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sultats Complets" sheetId="1" state="visible" r:id="rId3"/>
    <sheet name="Bureaux" sheetId="2" state="visible" r:id="rId4"/>
    <sheet name="Classification" sheetId="3" state="visible" r:id="rId5"/>
    <sheet name="Tx_abstention" sheetId="4" state="visible" r:id="rId6"/>
    <sheet name="Graph Abstention" sheetId="5" state="visible" r:id="rId7"/>
    <sheet name="Graph Européennes" sheetId="6" state="visible" r:id="rId8"/>
  </sheets>
  <definedNames>
    <definedName function="false" hidden="true" localSheetId="0" name="_xlnm._FilterDatabase" vbProcedure="false">'Résultats Complets'!$A$1:$CA$1014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<sst xmlns="http://schemas.openxmlformats.org/spreadsheetml/2006/main" count="3065" uniqueCount="1277">
  <si>
    <t xml:space="preserve">Circonscription</t>
  </si>
  <si>
    <t xml:space="preserve">bdv</t>
  </si>
  <si>
    <t xml:space="preserve">REG21_t1_Inscrits</t>
  </si>
  <si>
    <t xml:space="preserve">REG21_t1_Abstentions</t>
  </si>
  <si>
    <t xml:space="preserve">REG21_t1_Votants</t>
  </si>
  <si>
    <t xml:space="preserve">REG21_t1_Votants_emargement</t>
  </si>
  <si>
    <t xml:space="preserve">REG21_t1_Blancs</t>
  </si>
  <si>
    <t xml:space="preserve">REG21_t1_Nuls</t>
  </si>
  <si>
    <t xml:space="preserve">REG21_t1_Exprimés</t>
  </si>
  <si>
    <t xml:space="preserve">REG21_t1_Rassembler l Occitanie</t>
  </si>
  <si>
    <t xml:space="preserve">REG21_t1_Occitanie populaire</t>
  </si>
  <si>
    <t xml:space="preserve">REG21_t1_Bastir Occitanie</t>
  </si>
  <si>
    <t xml:space="preserve">REG21_t1_Du courage pour l Occitanie</t>
  </si>
  <si>
    <t xml:space="preserve">REG21_t1_Nouvel élan pour l Occitanie</t>
  </si>
  <si>
    <t xml:space="preserve">REG21_t1_L Occitanie naturellement</t>
  </si>
  <si>
    <t xml:space="preserve">REG21_t1_L Occitanie en commun</t>
  </si>
  <si>
    <t xml:space="preserve">REG21_t1_Lutte Ouvrière</t>
  </si>
  <si>
    <t xml:space="preserve">REG21_t1_Union essentielle</t>
  </si>
  <si>
    <t xml:space="preserve">REG21_t2_Inscrits</t>
  </si>
  <si>
    <t xml:space="preserve">REG21_t2_Abstentions</t>
  </si>
  <si>
    <t xml:space="preserve">REG21_t2_Votants</t>
  </si>
  <si>
    <t xml:space="preserve">REG21_t2_Votants_emargement</t>
  </si>
  <si>
    <t xml:space="preserve">REG21_t2_Blancs</t>
  </si>
  <si>
    <t xml:space="preserve">REG21_t2_Nuls</t>
  </si>
  <si>
    <t xml:space="preserve">REG21_t2_Exprimés</t>
  </si>
  <si>
    <t xml:space="preserve">REG21_t2_Rassemblement National soutenu par la Droite populaire</t>
  </si>
  <si>
    <t xml:space="preserve">REG21_t2_Les Républicains soutenu par UDI, les Centristes</t>
  </si>
  <si>
    <t xml:space="preserve">REG21_t2_Parti Socialiste soutenu par PCF, RDG, Place Publique, MRC, Gauche Républicaine et socialiste, Occitanie Ecologie</t>
  </si>
  <si>
    <t xml:space="preserve">PRE22_t1_Inscrits</t>
  </si>
  <si>
    <t xml:space="preserve">PRE22_t1_Abstentions</t>
  </si>
  <si>
    <t xml:space="preserve">PRE22_t1_Votants</t>
  </si>
  <si>
    <t xml:space="preserve">PRE22_t1_Blancs</t>
  </si>
  <si>
    <t xml:space="preserve">PRE22_t1_Nuls</t>
  </si>
  <si>
    <t xml:space="preserve">PRE22_t1_Exprimés</t>
  </si>
  <si>
    <t xml:space="preserve">PRE22_t1_ ARTHAUD</t>
  </si>
  <si>
    <t xml:space="preserve">PRE22_t1_POUTOU</t>
  </si>
  <si>
    <t xml:space="preserve">PRE22_t1_MELENCHON</t>
  </si>
  <si>
    <t xml:space="preserve">PRE22_t1_ROUSSEL</t>
  </si>
  <si>
    <t xml:space="preserve">PRE22_t1_JADOT</t>
  </si>
  <si>
    <t xml:space="preserve">PRE22_t1_HIDALGO</t>
  </si>
  <si>
    <t xml:space="preserve">PRE22_t1_MACRON</t>
  </si>
  <si>
    <t xml:space="preserve">PRE22_t1_PECRESSE</t>
  </si>
  <si>
    <t xml:space="preserve">PRE22_t1_LASSALLE</t>
  </si>
  <si>
    <t xml:space="preserve">PRE22_t1_DUPONT-AIGNAN</t>
  </si>
  <si>
    <t xml:space="preserve">PRE22_t1_LE PEN</t>
  </si>
  <si>
    <t xml:space="preserve">PRE22_t1_ZEMMOUR</t>
  </si>
  <si>
    <t xml:space="preserve">PRE22_t2_Inscrits</t>
  </si>
  <si>
    <t xml:space="preserve">PRE22_t2_Abstentions</t>
  </si>
  <si>
    <t xml:space="preserve">PRE22_t2_Votants</t>
  </si>
  <si>
    <t xml:space="preserve">PRE22_t2_Votants_emargement</t>
  </si>
  <si>
    <t xml:space="preserve">PRE22_t2_Blancs</t>
  </si>
  <si>
    <t xml:space="preserve">PRE22_t2_Nuls</t>
  </si>
  <si>
    <t xml:space="preserve">PRE22_t2_Exprimés</t>
  </si>
  <si>
    <t xml:space="preserve">PRE22_t2_MACRON</t>
  </si>
  <si>
    <t xml:space="preserve">PRE22_t2_LE PEN</t>
  </si>
  <si>
    <t xml:space="preserve">LEG22_t1_Inscrits</t>
  </si>
  <si>
    <t xml:space="preserve">LEG22_t1_Abstentions</t>
  </si>
  <si>
    <t xml:space="preserve">LEG22_t1_Votants</t>
  </si>
  <si>
    <t xml:space="preserve">LEG22_t1_Blancs</t>
  </si>
  <si>
    <t xml:space="preserve">LEG22_t1_Nuls</t>
  </si>
  <si>
    <t xml:space="preserve">LEG22_t1_Exprimés</t>
  </si>
  <si>
    <t xml:space="preserve">LEG22_t1_Divers Ext. Gauche</t>
  </si>
  <si>
    <t xml:space="preserve">LEG22_t1_NUPES</t>
  </si>
  <si>
    <t xml:space="preserve">LEG22_t1_Divers Gauche</t>
  </si>
  <si>
    <t xml:space="preserve">LEG22_t1_Divers</t>
  </si>
  <si>
    <t xml:space="preserve">LEG22_t1_Ensemble</t>
  </si>
  <si>
    <t xml:space="preserve">LEG22_t1_Divers Droite</t>
  </si>
  <si>
    <t xml:space="preserve">LEG22_t1_LR-UDI</t>
  </si>
  <si>
    <t xml:space="preserve">LEG22_t1_RN</t>
  </si>
  <si>
    <t xml:space="preserve">LEG22_t1_Divers Ext. Droite</t>
  </si>
  <si>
    <t xml:space="preserve">LEG22_t2_Inscrits</t>
  </si>
  <si>
    <t xml:space="preserve">LEG22_t2_Abstentions</t>
  </si>
  <si>
    <t xml:space="preserve">LEG22_t2_Votants</t>
  </si>
  <si>
    <t xml:space="preserve">LEG22_t2_Blancs</t>
  </si>
  <si>
    <t xml:space="preserve">LEG22_t2_Nuls</t>
  </si>
  <si>
    <t xml:space="preserve">LEG22_t2_Exprimés</t>
  </si>
  <si>
    <t xml:space="preserve">LEG22_t2_NUPES - DivG.</t>
  </si>
  <si>
    <t xml:space="preserve">LEG22_t2_Ensemble</t>
  </si>
  <si>
    <t xml:space="preserve">LEG22_t2_RN</t>
  </si>
  <si>
    <t xml:space="preserve">EUR24_t1_Inscrits</t>
  </si>
  <si>
    <t xml:space="preserve">EUR24_t1_Abstentions</t>
  </si>
  <si>
    <t xml:space="preserve">EUR24_t1_Votants</t>
  </si>
  <si>
    <t xml:space="preserve">EUR24_t1_Blancs</t>
  </si>
  <si>
    <t xml:space="preserve">EUR24_t1_Nuls</t>
  </si>
  <si>
    <t xml:space="preserve">EUR24_t1_Exprimés</t>
  </si>
  <si>
    <t xml:space="preserve">EUR24_t1_Humanite souveraine</t>
  </si>
  <si>
    <t xml:space="preserve">EUR24_t1_Pour une democratie reelle</t>
  </si>
  <si>
    <t xml:space="preserve">EUR24_t1_La France Fiere</t>
  </si>
  <si>
    <t xml:space="preserve">EUR24_t1_LFI</t>
  </si>
  <si>
    <t xml:space="preserve">EUR24_t1_RN</t>
  </si>
  <si>
    <t xml:space="preserve">EUR24_t1_Europe écologie</t>
  </si>
  <si>
    <t xml:space="preserve">EUR24_t1_Free Palestine</t>
  </si>
  <si>
    <t xml:space="preserve">EUR24_t1_Parti animaliste</t>
  </si>
  <si>
    <t xml:space="preserve">EUR24_t1_Parti communiste</t>
  </si>
  <si>
    <t xml:space="preserve">EUR24_t1_Parti pirate</t>
  </si>
  <si>
    <t xml:space="preserve">EUR24_t1_Besoin europe</t>
  </si>
  <si>
    <t xml:space="preserve">EUR24_t1_Parti citoyen</t>
  </si>
  <si>
    <t xml:space="preserve">EUR24_t1_Equinoxe</t>
  </si>
  <si>
    <t xml:space="preserve">EUR24_t1_Ecologie positive</t>
  </si>
  <si>
    <t xml:space="preserve">EUR24_t1_Asselineau</t>
  </si>
  <si>
    <t xml:space="preserve">EUR24_t1_Paix et decroissance</t>
  </si>
  <si>
    <t xml:space="preserve">EUR24_t1_Pour une autre europe</t>
  </si>
  <si>
    <t xml:space="preserve">EUR24_t1_La droite</t>
  </si>
  <si>
    <t xml:space="preserve">EUR24_t1_Lutte ouvriere</t>
  </si>
  <si>
    <t xml:space="preserve">EUR24_t1_Changer europe</t>
  </si>
  <si>
    <t xml:space="preserve">EUR24_t1_Nous le peuple</t>
  </si>
  <si>
    <t xml:space="preserve">EUR24_t1_Urgence revolution</t>
  </si>
  <si>
    <t xml:space="preserve">EUR24_t1_Parti des travailleurs</t>
  </si>
  <si>
    <t xml:space="preserve">EUR24_t1_Europe ca suffit</t>
  </si>
  <si>
    <t xml:space="preserve">EUR24_t1_Prenons nous en main</t>
  </si>
  <si>
    <t xml:space="preserve">EUR24_t1_Unite nationale</t>
  </si>
  <si>
    <t xml:space="preserve">EUR24_t1_Reveiller europe</t>
  </si>
  <si>
    <t xml:space="preserve">EUR24_t1_Non a lUE</t>
  </si>
  <si>
    <t xml:space="preserve">EUR24_t1_Alliance rurale</t>
  </si>
  <si>
    <t xml:space="preserve">EUR24_t1_France libre</t>
  </si>
  <si>
    <t xml:space="preserve">EUR24_t1_Europe terrotoire ecologie</t>
  </si>
  <si>
    <t xml:space="preserve">EUR24_t1_La ruche citoyenne</t>
  </si>
  <si>
    <t xml:space="preserve">EUR24_t1_La gauche unie</t>
  </si>
  <si>
    <t xml:space="preserve">EUR24_t1_Défendre les enfants</t>
  </si>
  <si>
    <t xml:space="preserve">EUR24_t1_Ecologie au centre</t>
  </si>
  <si>
    <t xml:space="preserve">EUR24_t1_Democratie representative</t>
  </si>
  <si>
    <t xml:space="preserve">EUR24_t1_Esperanto</t>
  </si>
  <si>
    <t xml:space="preserve">EUR24_t1_Liberte democratique</t>
  </si>
  <si>
    <t xml:space="preserve">LEG24</t>
  </si>
  <si>
    <t xml:space="preserve">LEG24_t1_Inscrits</t>
  </si>
  <si>
    <t xml:space="preserve">LEG24_t1_Abstentions</t>
  </si>
  <si>
    <t xml:space="preserve">LEG24_t1_Votants</t>
  </si>
  <si>
    <t xml:space="preserve">LEG24_t1_Blancs</t>
  </si>
  <si>
    <t xml:space="preserve">LEG24_t1_Nuls</t>
  </si>
  <si>
    <t xml:space="preserve">LEG24_t1_Exprimés</t>
  </si>
  <si>
    <t xml:space="preserve">LEG24_t1_ALARCON</t>
  </si>
  <si>
    <t xml:space="preserve">LEG24_t1_BOUJAT</t>
  </si>
  <si>
    <t xml:space="preserve">LEG24_t1_DELMAS</t>
  </si>
  <si>
    <t xml:space="preserve">LEG24_t1_FILIPPI</t>
  </si>
  <si>
    <t xml:space="preserve">LEG24_t1_LORANS</t>
  </si>
  <si>
    <t xml:space="preserve">LEG24_t1_ADRADA</t>
  </si>
  <si>
    <t xml:space="preserve">LEG24_t1_CLINET</t>
  </si>
  <si>
    <t xml:space="preserve">LEG24_t1_CLOUET</t>
  </si>
  <si>
    <t xml:space="preserve">LEG24_t1_LARREGLE</t>
  </si>
  <si>
    <t xml:space="preserve">LEG24_t1_STAMBACH-TERRENOIR</t>
  </si>
  <si>
    <t xml:space="preserve">LEG24_t1_ALLORANT</t>
  </si>
  <si>
    <t xml:space="preserve">LEG24_t1_COTTREL</t>
  </si>
  <si>
    <t xml:space="preserve">LEG24_t1_DELRIEU</t>
  </si>
  <si>
    <t xml:space="preserve">LEG24_t1_HOBET</t>
  </si>
  <si>
    <t xml:space="preserve">LEG24_t1_KHALIFA</t>
  </si>
  <si>
    <t xml:space="preserve">LEG24_t1_ARRIGHI</t>
  </si>
  <si>
    <t xml:space="preserve">LEG24_t1_CHAMBELIN</t>
  </si>
  <si>
    <t xml:space="preserve">LEG24_t1_NESTIER</t>
  </si>
  <si>
    <t xml:space="preserve">LEG24_t1_PIQUEMAL</t>
  </si>
  <si>
    <t xml:space="preserve">LEG24_t1_ROBERT</t>
  </si>
  <si>
    <t xml:space="preserve">LEG24_t1_BEOUT</t>
  </si>
  <si>
    <t xml:space="preserve">LEG24_t1_MAYORAL</t>
  </si>
  <si>
    <t xml:space="preserve">LEG24_t1_PECH</t>
  </si>
  <si>
    <t xml:space="preserve">LEG24_t1_TROUILLET</t>
  </si>
  <si>
    <t xml:space="preserve">LEG24_t1_BARTHÉLÉMY</t>
  </si>
  <si>
    <t xml:space="preserve">LEG24_t1_LE PENVEN</t>
  </si>
  <si>
    <t xml:space="preserve">LEG24_t1_MARCIREAU</t>
  </si>
  <si>
    <t xml:space="preserve">LEG24_t1_MARTIN</t>
  </si>
  <si>
    <t xml:space="preserve">LEG24_t1_VIGNON</t>
  </si>
  <si>
    <t xml:space="preserve">LEG24_t1_DE BERRANGER</t>
  </si>
  <si>
    <t xml:space="preserve">LEG24_t1_LAGLEIZE</t>
  </si>
  <si>
    <t xml:space="preserve">LEG24_t1_LOUBET-SRUH</t>
  </si>
  <si>
    <t xml:space="preserve">LEG24_t1_MAURY</t>
  </si>
  <si>
    <t xml:space="preserve">LEG24_t1_SOLERI</t>
  </si>
  <si>
    <t xml:space="preserve">LEG24_t1_NÉMOUTHÉ</t>
  </si>
  <si>
    <t xml:space="preserve">LEG24_t1_ROBY</t>
  </si>
  <si>
    <t xml:space="preserve">LEG24_t1_BOUCHET</t>
  </si>
  <si>
    <t xml:space="preserve">LEG24_t1_ExtGauche</t>
  </si>
  <si>
    <t xml:space="preserve">LEG24_t1_Gauche</t>
  </si>
  <si>
    <t xml:space="preserve">LEG24_t1_Regionalistes</t>
  </si>
  <si>
    <t xml:space="preserve">LEG24_t1_Divers</t>
  </si>
  <si>
    <t xml:space="preserve">LEG24_t1_Droite</t>
  </si>
  <si>
    <t xml:space="preserve">LEG24_t1_ExtDroite</t>
  </si>
  <si>
    <t xml:space="preserve">LEG24_t2_Inscrits</t>
  </si>
  <si>
    <t xml:space="preserve">LEG24_t2_Abstentions</t>
  </si>
  <si>
    <t xml:space="preserve">LEG24_t2_Votants</t>
  </si>
  <si>
    <t xml:space="preserve">LEG24_t2_Blancs</t>
  </si>
  <si>
    <t xml:space="preserve">LEG24_t2_Nuls</t>
  </si>
  <si>
    <t xml:space="preserve">LEG24_t2_Exprimés</t>
  </si>
  <si>
    <t xml:space="preserve">LEG24_t2_ALARCON</t>
  </si>
  <si>
    <t xml:space="preserve">LEG24_t2_CLOUET</t>
  </si>
  <si>
    <t xml:space="preserve">LEG24_t2_DELRIEU</t>
  </si>
  <si>
    <t xml:space="preserve">LEG24_t2_STAMBACH-TERRENOIR</t>
  </si>
  <si>
    <t xml:space="preserve">LEG24_t2_ARRIGHI</t>
  </si>
  <si>
    <t xml:space="preserve">LEG24_t2_HOBET</t>
  </si>
  <si>
    <t xml:space="preserve">LEG24_t2_KHALIFA</t>
  </si>
  <si>
    <t xml:space="preserve">LEG24_t2_VIGNON</t>
  </si>
  <si>
    <t xml:space="preserve">LEG24_t2_BEOUT</t>
  </si>
  <si>
    <t xml:space="preserve">LEG24_t2_CHAMBELIN</t>
  </si>
  <si>
    <t xml:space="preserve">LEG24_t2_LAGLEIZE</t>
  </si>
  <si>
    <t xml:space="preserve">LEG24_t2_ROBY</t>
  </si>
  <si>
    <t xml:space="preserve">LEG24_t2_Gauche</t>
  </si>
  <si>
    <t xml:space="preserve">LEG24_t2_Droite</t>
  </si>
  <si>
    <t xml:space="preserve">LEG24_t2_ExtDroite</t>
  </si>
  <si>
    <t xml:space="preserve">REG21_t1</t>
  </si>
  <si>
    <t xml:space="preserve">REG21_t2</t>
  </si>
  <si>
    <t xml:space="preserve">PRE22_t1</t>
  </si>
  <si>
    <t xml:space="preserve">PRE22_t2</t>
  </si>
  <si>
    <t xml:space="preserve">LEG22_t1</t>
  </si>
  <si>
    <t xml:space="preserve">LEG22_t2</t>
  </si>
  <si>
    <t xml:space="preserve">EUR24</t>
  </si>
  <si>
    <t xml:space="preserve">LEG24_t1</t>
  </si>
  <si>
    <t xml:space="preserve">LEG24_t2</t>
  </si>
  <si>
    <t xml:space="preserve">Extrême-gauche</t>
  </si>
  <si>
    <t xml:space="preserve">Extrême-droite</t>
  </si>
  <si>
    <t xml:space="preserve">Droite</t>
  </si>
  <si>
    <t xml:space="preserve">Centre-gauche</t>
  </si>
  <si>
    <t xml:space="preserve">Gauche</t>
  </si>
  <si>
    <t xml:space="preserve">Centre</t>
  </si>
  <si>
    <t xml:space="preserve">Régionalistes</t>
  </si>
  <si>
    <t xml:space="preserve">Divers</t>
  </si>
  <si>
    <t xml:space="preserve">001A</t>
  </si>
  <si>
    <t xml:space="preserve">69A</t>
  </si>
  <si>
    <t xml:space="preserve">81A</t>
  </si>
  <si>
    <t xml:space="preserve">83A</t>
  </si>
  <si>
    <t xml:space="preserve">112A</t>
  </si>
  <si>
    <t xml:space="preserve">130A</t>
  </si>
  <si>
    <t xml:space="preserve">148A</t>
  </si>
  <si>
    <t xml:space="preserve">165A</t>
  </si>
  <si>
    <t xml:space="preserve">182A</t>
  </si>
  <si>
    <t xml:space="preserve">183A</t>
  </si>
  <si>
    <t xml:space="preserve">188A</t>
  </si>
  <si>
    <t xml:space="preserve">189A</t>
  </si>
  <si>
    <t xml:space="preserve">190A</t>
  </si>
  <si>
    <t xml:space="preserve">192A</t>
  </si>
  <si>
    <t xml:space="preserve">192B</t>
  </si>
  <si>
    <t xml:space="preserve">193A</t>
  </si>
  <si>
    <t xml:space="preserve">198A</t>
  </si>
  <si>
    <t xml:space="preserve">214A</t>
  </si>
  <si>
    <t xml:space="preserve">239A</t>
  </si>
  <si>
    <t xml:space="preserve">240A</t>
  </si>
  <si>
    <t xml:space="preserve">242A</t>
  </si>
  <si>
    <t xml:space="preserve">Geo Point</t>
  </si>
  <si>
    <t xml:space="preserve">Geo Shape</t>
  </si>
  <si>
    <t xml:space="preserve">bureau</t>
  </si>
  <si>
    <t xml:space="preserve">nom</t>
  </si>
  <si>
    <t xml:space="preserve">adresse</t>
  </si>
  <si>
    <t xml:space="preserve">Capitole – Salle des Commissions (B.v. dérogatoire)</t>
  </si>
  <si>
    <t xml:space="preserve">Place du Capitole</t>
  </si>
  <si>
    <t xml:space="preserve">43.60352678194142, 1.4394503491534065</t>
  </si>
  <si>
    <t xml:space="preserve">{"coordinates": [[[1.438369431605697, 43.60246106188563], [1.437540773712156, 43.60278729220248], [1.436169793943597, 43.60313617317303], [1.434921112861574, 43.60231410454831], [1.435873636797939, 43.60368177324556], [1.436059912212417, 43.60385609481532], [1.436302653690535, 43.603933732924375], [1.438068040582266, 43.604334830449424], [1.4387948209311, 43.60445041551525], [1.43945092590642, 43.604479830948456], [1.441073491617961, 43.60465119968349], [1.442734702404948, 43.60482365849064], [1.44295020501918, 43.60380550408073], [1.442433056141035, 43.603736139749316], [1.441992207703324, 43.60309306954032], [1.441735774825144, 43.603089153784694], [1.441257772180879, 43.602754229081036], [1.44083892753126, 43.60238097961017], [1.440366551253303, 43.60236589080645], [1.439227490481935, 43.60218372384888], [1.43905842248576, 43.602129371168246], [1.438902072754709, 43.60214252229786], [1.438724385766139, 43.60216846905374], [1.438555784513227, 43.6022348796767], [1.438369431605697, 43.60246106188563]]], "type": "Polygon"}</t>
  </si>
  <si>
    <t xml:space="preserve">École élémentaire Lakanal</t>
  </si>
  <si>
    <t xml:space="preserve">17 place de la Daurade</t>
  </si>
  <si>
    <t xml:space="preserve">43.60121967175724, 1.4389427071008591</t>
  </si>
  <si>
    <t xml:space="preserve">{"coordinates": [[[1.434921112861574, 43.60231410454831], [1.436169793943597, 43.60313617317303], [1.437540773712156, 43.60278729220248], [1.438369431605697, 43.60246106188563], [1.438555784513227, 43.6022348796767], [1.438724385766139, 43.60216846905374], [1.438902072754709, 43.60214252229786], [1.43905842248576, 43.602129371168246], [1.439227490481935, 43.60218372384888], [1.440366551253303, 43.60236589080645], [1.44083892753126, 43.60238097961017], [1.44111061627521, 43.60219437912793], [1.440989302360452, 43.6018940950218], [1.440773111897415, 43.60138331240263], [1.441276946667909, 43.601357605657164], [1.441711120087459, 43.60143252946536], [1.441943873489508, 43.60136410909398], [1.442010855561278, 43.601237855385925], [1.442216315589396, 43.601167577598524], [1.442313398245077, 43.60103115700702], [1.442396134639815, 43.60072242503029], [1.442634590072123, 43.6000797887285], [1.440467792711334, 43.599608071132685], [1.439142373278305, 43.599356325566816], [1.434921112861574, 43.60231410454831]]], "type": "Polygon"}</t>
  </si>
  <si>
    <t xml:space="preserve">43.61091526759074, 1.4374293352559908</t>
  </si>
  <si>
    <t xml:space="preserve">{"coordinates": [[[1.439171247174754, 43.609829899423836], [1.439152824057838, 43.60958281550417], [1.43913906074934, 43.60919857717392], [1.438973062717219, 43.609153742083365], [1.438748791326663, 43.609260765298274], [1.437520841195814, 43.60848749895453], [1.437060931309716, 43.60848111623104], [1.436009009443762, 43.610749843281766], [1.43689251834971, 43.61100377009268], [1.435331896246083, 43.61363868004444], [1.436640555832932, 43.6138060241724], [1.436701742836087, 43.614177371319784], [1.436817060958566, 43.61408445291389], [1.436753922713351, 43.61334664667627], [1.43731014357252, 43.61342696998744], [1.437227279123667, 43.61258593936007], [1.437073415365123, 43.61189567756015], [1.437112348236291, 43.61183117820703], [1.43873173661623, 43.61158443841729], [1.438867001418918, 43.61133478482864], [1.439340844220632, 43.61050204593688], [1.439372278069279, 43.610329978288085], [1.439248069036054, 43.60993815087345], [1.439171247174754, 43.609829899423836]]], "type": "Polygon"}</t>
  </si>
  <si>
    <t xml:space="preserve">École élémentaire du Nord</t>
  </si>
  <si>
    <t xml:space="preserve">13 boulevard d'Arcole</t>
  </si>
  <si>
    <t xml:space="preserve">43.610153808253585, 1.4416788028623373</t>
  </si>
  <si>
    <t xml:space="preserve">{"coordinates": [[[1.438666474021143, 43.611792906340895], [1.438767049834207, 43.611858982395745], [1.439336831471147, 43.61172252484395], [1.441431720489506, 43.61130577743995], [1.44247022720119, 43.61108501974013], [1.442770425638993, 43.61095020108702], [1.442945144103621, 43.610673417392945], [1.443496103660631, 43.61057557971457], [1.444256988631565, 43.609935374613976], [1.445058568909886, 43.6092718269754], [1.442924052225191, 43.60868827006731], [1.442466907735373, 43.60887010217218], [1.441527273446636, 43.60875197970128], [1.441287763224302, 43.608921339785304], [1.440667529066947, 43.60929772087225], [1.440488378689725, 43.60978261702908], [1.439171247174754, 43.609829899423836], [1.439248069036054, 43.60993815087345], [1.439372278069279, 43.610329978288085], [1.439340844220632, 43.61050204593688], [1.438867001418918, 43.61133478482864], [1.43873173661623, 43.61158443841729], [1.438666474021143, 43.611792906340895]]], "type": "Polygon"}</t>
  </si>
  <si>
    <t xml:space="preserve">43.61008377467303, 1.447426302124552</t>
  </si>
  <si>
    <t xml:space="preserve">{"coordinates": [[[1.444256988631565, 43.609935374613976], [1.444589753175888, 43.610060987631535], [1.445417935211257, 43.61058125582477], [1.445569989972388, 43.61068936943601], [1.446912895930631, 43.61153535625415], [1.448232449339563, 43.612378305372786], [1.44826720954817, 43.61249306351052], [1.44846433670251, 43.61237161232709], [1.447524975592938, 43.611092645822154], [1.44833746443978, 43.61048214533174], [1.448474387297852, 43.610381037902876], [1.450545393013229, 43.6116546640064], [1.45136543089766, 43.610972297365265], [1.449169853346139, 43.60975826088183], [1.449281801346995, 43.60967303965228], [1.446250314957898, 43.60801364279848], [1.445728946118877, 43.608512768627364], [1.445058568909886, 43.6092718269754], [1.444256988631565, 43.609935374613976]]], "type": "Polygon"}</t>
  </si>
  <si>
    <t xml:space="preserve">École élémentaire Bayard</t>
  </si>
  <si>
    <t xml:space="preserve">60 rue Matabiau</t>
  </si>
  <si>
    <t xml:space="preserve">43.62157245449539, 1.4558598547124944</t>
  </si>
  <si>
    <t xml:space="preserve">{"coordinates": [[[1.456159098271847, 43.618712087341855], [1.456049804419367, 43.618780291170026], [1.454251616790105, 43.619387161208245], [1.453018636639555, 43.61977873549937], [1.452953692517625, 43.61979977271509], [1.453138165403297, 43.620182498893215], [1.453325255071928, 43.62065323534837], [1.453508316412265, 43.62122045249635], [1.453633985151491, 43.62170490355661], [1.453854771929615, 43.62245216925196], [1.454590819214512, 43.62384965614294], [1.4544682574985, 43.62394710236903], [1.455784560851098, 43.624241183956], [1.455988787172314, 43.62381606608362], [1.456084054504186, 43.62336172106272], [1.456749605161986, 43.62362518238233], [1.457199741731027, 43.6236589539281], [1.457464930558495, 43.62360424726181], [1.458154029436303, 43.62377327113992], [1.458888305473443, 43.62395442125575], [1.458936900440767, 43.623782979994466], [1.459014222261558, 43.62359428612415], [1.457882895799665, 43.62128141415703], [1.457420012561296, 43.62028488580591], [1.457105484018052, 43.61962299221039], [1.456159098271847, 43.618712087341855]]], "type": "Polygon"}</t>
  </si>
  <si>
    <t xml:space="preserve">École élémentaire Bonnefoy</t>
  </si>
  <si>
    <t xml:space="preserve">18 rue du Faubourg Bonnefoy</t>
  </si>
  <si>
    <t xml:space="preserve">43.61724251216413, 1.442853247796221</t>
  </si>
  <si>
    <t xml:space="preserve">{"coordinates": [[[1.440813420759516, 43.61658880247456], [1.44098712018762, 43.61768579363478], [1.441063441257978, 43.6185010168001], [1.441081130847293, 43.61853711150299], [1.441637297089638, 43.61844499841284], [1.441951129366795, 43.61940307250598], [1.441793859313489, 43.61946900335892], [1.441911148360423, 43.619811483157704], [1.443108640271025, 43.61950587155183], [1.442827880857557, 43.61886123661855], [1.444792643036333, 43.618451911977445], [1.445336316194329, 43.6186719083112], [1.445837346340161, 43.61878275932016], [1.446054832411696, 43.618870572376366], [1.445864235684015, 43.61855211638693], [1.445809927055191, 43.618352061077985], [1.445321385481666, 43.61784014164447], [1.445009910537396, 43.61750654792067], [1.444816130647936, 43.6172278048834], [1.444210885874107, 43.61668374763809], [1.444047234727057, 43.61621884830525], [1.443997464644807, 43.61588921067038], [1.444237603140229, 43.61513263638136], [1.442930295621425, 43.61509451380631], [1.442027402218282, 43.615246721840286], [1.440722350293546, 43.61572790707268], [1.440499319405032, 43.615807867869556], [1.440654607248109, 43.6159772938619], [1.440763970889963, 43.61615224706879], [1.440813420759516, 43.61658880247456]]], "type": "Polygon"}</t>
  </si>
  <si>
    <t xml:space="preserve">École élémentaire Pierre et Marie Curie</t>
  </si>
  <si>
    <t xml:space="preserve">36 rue de la Jeunesse</t>
  </si>
  <si>
    <t xml:space="preserve">43.60358894165854, 1.4539971722270038</t>
  </si>
  <si>
    <t xml:space="preserve">{"coordinates": [[[1.451795596960937, 43.60232426025605], [1.451480218366488, 43.60287244261354], [1.451049178227754, 43.60340647278424], [1.450633516934949, 43.60386777234792], [1.450101271647301, 43.60442337318861], [1.452501572779484, 43.604460144553265], [1.453044658620795, 43.60449219716292], [1.453892286911827, 43.60455461855793], [1.45689383611527, 43.60509180550043], [1.456938114151143, 43.60339466284174], [1.456777505857397, 43.602541899605576], [1.454303408585411, 43.60274687993052], [1.454155974779134, 43.60197463436214], [1.452997429683935, 43.602226732758545], [1.452144516572774, 43.602412139947056], [1.451795596960937, 43.60232426025605]]], "type": "Polygon"}</t>
  </si>
  <si>
    <t xml:space="preserve">École élémentaire Michelet</t>
  </si>
  <si>
    <t xml:space="preserve">5 boulevard Jules Michelet</t>
  </si>
  <si>
    <t xml:space="preserve">43.60175449320441, 1.4644250528832723</t>
  </si>
  <si>
    <t xml:space="preserve">{"coordinates": [[[1.470880808860401, 43.60242906224411], [1.469710806124639, 43.60175221889741], [1.467733111369541, 43.60071985243843], [1.46429911753803, 43.6006061963682], [1.463888840261166, 43.60059396950441], [1.463489138823104, 43.60066110760388], [1.462678548925952, 43.60082138624831], [1.45983678858506, 43.60140851343581], [1.459917779112383, 43.601473339842784], [1.460075512464494, 43.602283077702225], [1.460230320905263, 43.602962399084376], [1.460149449451144, 43.60308084559788], [1.460707233206741, 43.603043533219804], [1.463126013935775, 43.60252576288063], [1.463502136537132, 43.60351547227216], [1.463556393024185, 43.603412256354424], [1.464389355604714, 43.60299866435827], [1.465758749988691, 43.60179317492342], [1.465923091315134, 43.60177621182415], [1.467951582830328, 43.60239636967051], [1.468026729932637, 43.602332608454745], [1.468142957919598, 43.60230279378344], [1.468647858701414, 43.60177211273083], [1.470525344650605, 43.60271754812089], [1.470880808860401, 43.60242906224411]]], "type": "Polygon"}</t>
  </si>
  <si>
    <t xml:space="preserve">Groupe Scolaire Bonhoure</t>
  </si>
  <si>
    <t xml:space="preserve">20 bis place Marius Pinel</t>
  </si>
  <si>
    <t xml:space="preserve">43.60594712115486, 1.4684681760065914</t>
  </si>
  <si>
    <t xml:space="preserve">{"coordinates": [[[1.46898778295043, 43.60451022437798], [1.468708912841515, 43.60436540145], [1.468538523021874, 43.604354590165364], [1.468105480785772, 43.604725198720956], [1.466612688289581, 43.60393988268869], [1.466502615696927, 43.60386999416038], [1.465818554672376, 43.60439334235791], [1.465071745767831, 43.604981766462785], [1.466097508586379, 43.60535391173704], [1.465800190883313, 43.60583226079793], [1.465334422757396, 43.60679287121178], [1.467143054953849, 43.60722085680142], [1.467267554185603, 43.6072291062788], [1.468841652273087, 43.60728519780719], [1.470971544179801, 43.60734470282231], [1.472046723285576, 43.60709636927077], [1.472281363985273, 43.607035143705694], [1.472970866208106, 43.606847858235], [1.470814646073343, 43.60580353679578], [1.471185501548325, 43.605459137004296], [1.47091832826241, 43.60544243465775], [1.469462705719563, 43.604815883191975], [1.46898778295043, 43.60451022437798]]], "type": "Polygon"}</t>
  </si>
  <si>
    <t xml:space="preserve">43.592580287534425, 1.450009316727503</t>
  </si>
  <si>
    <t xml:space="preserve">{"coordinates": [[[1.449099996315031, 43.589654400916885], [1.448027497452179, 43.59087500419758], [1.44759713602755, 43.59136645089664], [1.445609650440884, 43.593011279403804], [1.449210074597133, 43.59433858920042], [1.451563240650107, 43.595157423987736], [1.452495635617036, 43.59570212436378], [1.452895737842899, 43.592816710288524], [1.453112606681894, 43.59133637014008], [1.45282458086717, 43.59129811469208], [1.452658348091437, 43.59108912801733], [1.452303891414813, 43.59111568832053], [1.449099996315031, 43.589654400916885]]], "type": "Polygon"}</t>
  </si>
  <si>
    <t xml:space="preserve">École élémentaire Jean Jaurès</t>
  </si>
  <si>
    <t xml:space="preserve">21 avenue Frizac</t>
  </si>
  <si>
    <t xml:space="preserve">43.58823109859335, 1.441717317580272</t>
  </si>
  <si>
    <t xml:space="preserve">{"coordinates": [[[1.441771987709533, 43.5839792078259], [1.439484853813748, 43.58408832051109], [1.43964835593283, 43.58548337741911], [1.439402004345421, 43.58637005303362], [1.439323043240477, 43.58715629819085], [1.439381110935167, 43.587453522833194], [1.439600579785693, 43.588081768709976], [1.439877915500855, 43.58845026192511], [1.440374951632026, 43.589037590097135], [1.440878828486302, 43.589758998117745], [1.441213403407627, 43.59069399045566], [1.441320281057809, 43.59132071325073], [1.441505688555093, 43.591680515147864], [1.441843527678642, 43.592087038179926], [1.442247718667893, 43.592035467569616], [1.442548900856539, 43.59207886541779], [1.443308558679631, 43.59150582999286], [1.443838678333662, 43.59157056667317], [1.444326031696435, 43.591623609088224], [1.444328058151334, 43.59096417350447], [1.44447029251124, 43.58998227062665], [1.444435162905219, 43.589806956877425], [1.444252655588898, 43.58825576190549], [1.442069966479072, 43.588113656032434], [1.441921136005743, 43.58619119106157], [1.441871076576381, 43.58521862284653], [1.44182198937685, 43.584836978768244], [1.441736080188071, 43.58422158544291], [1.441771987709533, 43.5839792078259], [1.441771987709533, 43.5839792078259]]], "type": "Polygon"}</t>
  </si>
  <si>
    <t xml:space="preserve">École élémentaire Pierre Dupont</t>
  </si>
  <si>
    <t xml:space="preserve">101 grande rue Saint-Michel</t>
  </si>
  <si>
    <t xml:space="preserve">43.598454861744834, 1.44452653990685</t>
  </si>
  <si>
    <t xml:space="preserve">{"coordinates": [[[1.444373462075422, 43.597252484858885], [1.44425726787119, 43.59797157320308], [1.443467217901955, 43.597873570121074], [1.443178249207201, 43.597871291445436], [1.442861485341451, 43.597899069204175], [1.442853676998066, 43.598420325502914], [1.442750536159022, 43.59887554149791], [1.442758892664745, 43.599273924242574], [1.442517408608761, 43.59957856408623], [1.442511434201103, 43.59997683648331], [1.442634590072123, 43.6000797887285], [1.443733731191233, 43.59993453098376], [1.44530648321123, 43.59949323048218], [1.445634835548818, 43.599485912910595], [1.445770700195438, 43.599512183130315], [1.44577108544622, 43.599471751507345], [1.445749860409641, 43.59923599854191], [1.446270868539833, 43.598957203576795], [1.446997001043739, 43.59836591069764], [1.446915627108299, 43.598322689848196], [1.446426358310565, 43.59813246086901], [1.446086456320897, 43.598053154005676], [1.445739072739046, 43.59803906848578], [1.445693684653748, 43.59785231981473], [1.445522214994351, 43.59774027676211], [1.445578093957309, 43.59643695054782], [1.445182888362891, 43.59640073139128], [1.444920608631092, 43.59635513829679], [1.444581025349685, 43.59634205614333], [1.444275134628116, 43.59633964600336], [1.444373462075422, 43.597252484858885]]], "type": "Polygon"}</t>
  </si>
  <si>
    <t xml:space="preserve">École élémentaire Fabre</t>
  </si>
  <si>
    <t xml:space="preserve">Rue Pierre Bunière</t>
  </si>
  <si>
    <t xml:space="preserve">43.59499945956052, 1.4460881303157442</t>
  </si>
  <si>
    <t xml:space="preserve">{"coordinates": [[[1.444483433352827, 43.59267694185967], [1.443831410692651, 43.594322791530786], [1.444250570557968, 43.596154015893745], [1.444275134628116, 43.59633964600336], [1.444581025349685, 43.59634205614333], [1.444920608631092, 43.59635513829679], [1.445182888362891, 43.59640073139128], [1.445578093957309, 43.59643695054782], [1.445522214994351, 43.59774027676211], [1.445693684653748, 43.59785231981473], [1.446103099621375, 43.59737301857528], [1.446430973282727, 43.59738600359424], [1.446760450657302, 43.59729019764058], [1.44712320818602, 43.5972334418416], [1.447382240794715, 43.59723547780379], [1.447508351150538, 43.59680881767044], [1.447013838007462, 43.59644729546016], [1.449210074597133, 43.59433858920042], [1.445609650440884, 43.593011279403804], [1.44467005360644, 43.59273234250903], [1.444483433352827, 43.59267694185967]]], "type": "Polygon"}</t>
  </si>
  <si>
    <t xml:space="preserve">43.59653927311402, 1.448973884563937</t>
  </si>
  <si>
    <t xml:space="preserve">{"coordinates": [[[1.449210074597133, 43.59433858920042], [1.447013838007462, 43.59644729546016], [1.447508351150538, 43.59680881767044], [1.447382240794715, 43.59723547780379], [1.44712320818602, 43.5972334418416], [1.446760450657302, 43.59729019764058], [1.446430973282727, 43.59738600359424], [1.446103099621375, 43.59737301857528], [1.445693684653748, 43.59785231981473], [1.445739072739046, 43.59803906848578], [1.446086456320897, 43.598053154005676], [1.446426358310565, 43.59813246086901], [1.446915627108299, 43.598322689848196], [1.446997001043739, 43.59836591069764], [1.44700387152766, 43.59842840918317], [1.447478596653707, 43.598459570237246], [1.447760122848206, 43.59852422535263], [1.44804070777666, 43.59865321419521], [1.448296456125056, 43.59878956772298], [1.448602429999545, 43.59878723472895], [1.448854219540988, 43.59875136738642], [1.448797188343212, 43.598383820749284], [1.448981346498407, 43.598255646323146], [1.449555046699264, 43.59767070385744], [1.450198284556128, 43.59695952548154], [1.450528328686444, 43.59656189975711], [1.450952729833509, 43.596386403476586], [1.451278355243804, 43.59619877389607], [1.452495635617036, 43.59570212436378], [1.451563240650107, 43.595157423987736], [1.449210074597133, 43.59433858920042]]], "type": "Polygon"}</t>
  </si>
  <si>
    <t xml:space="preserve">43.57912269837215, 1.4458282475620616</t>
  </si>
  <si>
    <t xml:space="preserve">{"coordinates": [[[1.444179086005116, 43.581588771027704], [1.444456212156424, 43.58120509727362], [1.446778794235661, 43.581569628414165], [1.446993295180679, 43.5808634884068], [1.447080922664307, 43.58096667250489], [1.448862664336949, 43.58134100543764], [1.449706913546129, 43.57923702570522], [1.44763028201714, 43.57807614088885], [1.444262626060815, 43.57616812148181], [1.443978583306384, 43.576016395430244], [1.443057608328813, 43.57616429139575], [1.44299967044766, 43.57638428468581], [1.442984332213452, 43.57671341782797], [1.442893434653999, 43.576874487027354], [1.44285198358979, 43.57738317469564], [1.442881126510473, 43.57778456476865], [1.443160237367353, 43.57826645418369], [1.443604610118211, 43.58049146580193], [1.443785020203428, 43.58139549028189], [1.444046150991943, 43.58212417527992], [1.444179086005116, 43.581588771027704]]], "type": "Polygon"}</t>
  </si>
  <si>
    <t xml:space="preserve">École élémentaire Ricardie 3</t>
  </si>
  <si>
    <t xml:space="preserve">56 avenue de l'U.R.S.S.</t>
  </si>
  <si>
    <t xml:space="preserve">43.58308275487887, 1.4547551198437376</t>
  </si>
  <si>
    <t xml:space="preserve">{"coordinates": [[[1.455844292181998, 43.58575613193915], [1.455875251898064, 43.585655313820034], [1.45512736874984, 43.58466042966769], [1.455163372489101, 43.58455215132717], [1.45553660879067, 43.58425502743555], [1.456381594100636, 43.583710431337714], [1.457494277234144, 43.58309689588875], [1.457756135964902, 43.582931207409686], [1.457703773064823, 43.582700900759974], [1.457763713828121, 43.582503687794215], [1.457507874592692, 43.58190070994378], [1.45475245424926, 43.5809658297351], [1.454808433536896, 43.58068568177811], [1.45472625494178, 43.580767466122744], [1.453100018047389, 43.58208072687113], [1.45294209793304, 43.582133586728276], [1.452544976950314, 43.582666105079234], [1.45261634772068, 43.58273345895041], [1.451889910211627, 43.58400523844916], [1.450714150550635, 43.58354460350437], [1.450664421028957, 43.58362005565397], [1.454352910585528, 43.585142988389215], [1.455844292181998, 43.58575613193915]]], "type": "Polygon"}</t>
  </si>
  <si>
    <t xml:space="preserve">43.57906434494276, 1.4406464208438916</t>
  </si>
  <si>
    <t xml:space="preserve">{"coordinates": [[[1.440601556594413, 43.57766435518044], [1.440499545554137, 43.57761151320452], [1.439846841937435, 43.57783152212376], [1.438698921509382, 43.57818384164995], [1.439068625628284, 43.57852265089024], [1.439462486902359, 43.578381015224124], [1.440878318097759, 43.580559803809955], [1.441501524996373, 43.58074639273051], [1.441795005173975, 43.58061625600407], [1.441753600975627, 43.579730353636705], [1.441698452489366, 43.579328758585255], [1.441457326739255, 43.57874403554916], [1.441026980284014, 43.57819472039169], [1.440601556594413, 43.57766435518044]]], "type": "Polygon"}</t>
  </si>
  <si>
    <t xml:space="preserve">École élémentaire André Daste</t>
  </si>
  <si>
    <t xml:space="preserve">4 avenue de Lattre de Tassigny</t>
  </si>
  <si>
    <t xml:space="preserve">43.579096301167226, 1.4391584015993886</t>
  </si>
  <si>
    <t xml:space="preserve">{"coordinates": [[[1.439945068534379, 43.57718325558716], [1.439860115079464, 43.57694699887599], [1.439646945864862, 43.57632275886303], [1.439356512761535, 43.575990257680004], [1.439147306755208, 43.57579653470624], [1.438599700375578, 43.57569190012429], [1.438095581621873, 43.576157178431956], [1.437794214109596, 43.57655405156548], [1.436448469839836, 43.57733905213065], [1.436644842528086, 43.57838608512344], [1.436848625053833, 43.578940241959266], [1.437052959189107, 43.57937235423119], [1.437455071843102, 43.57998012266652], [1.438469397176461, 43.58124652569407], [1.439958060846646, 43.58082784100572], [1.44094835743591, 43.5823996297599], [1.441187491954201, 43.582249195397615], [1.441679201300163, 43.58183205650128], [1.442038674035588, 43.581640000986056], [1.442145000588387, 43.5815793376127], [1.442425934189189, 43.582288317081414], [1.443313877703237, 43.582005809928305], [1.442484744529661, 43.58079295365787], [1.441907845232437, 43.580989918205994], [1.441795005173975, 43.58061625600407], [1.441501524996373, 43.58074639273051], [1.440878318097759, 43.580559803809955], [1.439462486902359, 43.578381015224124], [1.439068625628284, 43.57852265089024], [1.438698921509382, 43.57818384164995], [1.439846841937435, 43.57783152212376], [1.440499545554137, 43.57761151320452], [1.440601556594413, 43.57766435518044], [1.44029617850426, 43.57711318189071], [1.439945068534379, 43.57718325558716]]], "type": "Polygon"}</t>
  </si>
  <si>
    <t xml:space="preserve">43.57886034242725, 1.4523975857654068</t>
  </si>
  <si>
    <t xml:space="preserve">{"coordinates": [[[1.450417508917924, 43.57963199972221], [1.451315036718385, 43.580278600344776], [1.452145844158467, 43.58103821630907], [1.453100018047389, 43.58208072687113], [1.45472625494178, 43.580767466122744], [1.454808433536896, 43.58068568177811], [1.455075559948918, 43.58049130343794], [1.45664018697452, 43.57923652901505], [1.456993747732908, 43.5789603220354], [1.456797286381426, 43.57891729550065], [1.455678348530923, 43.578191434540315], [1.454570070565886, 43.577026790280854], [1.454354811673052, 43.57711912401305], [1.454038917766379, 43.57717522832489], [1.453749026142151, 43.57706656284652], [1.452189801280718, 43.577582319902554], [1.451990629431985, 43.57754295955729], [1.45083475206311, 43.57685648827157], [1.450924636836236, 43.5765865998403], [1.450670113646666, 43.576620637192406], [1.449836870870967, 43.57660445192914], [1.448821038184455, 43.57652663648814], [1.448167992986168, 43.57744349682876], [1.44763028201714, 43.57807614088885], [1.449706913546129, 43.57923702570522], [1.450417508917924, 43.57963199972221]]], "type": "Polygon"}</t>
  </si>
  <si>
    <t xml:space="preserve">École élémentaire Jules Julien</t>
  </si>
  <si>
    <t xml:space="preserve">11 Avenue des Ecoles Jules Julien</t>
  </si>
  <si>
    <t xml:space="preserve">43.574432693200855, 1.4466458015127617</t>
  </si>
  <si>
    <t xml:space="preserve">{"coordinates": [[[1.449649893916743, 43.57296860135293], [1.449061599146925, 43.57334559571567], [1.44672631011933, 43.57125300868417], [1.446411160459062, 43.57140341160613], [1.446287572171612, 43.57129417392358], [1.446607158752744, 43.5710900431607], [1.445978560469542, 43.57009236756104], [1.44386849430199, 43.57258297558516], [1.443356821577372, 43.57442956787519], [1.443517893244211, 43.57453585299317], [1.443335757302449, 43.57514277638618], [1.443029315997354, 43.57535797194559], [1.442995135889859, 43.5754683962241], [1.443883024261199, 43.57596643946272], [1.443978583306384, 43.576016395430244], [1.444262626060815, 43.57616812148181], [1.44763028201714, 43.57807614088885], [1.448167992986168, 43.57744349682876], [1.448821038184455, 43.57652663648814], [1.449836870870967, 43.57660445192914], [1.450670113646666, 43.576620637192406], [1.450924636836236, 43.5765865998403], [1.451104299527052, 43.5760553357842], [1.449219352631341, 43.575917580245715], [1.450002910221853, 43.57505108159882], [1.44979808729725, 43.57397325233952], [1.449717731595523, 43.573618452270225], [1.449649893916743, 43.57296860135293]]], "type": "Polygon"}</t>
  </si>
  <si>
    <t xml:space="preserve">43.56932499540956, 1.4498723961890847</t>
  </si>
  <si>
    <t xml:space="preserve">{"coordinates": [[[1.445978560469542, 43.57009236756104], [1.446607158752744, 43.5710900431607], [1.446287572171612, 43.57129417392358], [1.446411160459062, 43.57140341160613], [1.44672631011933, 43.57125300868417], [1.449061599146925, 43.57334559571567], [1.449649893916743, 43.57296860135293], [1.449717731595523, 43.573618452270225], [1.44979808729725, 43.57397325233952], [1.450002910221853, 43.57505108159882], [1.450176733988695, 43.57480176127664], [1.451166058786106, 43.57370564404877], [1.452042022957279, 43.57380710733533], [1.452459672352141, 43.57278290345564], [1.452472756001363, 43.57275081218918], [1.453163003308375, 43.571927364980546], [1.453927436383724, 43.571202163375546], [1.451065659240076, 43.569484321990466], [1.452221319838005, 43.56775160064931], [1.453091982634384, 43.56672549622709], [1.453514636971832, 43.56613814567369], [1.453284832792178, 43.5659649100769], [1.4531869501914, 43.56591708019497], [1.449825018420807, 43.56458862397242], [1.448909487906012, 43.56392204599027], [1.445978560469542, 43.57009236756104]]], "type": "Polygon"}</t>
  </si>
  <si>
    <t xml:space="preserve">43.560125928683455, 1.4661722040476364</t>
  </si>
  <si>
    <t xml:space="preserve">{"coordinates": [[[1.464830324032991, 43.556032153344134], [1.463915066804284, 43.55554540720705], [1.463190630374728, 43.5551774541835], [1.461343446436738, 43.555791402663175], [1.460890501060958, 43.5560736286307], [1.457662593268001, 43.55971498335036], [1.457435690912878, 43.55984647538557], [1.457132028626123, 43.559970899256356], [1.456959454502604, 43.56029313281835], [1.456719293127489, 43.56114088204994], [1.454550809584079, 43.56419685264635], [1.454851074871107, 43.56433990149402], [1.454670210621771, 43.56455381649334], [1.458307580519337, 43.566750633317326], [1.457019864328865, 43.56821456376928], [1.45708208044388, 43.56840711243907], [1.4572351389772, 43.56817460705175], [1.457921704858355, 43.567498727878295], [1.461231730317392, 43.5635118648792], [1.462088192635692, 43.564110766303386], [1.464284788899939, 43.56622811644428], [1.464668178479545, 43.5667940134002], [1.468873948597512, 43.56452536999021], [1.471344702626735, 43.564198411245606], [1.471481335946827, 43.56373856241663], [1.47185351182896, 43.563255306668864], [1.472235817087733, 43.56287565215876], [1.475274682730156, 43.56052952600215], [1.478036570720291, 43.55837517031918], [1.479291252613507, 43.55740638928325], [1.477802104033392, 43.55722947423914], [1.475374980291699, 43.556728240677785], [1.474204850192271, 43.55595031112417], [1.47282952201347, 43.55531628796172], [1.472492755880128, 43.55507722364667], [1.471473672759755, 43.553905356347364], [1.471038347761633, 43.55357700389199], [1.468803465817129, 43.5526529478499], [1.46797596214251, 43.5536143967238], [1.467151228203619, 43.55450782685654], [1.466624295256599, 43.55495980485143], [1.465415753899431, 43.5562996827995], [1.464830324032991, 43.556032153344134]]], "type": "Polygon"}</t>
  </si>
  <si>
    <t xml:space="preserve">43.56889094795043, 1.4551221654082054</t>
  </si>
  <si>
    <t xml:space="preserve">{"coordinates": [[[1.451065659240076, 43.569484321990466], [1.453927436383724, 43.571202163375546], [1.453163003308375, 43.571927364980546], [1.452472756001363, 43.57275081218918], [1.452459672352141, 43.57278290345564], [1.452592281232044, 43.5727463130823], [1.453205479219626, 43.57261056653666], [1.453919803922768, 43.57247797239774], [1.454525731195007, 43.57241500347957], [1.455487333797445, 43.572343862970165], [1.457764601303313, 43.57225797686336], [1.457522463572987, 43.57190741276763], [1.457581381921188, 43.57168557119951], [1.457964706379592, 43.57123981612201], [1.458360705673248, 43.57083764581866], [1.458605291478074, 43.57024642505142], [1.458855080738784, 43.56995076165751], [1.458971697807101, 43.56987873502619], [1.458338813704622, 43.57019464334466], [1.458282453017702, 43.57014905192791], [1.458866933393536, 43.56981126149056], [1.45714911731404, 43.56852793821015], [1.456678953927412, 43.56898922311424], [1.456599432701061, 43.568931294164116], [1.45708208044388, 43.56840711243907], [1.457019864328865, 43.56821456376928], [1.458307580519337, 43.566750633317326], [1.454670210621771, 43.56455381649334], [1.454851074871107, 43.56433990149402], [1.454550809584079, 43.56419685264635], [1.453284832792178, 43.5659649100769], [1.453514636971832, 43.56613814567369], [1.453091982634384, 43.56672549622709], [1.452221319838005, 43.56775160064931], [1.451065659240076, 43.569484321990466]]], "type": "Polygon"}</t>
  </si>
  <si>
    <t xml:space="preserve">081A</t>
  </si>
  <si>
    <t xml:space="preserve">43.54268758789517, 1.455103415276537</t>
  </si>
  <si>
    <t xml:space="preserve">{"coordinates": [[[1.443962811344472, 43.53986067179534], [1.443991658518001, 43.53984510440739], [1.444323801759817, 43.53970012118144], [1.444547922155433, 43.53962166377876], [1.444624023869076, 43.53959856026408], [1.444707074739938, 43.539592210421524], [1.444760417368007, 43.53954872277611], [1.444867299391955, 43.5395595267661], [1.444881623005693, 43.539558824822144], [1.445023097712427, 43.539530569755215], [1.445056908067037, 43.539525169803994], [1.445160807139478, 43.539512163019424], [1.445173174482911, 43.539508094751255], [1.445259312898283, 43.539472313540344], [1.445279501368201, 43.53946775820141], [1.445333261327631, 43.539467675408716], [1.445355335181757, 43.53946392146119], [1.445517266655943, 43.53942297754632], [1.445738225409202, 43.53935681599196], [1.44575826631541, 43.53935222077316], [1.44583593213836, 43.539320136772986], [1.445843925489215, 43.53931774345228], [1.445848663476192, 43.539316350611095], [1.445864658846192, 43.539319981467756], [1.445880238492788, 43.53932487428577], [1.445888904301496, 43.539325721927995], [1.44590514750561, 43.53932350085659], [1.446043047508708, 43.539263505665986], [1.446055982630297, 43.53925657133176], [1.446070755518747, 43.53924452487365], [1.446077231610061, 43.53923804556706], [1.446123493943582, 43.539190680949396], [1.446138993567504, 43.53918850025338], [1.446188384031326, 43.539193803006945], [1.446203655165075, 43.539191847892276], [1.446211007895327, 43.53918447291789], [1.446194851942331, 43.539145303285366], [1.446192824426531, 43.539135004093204], [1.446196528431406, 43.53911976580734], [1.446245412331878, 43.539069064063746], [1.446281280210908, 43.53901825737835], [1.446292352471486, 43.53899746463424], [1.446296078344054, 43.538985258697835], [1.446298073371962, 43.53893891701059], [1.446303403312346, 43.53893078920658], [1.446310813029248, 43.538927498549086], [1.446320333795032, 43.538928301847875], [1.446373426214383, 43.53894423413337], [1.446390593748166, 43.53895870715601], [1.446405363010939, 43.538982330507984], [1.44641819073717, 43.53899567923294], [1.446424591559505, 43.5390014063512], [1.446445271906348, 43.53900913330505], [1.446459645089517, 43.539011343258515], [1.446472663286923, 43.53901184610169], [1.446481925803204, 43.53901161241977], [1.446498796777233, 43.53900757219468], [1.44710502104701, 43.5388106288869], [1.447408351748749, 43.53871104537806], [1.447704937623152, 43.53861192676506], [1.448034842427491, 43.53846626554038], [1.448044007608909, 43.538462551841675], [1.448056987201782, 43.53846359594223], [1.44807902630988, 43.53846849786264], [1.448107655490613, 43.538467780735616], [1.448135319699571, 43.538463154329804], [1.448175459138733, 43.53845506755347], [1.448198973514046, 43.53844768279567], [1.448218030640696, 43.53844672176586], [1.448231524154395, 43.53844604606494], [1.448274034671272, 43.53844448735786], [1.448295289906042, 43.53844370889842], [1.448306224908864, 43.538438524540105], [1.448312366956547, 43.5384315418806], [1.4483206884152, 43.53841816789174], [1.448337752455437, 43.538386043848625], [1.448347551712173, 43.53838075059761], [1.448365322883986, 43.538369512960045], [1.448382359653364, 43.53835990571519], [1.448394163219398, 43.53835365451514], [1.448407279312434, 43.53834591032369], [1.448416483949604, 43.53833869153409], [1.4484296714487, 43.53832716002776], [1.448441540287325, 43.53831590068273], [1.448460010944363, 43.538298069961876], [1.448482290166835, 43.538287177362456], [1.448486096827485, 43.53828590513792], [1.448504505377063, 43.538279780488075], [1.448520125897911, 43.538278674204115], [1.448530559715464, 43.53827714352638], [1.448564408568569, 43.538274573477565], [1.448576113011781, 43.53827466232161], [1.448581368741067, 43.53827139299331], [1.448593213949279, 43.53826155031639], [1.448596218750247, 43.53823385744201], [1.448612131404243, 43.53821344460705], [1.448684439367303, 43.538160750119864], [1.448696249854905, 43.53815422350449], [1.448713244486019, 43.53814773412787], [1.448719799839874, 43.53814494138374], [1.44873931037625, 43.53814415200756], [1.448744519263399, 43.53814418957852], [1.448758833465586, 43.538143355594734], [1.448773183316986, 43.538140629752704], [1.448784922447059, 43.538137888641074], [1.448813657083011, 43.5381295980147], [1.448822810596466, 43.53812682756522], [1.448848970150082, 43.53811662980653], [1.448881672620621, 43.53810364092226], [1.448905257401606, 43.5380915234293], [1.448944632835837, 43.538068181212935], [1.448974760323924, 43.53805327978156], [1.448987893273268, 43.538044865962156], [1.448997128195066, 43.53803547431901], [1.449002465711259, 43.53802605553033], [1.449011948607404, 43.5380015303342], [1.449015944821854, 43.537995226414274], [1.449018589753386, 43.53799145566513], [1.449025459916531, 43.537988447470404], [1.449064532661432, 43.53797117606686], [1.449078185267943, 43.537963739691996], [1.449084136320793, 43.53795696328577], [1.449088362961343, 43.53793524109515], [1.44909366561989, 43.53792865763642], [1.449097899908786, 43.53792565004319], [1.449101554640617, 43.5379230487826], [1.449132910557515, 43.537912888347314], [1.449143440957967, 43.53790998692415], [1.449246513707029, 43.537881607061266], [1.449268629670953, 43.53788298799297], [1.449281194954089, 43.53788377432194], [1.449288098872312, 43.537883823830086], [1.449299838874896, 43.53788202074399], [1.449306685573968, 43.537880423817015], [1.449313423385605, 43.537876778248126], [1.449331265102385, 43.537867136663095], [1.449358335218318, 43.53784786925002], [1.449360187911432, 43.53784654554922], [1.4493993514795, 43.53783739194999], [1.449406721098714, 43.53783713261594], [1.449417574461332, 43.53783564530395], [1.449435857321995, 43.537831051053345], [1.449439268850352, 43.537829742883034], [1.449506476820283, 43.53780388801546], [1.449533976138572, 43.537792087636085], [1.449544521595919, 43.53778176287887], [1.449580397626521, 43.53773000823516], [1.449590897279521, 43.53772441459733], [1.449605768999242, 43.537724526061346], [1.449609097151982, 43.537724552744535], [1.44965310451978, 43.53773908858271], [1.449658207046497, 43.537745755960664], [1.449659612601504, 43.5377503499271], [1.449666890158398, 43.537774205362254], [1.449672027680122, 43.53777803020515], [1.449725446343814, 43.537771828076245], [1.44976191717259, 43.537768327810916], [1.449806596793383, 43.53776563453956], [1.449846491840742, 43.53776520327484], [1.449860864708616, 43.53776058887392], [1.449919377412887, 43.53772821442241], [1.449924786117014, 43.53772720312567], [1.449949853891421, 43.53772344348937], [1.450050053904278, 43.537719500473955], [1.450127745789029, 43.53774281384393], [1.450147291922627, 43.537740126972935], [1.45018528470703, 43.53772150472133], [1.450207487865525, 43.53771505442948], [1.450253099465618, 43.53770879048214], [1.450271557817288, 43.53769190457956], [1.45034383995226, 43.537640146790125], [1.450440828142756, 43.53759010150856], [1.450591863289222, 43.53749099733174], [1.450590834359958, 43.537473010842625], [1.450567965378714, 43.53743593396625], [1.45058784028307, 43.53741149048012], [1.450701840861378, 43.5373537276231], [1.450720204768302, 43.53734251018593], [1.450773094037284, 43.537284928347596], [1.450850769087208, 43.53722054001224], [1.451116419141422, 43.53702175903473], [1.451149190995407, 43.53700403690991], [1.451323404295956, 43.53683254534539], [1.451341645843592, 43.536829563499595], [1.451427547137805, 43.536825794829625], [1.451471035716482, 43.53678705496036], [1.451497246080746, 43.53677334629926], [1.451551927058922, 43.53676905080137], [1.451569646412407, 43.53680230436574], [1.451615152059606, 43.536803607809006], [1.45179522617234, 43.536762154889225], [1.451939436205858, 43.53677207911497], [1.452155037575696, 43.53670375402881], [1.452151620178915, 43.53667061126058], [1.452176515021868, 43.53665851067182], [1.452360408891166, 43.53662304616308], [1.452511550080884, 43.53660407438818], [1.452788062424242, 43.536461767734835], [1.452955002856464, 43.536340734591974], [1.453092384146873, 43.53628503997565], [1.453172409093629, 43.53623864166522], [1.453290893569214, 43.53613994237553], [1.453488295295549, 43.536015106933995], [1.453538863824871, 43.53599333729973], [1.453658464975003, 43.535908170815986], [1.453893071623166, 43.53578445053542], [1.453907947287716, 43.5357467256114], [1.453944891043157, 43.53571077800293], [1.454027179869355, 43.5356858714894], [1.454107905675047, 43.5356792137541], [1.45410774151806, 43.535603521765026], [1.454223911849502, 43.53557320808626], [1.454269738983178, 43.53555247116978], [1.454356608110513, 43.535482468981634], [1.454403791963035, 43.53545701123553], [1.454662290263053, 43.535301968894196], [1.454732313449491, 43.535314816436376], [1.454780409096703, 43.5353164179849], [1.454837897882477, 43.53529889237792], [1.454894140152496, 43.53527634104627], [1.454977075536244, 43.535208201499074], [1.455045967946337, 43.53512236043857], [1.455070954904735, 43.53510363099475], [1.455194216043084, 43.53503457425848], [1.455263793199619, 43.534990649073784], [1.455308539537498, 43.534954382307326], [1.455330841310408, 43.534941031014164], [1.455390979172897, 43.53492001878159], [1.455473535015479, 43.53487713674483], [1.455486607786953, 43.53487250966392], [1.455550649554903, 43.534851254288625], [1.455571633729733, 43.534839113271815], [1.455633462351116, 43.53479134096301], [1.45564403732673, 43.53477978630638], [1.455649494856338, 43.53476213869726], [1.455649763474286, 43.534744164209975], [1.455659300923133, 43.53471490567532], [1.455669944936474, 43.534697680336926], [1.455684462157992, 43.53468387915628], [1.455693672388595, 43.53467638259304], [1.455712023745652, 43.53466706194333], [1.455729039678925, 43.53465868130017], [1.455787862082908, 43.5346392717281], [1.455802268334298, 43.53463181944329], [1.455812796359146, 43.53462309994482], [1.455825001770429, 43.53458913273793], [1.455835597732252, 43.53457625497061], [1.455854018076208, 43.534561263618585], [1.455876348101458, 43.534546293942206], [1.455894675379375, 43.534537923610614], [1.456095962843931, 43.53446947547129], [1.45611823412428, 43.53445829683486], [1.456136549795171, 43.53445087337784], [1.456155052594518, 43.53443114414206], [1.456270492937154, 43.534362977382045], [1.456306902807483, 43.534363262533205], [1.456321169887839, 43.53436621346406], [1.456382752824575, 43.53436388771819], [1.456403024644225, 43.53437062796656], [1.456414746850081, 43.53436949371811], [1.456490351674587, 43.53435778026924], [1.456522933483338, 43.534352362380154], [1.456563345910101, 43.53434605167891], [1.456601136273927, 43.53434067098581], [1.456731349756504, 43.53432937946277], [1.456763585341646, 43.534326400168624], [1.456806884460697, 43.53432239840782], [1.456882767834355, 43.53429082701655], [1.457253093048842, 43.53413475277927], [1.458034246559318, 43.53372074321148], [1.459003512384086, 43.533336571036514], [1.46043097123693, 43.532832952167716], [1.461299043731536, 43.53269681071491], [1.461325652405534, 43.53274526589634], [1.460523964056127, 43.53318746441899], [1.459089798478741, 43.534913260623064], [1.458531577448475, 43.53626948824973], [1.456701478340322, 43.538503179217955], [1.455178546126045, 43.5397438526868], [1.454908585892116, 43.540854642063685], [1.456181681042303, 43.5423233302551], [1.457223774660743, 43.54336368496379], [1.458104682921769, 43.54280358576581], [1.458538382612414, 43.543190617997496], [1.458943622818929, 43.543108048796725], [1.459822139424582, 43.54344236002929], [1.461636473148431, 43.5434372180488], [1.461997193607951, 43.5443218142241], [1.461526345139465, 43.544608805968764], [1.461310802374396, 43.545163135031025], [1.461233197223933, 43.54664308044734], [1.461504858473399, 43.54786374350285], [1.462306403013419, 43.54885685156068], [1.462842413045444, 43.54918657510339], [1.464472487986854, 43.550102714237106], [1.466020895379317, 43.55106173081671], [1.466236728684092, 43.55121774382581], [1.465608437892711, 43.55176904956222], [1.467140882800978, 43.55271544851822], [1.466927534446811, 43.55320542611928], [1.46564364203371, 43.55273889069721], [1.465188031966863, 43.552202119708966], [1.464735150852833, 43.55155706882416], [1.463916201959379, 43.55096130470768], [1.463436232083986, 43.55050542968245], [1.462964232910392, 43.55032585473287], [1.462463135547188, 43.550118810949336], [1.461677705160823, 43.549967545589624], [1.460826589580572, 43.55005910036002], [1.459521028811206, 43.55016083576575], [1.458514231898039, 43.549930780460016], [1.457545605069494, 43.549663318358036], [1.457206132651145, 43.54927079072727], [1.456994490053517, 43.5494214737818], [1.455964369249244, 43.54897256480457], [1.455285015849661, 43.548731688999126], [1.454518680196539, 43.54856771122112], [1.453829739148723, 43.54844785590254], [1.45263322160019, 43.54656864001847], [1.451679078071556, 43.54549534041333], [1.450829232506429, 43.54362802581348], [1.449677438246949, 43.54261324417243], [1.449600578265648, 43.5423266879373], [1.44713423707593, 43.542293547552916], [1.445489968575197, 43.54080300848852], [1.443962811344472, 43.53986067179534]]], "type": "Polygon"}</t>
  </si>
  <si>
    <t xml:space="preserve">École élémentaire Le Pastel</t>
  </si>
  <si>
    <t xml:space="preserve">2 chemin d'Escalles</t>
  </si>
  <si>
    <t xml:space="preserve">43.57352454628982, 1.411737186984194</t>
  </si>
  <si>
    <t xml:space="preserve">{"coordinates": [[[1.411276331764188, 43.57148386823232], [1.411016529404922, 43.57179113060587], [1.410823980889479, 43.57203898984867], [1.409505911479077, 43.57400230766474], [1.407659957009963, 43.57706311707692], [1.407410486010746, 43.57742511571369], [1.40808440864619, 43.577717612764175], [1.40851852686287, 43.57754491323772], [1.411798992092766, 43.57647614758512], [1.411587598223964, 43.576008923066325], [1.411315038241542, 43.575541195493386], [1.411053164272676, 43.575140735004865], [1.410662432059641, 43.57448943784026], [1.41078415503242, 43.57444407591238], [1.412317160831805, 43.574021382932465], [1.411800114647987, 43.572786238461184], [1.412428525654945, 43.57262580100402], [1.41728768811936, 43.571349307507354], [1.416219568186071, 43.57057331659943], [1.415301471175074, 43.56986002677477], [1.413331926331848, 43.57041544018471], [1.413015651293076, 43.57084145777924], [1.41211714808548, 43.5711349921702], [1.411862557050719, 43.57118873789444], [1.411795512398866, 43.57089677559181], [1.411276331764188, 43.57148386823232]]], "type": "Polygon"}</t>
  </si>
  <si>
    <t xml:space="preserve">École élémentaire Maurice Jacquier</t>
  </si>
  <si>
    <t xml:space="preserve">7 rue du Poitou</t>
  </si>
  <si>
    <t xml:space="preserve">43.57077112585964, 1.418829904415391</t>
  </si>
  <si>
    <t xml:space="preserve">{"coordinates": [[[1.419405969743975, 43.573651399191576], [1.419769772596762, 43.57283973227892], [1.423365191937362, 43.57182332418426], [1.423782081264495, 43.57204713406329], [1.4243089645729, 43.572141267311245], [1.424577516014117, 43.569379786530995], [1.42290029652577, 43.56912026419193], [1.421977172152532, 43.56890181795211], [1.421179478267107, 43.56873547453663], [1.420377852758617, 43.568570035054236], [1.419137370929809, 43.568428473681685], [1.418032760361833, 43.568421406247396], [1.416938276769423, 43.56851659337543], [1.415983843442295, 43.5687273869729], [1.41496942466427, 43.56903040880319], [1.414435538473375, 43.569224744376555], [1.414138534026139, 43.5693301869237], [1.413244059444809, 43.56970134187104], [1.412452926738116, 43.570290003046644], [1.411795512398866, 43.57089677559181], [1.411862557050719, 43.57118873789444], [1.41211714808548, 43.5711349921702], [1.413015651293076, 43.57084145777924], [1.413331926331848, 43.57041544018471], [1.415301471175074, 43.56986002677477], [1.416219568186071, 43.57057331659943], [1.41728768811936, 43.571349307507354], [1.412428525654945, 43.57262580100402], [1.412834677141918, 43.573543081846665], [1.414508128886522, 43.57312339860811], [1.414651551943014, 43.57344341630402], [1.417310736026857, 43.57272706052987], [1.41841360698081, 43.57243041600559], [1.419405969743975, 43.573651399191576]]], "type": "Polygon"}</t>
  </si>
  <si>
    <t xml:space="preserve">43.57856388158841, 1.4141839033277195</t>
  </si>
  <si>
    <t xml:space="preserve">{"coordinates": [[[1.410483418812315, 43.578758803894836], [1.412239931836366, 43.57991906009528], [1.412348316205841, 43.580011780626386], [1.412987530250429, 43.58082315525692], [1.413441434626331, 43.58068375179093], [1.413021015603411, 43.579843942872124], [1.416918535860778, 43.57876681323632], [1.417372024218519, 43.5796162953609], [1.417703722060568, 43.57952039387557], [1.416471545464779, 43.57694566041928], [1.415820541385707, 43.5767117388025], [1.415205026192025, 43.57696185300462], [1.414149523992504, 43.57755783330399], [1.410905420511916, 43.57843977142259], [1.410483418812315, 43.578758803894836]]], "type": "Polygon"}</t>
  </si>
  <si>
    <t xml:space="preserve">École élémentaire Sylvain Dauriac</t>
  </si>
  <si>
    <t xml:space="preserve">39 rue Paul Lambert</t>
  </si>
  <si>
    <t xml:space="preserve">43.56217020498596, 1.3948690747890369</t>
  </si>
  <si>
    <t xml:space="preserve">{"coordinates": [[[1.394899508601782, 43.5598422675124], [1.394799982153939, 43.55997447745195], [1.390665480187518, 43.56177360001934], [1.393869016821187, 43.565797752961686], [1.394637200626089, 43.565848616656346], [1.396042274174909, 43.56586030219185], [1.39569779045457, 43.56459907845515], [1.395838289933885, 43.56460024821943], [1.396277132164851, 43.56515643819268], [1.396418404415099, 43.56510935878968], [1.395952724131402, 43.564439414695755], [1.395644396004933, 43.564436846946386], [1.395514579386484, 43.563922019620485], [1.395271930122837, 43.56330217598879], [1.395247154659344, 43.563140177920495], [1.395583042377545, 43.56312688896409], [1.395802991534982, 43.563370924688755], [1.39605691156282, 43.563275588038216], [1.395864789216702, 43.56299961097994], [1.396179233761681, 43.5626124155768], [1.396766223274072, 43.5626816285604], [1.396882218487876, 43.5624214615241], [1.396155003755597, 43.56241541784222], [1.395723643657226, 43.561881051930065], [1.395838558780616, 43.56168899516016], [1.395616336657986, 43.56158969823019], [1.395445974510561, 43.561750069728944], [1.394914416854742, 43.56171347668052], [1.394904804490756, 43.56127506853429], [1.395995452540214, 43.560861915488516], [1.397475478957504, 43.561106809740565], [1.398633162768098, 43.561276522882295], [1.399473535789018, 43.56084897245778], [1.398948341052642, 43.55948539600126], [1.399038869229241, 43.55878074029415], [1.39820111880994, 43.55898130211037], [1.395798334481772, 43.55958148608166], [1.394899508601782, 43.5598422675124]]], "type": "Polygon"}</t>
  </si>
  <si>
    <t xml:space="preserve">Centre Socio-Culturel Alban Minville</t>
  </si>
  <si>
    <t xml:space="preserve">1 place Martin Luther King</t>
  </si>
  <si>
    <t xml:space="preserve">43.56176447769916, 1.399386549442072</t>
  </si>
  <si>
    <t xml:space="preserve">{"coordinates": [[[1.401851786512637, 43.56229042384664], [1.403061282475842, 43.56205410003346], [1.402173218093697, 43.56126914675202], [1.404576867038635, 43.56073256259179], [1.403986036322718, 43.56016877093931], [1.40321336753848, 43.55951056952297], [1.40232565215257, 43.558643560771536], [1.401935182607279, 43.55817953352165], [1.401878271115301, 43.55809927312982], [1.399038869229241, 43.55878074029415], [1.398948341052642, 43.55948539600126], [1.399473535789018, 43.56084897245778], [1.398633162768098, 43.561276522882295], [1.397475478957504, 43.561106809740565], [1.395995452540214, 43.560861915488516], [1.394904804490756, 43.56127506853429], [1.394914416854742, 43.56171347668052], [1.395445974510561, 43.561750069728944], [1.395616336657986, 43.56158969823019], [1.395838558780616, 43.56168899516016], [1.395723643657226, 43.561881051930065], [1.396155003755597, 43.56241541784222], [1.396882218487876, 43.5624214615241], [1.396766223274072, 43.5626816285604], [1.396179233761681, 43.5626124155768], [1.395864789216702, 43.56299961097994], [1.39605691156282, 43.563275588038216], [1.395802991534982, 43.563370924688755], [1.395583042377545, 43.56312688896409], [1.395247154659344, 43.563140177920495], [1.395271930122837, 43.56330217598879], [1.395514579386484, 43.563922019620485], [1.395644396004933, 43.564436846946386], [1.395952724131402, 43.564439414695755], [1.396418404415099, 43.56510935878968], [1.396277132164851, 43.56515643819268], [1.395838289933885, 43.56460024821943], [1.39569779045457, 43.56459907845515], [1.396042274174909, 43.56586030219185], [1.396767190145266, 43.5658672827796], [1.396725594098178, 43.56554832250599], [1.397014281137158, 43.56542629649739], [1.397265615047189, 43.56478478591689], [1.399355859197039, 43.56480406511659], [1.399643193349923, 43.564542906261636], [1.399572162273095, 43.56404223299053], [1.400025312384721, 43.56387514975719], [1.400279384583585, 43.56327700188536], [1.400445597987361, 43.562820406743405], [1.400320167752037, 43.562639183778856], [1.401851786512637, 43.56229042384664]]], "type": "Polygon"}</t>
  </si>
  <si>
    <t xml:space="preserve">43.57059784401836, 1.395863650816197</t>
  </si>
  <si>
    <t xml:space="preserve">{"coordinates": [[[1.396065282495565, 43.57035274090873], [1.395749577377117, 43.569494810666185], [1.396500668041932, 43.56889741808167], [1.397227374931108, 43.568774774325234], [1.397574342709253, 43.56805859446093], [1.397416350514479, 43.56685001840747], [1.396847715626367, 43.56627194211941], [1.396785403157576, 43.56600686105807], [1.396767190145266, 43.5658672827796], [1.396042274174909, 43.56586030219185], [1.394637200626089, 43.565848616656346], [1.393869016821187, 43.565797752961686], [1.393578302677563, 43.56641126182602], [1.39330351499847, 43.56692082808722], [1.39193342009845, 43.56922459453667], [1.391722133047561, 43.5695842532304], [1.391618660912689, 43.56995616886084], [1.391524374662344, 43.570241108864685], [1.391548590981848, 43.57060178799289], [1.391682888494757, 43.570997451317496], [1.391682888494757, 43.570997451317496], [1.391682888494757, 43.570997451317496], [1.395790167347644, 43.57427501314007], [1.395930347434938, 43.57462909024891], [1.40041607276787, 43.57438054873506], [1.400874171728121, 43.574378660090844], [1.399737960904965, 43.573971883303926], [1.400040104432097, 43.573708519767806], [1.40095841979143, 43.57390155944972], [1.401141299233917, 43.57252644704397], [1.400956799831801, 43.57225906054806], [1.401028218439983, 43.571936069286366], [1.400373468913838, 43.57194863322605], [1.399470028509534, 43.571721651365294], [1.398463306023722, 43.5716915476769], [1.398412274246122, 43.571046812537226], [1.397556100544596, 43.57026636006837], [1.397053640244833, 43.569645671071875], [1.396797586137757, 43.57012418131506], [1.396430532162227, 43.57037848117149], [1.396065282495565, 43.57035274090873]]], "type": "Polygon"}</t>
  </si>
  <si>
    <t xml:space="preserve">École maternelle Didier Daurat</t>
  </si>
  <si>
    <t xml:space="preserve">19 rue Jean Gilles</t>
  </si>
  <si>
    <t xml:space="preserve">43.569049420793085, 1.4056533515661902</t>
  </si>
  <si>
    <t xml:space="preserve">{"coordinates": [[[1.407124495525794, 43.56750322199021], [1.406321338299471, 43.567451611816864], [1.404606349120066, 43.56747440933526], [1.402614507074324, 43.56743612074177], [1.401988820788401, 43.56742432903706], [1.401861678324822, 43.567573463757654], [1.40172194874445, 43.567748428960506], [1.402996101627375, 43.56783812091387], [1.40337699752983, 43.568604261172645], [1.403216354132691, 43.569225488592764], [1.402957060724923, 43.56933120783544], [1.403027037862215, 43.569349764357106], [1.403711270662818, 43.569362976719184], [1.403691745874052, 43.569947524539074], [1.403909985350586, 43.56997108368528], [1.40412556568708, 43.57033239349834], [1.404140870589674, 43.570435644352614], [1.404141362767553, 43.57065420932808], [1.404726813749827, 43.5706618665119], [1.408692985051574, 43.570737777156666], [1.407630893872901, 43.56812850845694], [1.407124495525794, 43.56750322199021]]], "type": "Polygon"}</t>
  </si>
  <si>
    <t xml:space="preserve">43.5693952349991, 1.4003979259294654</t>
  </si>
  <si>
    <t xml:space="preserve">{"coordinates": [[[1.398412274246122, 43.571046812537226], [1.398463306023722, 43.5716915476769], [1.399470028509534, 43.571721651365294], [1.400373468913838, 43.57194863322605], [1.401028218439983, 43.571936069286366], [1.400956799831801, 43.57225906054806], [1.402864290744172, 43.5724384908688], [1.403811963968177, 43.57241697852038], [1.404433975753219, 43.571916866390886], [1.404791535705252, 43.5714353900407], [1.404989709480063, 43.57115980752663], [1.404726813749827, 43.5706618665119], [1.404141362767553, 43.57065420932808], [1.404140870589674, 43.570435644352614], [1.40412556568708, 43.57033239349834], [1.403909985350586, 43.56997108368528], [1.403691745874052, 43.569947524539074], [1.403711270662818, 43.569362976719184], [1.403027037862215, 43.569349764357106], [1.402957060724923, 43.56933120783544], [1.403216354132691, 43.569225488592764], [1.40337699752983, 43.568604261172645], [1.402996101627375, 43.56783812091387], [1.40172194874445, 43.567748428960506], [1.401861678324822, 43.567573463757654], [1.401988820788401, 43.56742432903706], [1.401540527992673, 43.56738562232479], [1.40123162817814, 43.56725155610299], [1.400482433654218, 43.56648561326053], [1.400188101174058, 43.56617095284576], [1.399944023440029, 43.56597024529658], [1.399466395702571, 43.56589343930989], [1.398689714049951, 43.565886058792984], [1.398145735539406, 43.5660402875853], [1.397071190928862, 43.566049642432326], [1.396785403157576, 43.56600686105807], [1.396847715626367, 43.56627194211941], [1.397416350514479, 43.56685001840747], [1.397574342709253, 43.56805859446093], [1.397227374931108, 43.568774774325234], [1.396500668041932, 43.56889741808167], [1.395749577377117, 43.569494810666185], [1.396065282495565, 43.57035274090873], [1.396430532162227, 43.57037848117149], [1.396797586137757, 43.57012418131506], [1.397053640244833, 43.569645671071875], [1.397556100544596, 43.57026636006837], [1.398412274246122, 43.571046812537226]]], "type": "Polygon"}</t>
  </si>
  <si>
    <t xml:space="preserve">43.54891316553464, 1.3817464152011467</t>
  </si>
  <si>
    <t xml:space="preserve">{"coordinates": [[[1.380980373513844, 43.550119686298025], [1.381700113173649, 43.549752919658346], [1.384302389135415, 43.552154312480965], [1.384251656908479, 43.552234158313375], [1.384272573182529, 43.552259993206185], [1.384505153603156, 43.552349452372816], [1.386569015437009, 43.55426095017545], [1.387135852681216, 43.55459964877869], [1.38911107006224, 43.55360424384367], [1.39010058151949, 43.55301344314783], [1.39161258552555, 43.55237983193725], [1.393998314318122, 43.55138201802904], [1.394045661566152, 43.55101605563974], [1.394164501020557, 43.550931709703676], [1.389767247030971, 43.54742551870521], [1.389261042250743, 43.547110003716675], [1.387619331709361, 43.54630054694687], [1.38666820069405, 43.54574569429788], [1.385430215698887, 43.54499068414274], [1.384024602767035, 43.544308992593095], [1.383031758666164, 43.54335638148991], [1.382312903503845, 43.54251488279977], [1.38101421473655, 43.54175499498872], [1.380890572875587, 43.54200467543658], [1.380490402360198, 43.54279132226915], [1.381100121417735, 43.543053817407916], [1.378972980290036, 43.544226070549314], [1.377295854733273, 43.54515137536453], [1.37628281947749, 43.54570478298195], [1.374811384243181, 43.5464529827129], [1.372525942816976, 43.54762303529087], [1.371739077390624, 43.548025018585705], [1.370821916051456, 43.548473059983124], [1.370403641438422, 43.54867857909408], [1.370175497389903, 43.54879016705551], [1.368582413605634, 43.549570362531114], [1.368333153945382, 43.54970068567983], [1.368022785984063, 43.549909298100296], [1.370852575049182, 43.55108588713931], [1.371521119057245, 43.551333521055646], [1.371845478995093, 43.551465908665065], [1.372124375312419, 43.55159601603909], [1.372457476033218, 43.55175212465656], [1.372629243359539, 43.55182928521901], [1.373056676551283, 43.55202498794294], [1.373123822384261, 43.55205583524279], [1.373198762987015, 43.552091923813585], [1.373633411149382, 43.552320362391086], [1.373697920729438, 43.552353082585064], [1.373843762615158, 43.55244406979434], [1.374276407616701, 43.55270145179037], [1.374835347155851, 43.55305154689565], [1.375216923999065, 43.55330070557559], [1.375251167269395, 43.55332378215845], [1.375519555973377, 43.55340227947315], [1.376769510570047, 43.552647468186066], [1.377289847721208, 43.55313535773671], [1.377823407783976, 43.552798325498145], [1.377303069290328, 43.55231043649475], [1.378512057448237, 43.55154957908302], [1.380980373513844, 43.550119686298025]]], "type": "Polygon"}</t>
  </si>
  <si>
    <t xml:space="preserve">École élémentaire Paul Bert</t>
  </si>
  <si>
    <t xml:space="preserve">4 chemin de Liffard</t>
  </si>
  <si>
    <t xml:space="preserve">43.58805051278952, 1.4284036347830764</t>
  </si>
  <si>
    <t xml:space="preserve">{"coordinates": [[[1.430043210003288, 43.58463413946894], [1.429200742714988, 43.5850676667225], [1.428486311987321, 43.58533019220768], [1.427791801124436, 43.58564949987922], [1.423367846117085, 43.58842796283452], [1.421875118465008, 43.589434854659814], [1.422260836229468, 43.58949190332484], [1.425125275351443, 43.58995306242358], [1.42705923580193, 43.589546638358755], [1.427426730969052, 43.589689621735054], [1.427844032663225, 43.5906665352409], [1.432024098997146, 43.58961196523723], [1.433688840971023, 43.58910903318784], [1.430409432892982, 43.58508974589586], [1.430043210003288, 43.58463413946894]]], "type": "Polygon"}</t>
  </si>
  <si>
    <t xml:space="preserve">École élémentaire Molière</t>
  </si>
  <si>
    <t xml:space="preserve">36 rue Sainte-Lucie</t>
  </si>
  <si>
    <t xml:space="preserve">43.593207064628174, 1.4311304560413434</t>
  </si>
  <si>
    <t xml:space="preserve">{"coordinates": [[[1.427237731510092, 43.59424087436273], [1.428269440028868, 43.59462287769962], [1.431346935195188, 43.59574453199052], [1.431484734708064, 43.595573937768734], [1.430973042115789, 43.59471565299983], [1.429769896002701, 43.59379205921071], [1.431088420173746, 43.593459170696754], [1.433821481173723, 43.59306847994791], [1.434360883117769, 43.59304625873805], [1.434613378031241, 43.59275816853945], [1.435347944790377, 43.59264841438931], [1.43645951937579, 43.59254422122104], [1.436431948347262, 43.59247360427442], [1.436061456270136, 43.59201921649626], [1.434565314454486, 43.59225601332322], [1.434064958392613, 43.59228892277763], [1.433327062741624, 43.591416385112566], [1.430393474877065, 43.59198711260003], [1.429955985674527, 43.59218824719715], [1.429340884121399, 43.59238724913704], [1.428677346934305, 43.59301946256204], [1.428514721480539, 43.5930448113734], [1.427237731510092, 43.59424087436273]]], "type": "Polygon"}</t>
  </si>
  <si>
    <t xml:space="preserve">43.59920046820156, 1.4241416077659865</t>
  </si>
  <si>
    <t xml:space="preserve">{"coordinates": [[[1.421443026034752, 43.597987350740645], [1.421321518437303, 43.598875516674646], [1.421164169016163, 43.600380630016375], [1.421274663915092, 43.60051532626328], [1.424033659973599, 43.60057923330203], [1.424585870046566, 43.60047819398086], [1.425766533438018, 43.60018087247203], [1.426191122313074, 43.600073994837565], [1.427605355724412, 43.59951137792545], [1.42829019151939, 43.59927427514632], [1.428346518182027, 43.599254978323465], [1.428932793470427, 43.599201788260984], [1.429034979429036, 43.599115038326545], [1.428946526156941, 43.598792365915685], [1.428718456194931, 43.598702199880066], [1.428247601778548, 43.59873598282357], [1.428230651677933, 43.598829967821274], [1.427877902745587, 43.59876537644932], [1.426890075103846, 43.59858098950157], [1.426858726512858, 43.598648631789516], [1.42653781367633, 43.598599957324886], [1.425944561532273, 43.59845738015705], [1.425407363952357, 43.59832201107703], [1.424615320117366, 43.598134137262115], [1.424074577236544, 43.59799236867324], [1.423216840550872, 43.59782031769023], [1.421528721952547, 43.597456951922474], [1.421443026034752, 43.597987350740645]]], "type": "Polygon"}</t>
  </si>
  <si>
    <t xml:space="preserve">École élémentaire Patte d'Oie</t>
  </si>
  <si>
    <t xml:space="preserve">44 rue du Tchad</t>
  </si>
  <si>
    <t xml:space="preserve">43.59756970964032, 1.4252686930973173</t>
  </si>
  <si>
    <t xml:space="preserve">{"coordinates": [[[1.422647741788367, 43.59662127384502], [1.422579120119293, 43.59651191761301], [1.422584547214444, 43.596412619406166], [1.422637853472129, 43.59631459400786], [1.419893325987596, 43.59582597213557], [1.419852144088648, 43.595896650694584], [1.419852813678369, 43.59602248492575], [1.419765610364275, 43.59632207623384], [1.41981120483236, 43.596754255918825], [1.420117223756751, 43.59694710491802], [1.420920802688345, 43.59717878434278], [1.420910838475749, 43.597234531616344], [1.421162507160797, 43.59729238573469], [1.421310438734439, 43.59740806371433], [1.421528721952547, 43.597456951922474], [1.423216840550872, 43.59782031769023], [1.424074577236544, 43.59799236867324], [1.424615320117366, 43.598134137262115], [1.425407363952357, 43.59832201107703], [1.425944561532273, 43.59845738015705], [1.42653781367633, 43.598599957324886], [1.426858726512858, 43.598648631789516], [1.426890075103846, 43.59858098950157], [1.427877902745587, 43.59876537644932], [1.428230651677933, 43.598829967821274], [1.428247601778548, 43.59873598282357], [1.428718456194931, 43.598702199880066], [1.428946526156941, 43.598792365915685], [1.429034979429036, 43.599115038326545], [1.428932793470427, 43.599201788260984], [1.429714148185733, 43.599550039105814], [1.430658580511423, 43.59813036380151], [1.429818209240491, 43.59800721982007], [1.429506161841412, 43.59794381104955], [1.429496116529687, 43.5977757438178], [1.428290085548206, 43.59755835345555], [1.428239964514196, 43.597332352555824], [1.427100428715973, 43.59712451412628], [1.42503474338881, 43.59674579609362], [1.424963553678737, 43.59694801759655], [1.423505688680107, 43.59668374405832], [1.423406972779917, 43.596744854479574], [1.4232187474751, 43.59679931346732], [1.423050176414095, 43.59681602131755], [1.422868202352316, 43.59677280600741], [1.422728027400659, 43.596703005949024], [1.422647741788367, 43.59662127384502]]], "type": "Polygon"}</t>
  </si>
  <si>
    <t xml:space="preserve">43.5850180469595, 1.4188747480677986</t>
  </si>
  <si>
    <t xml:space="preserve">{"coordinates": [[[1.41831520136376, 43.58737841289477], [1.418499737727563, 43.586904078480444], [1.418305565341557, 43.586450929026014], [1.420066498512902, 43.58607944127357], [1.422141604865875, 43.5855446347346], [1.422431943436396, 43.587836612388614], [1.423177476919225, 43.58740922192093], [1.422895000758618, 43.5858235507379], [1.42233350847076, 43.58267193145418], [1.42216764232126, 43.58198014468347], [1.419385914492278, 43.582981449140284], [1.416179114578189, 43.58413600058733], [1.415593041667549, 43.58434015622894], [1.413540624487391, 43.58578174193186], [1.412744891533353, 43.58553850240159], [1.412816212104748, 43.58570487541569], [1.415518371085075, 43.586759556941225], [1.417187789590254, 43.58744126540292], [1.417368906503741, 43.587483839321685], [1.418002246845165, 43.58766037468915], [1.41831520136376, 43.58737841289477]]], "type": "Polygon"}</t>
  </si>
  <si>
    <t xml:space="preserve">École élémentaire Étienne Billières</t>
  </si>
  <si>
    <t xml:space="preserve">56 rue Jacques Gamelin</t>
  </si>
  <si>
    <t xml:space="preserve">43.599360647058795, 1.4061558214897718</t>
  </si>
  <si>
    <t xml:space="preserve">{"coordinates": [[[1.419854663887505, 43.59776905727074], [1.419196468998399, 43.59790375359122], [1.418553763118431, 43.59830065193504], [1.416898808453525, 43.59906350061814], [1.415084254263951, 43.596363172741704], [1.412993072119205, 43.5963985478473], [1.409662944834436, 43.596220336945045], [1.408629927755991, 43.595277857766206], [1.407855931433627, 43.5941196932013], [1.407966680454019, 43.593727734153944], [1.400644119554596, 43.59580572281408], [1.398920619373095, 43.596137624917766], [1.39696592186098, 43.596279005964284], [1.396961082322224, 43.59665388805828], [1.3971315392932, 43.59779934382634], [1.397576284223601, 43.599560164012814], [1.398551033487795, 43.601092398182836], [1.399061539860428, 43.60212099764816], [1.400137245900088, 43.60318762879795], [1.401036867893785, 43.603880918471376], [1.401667404472293, 43.60430840687378], [1.403593901395931, 43.605135274607804], [1.406953093033728, 43.60363791624323], [1.407111213884685, 43.60421912400335], [1.408570877640251, 43.60367847918059], [1.409084701940327, 43.603488096688274], [1.409581231317499, 43.60332757987968], [1.410663639144975, 43.60297747715961], [1.412670344909131, 43.60250120588854], [1.412141216194728, 43.60148052883174], [1.413094471350629, 43.601016027204224], [1.41383150299574, 43.60068909303354], [1.415702133204653, 43.59985753612874], [1.416040340893935, 43.59970701108845], [1.417245086721672, 43.59916709310845], [1.418000167186085, 43.59882883340534], [1.417982924821768, 43.59868014752295], [1.41996331506458, 43.59789955627427], [1.419854663887505, 43.59776905727074]]], "type": "Polygon"}</t>
  </si>
  <si>
    <t xml:space="preserve">École élémentaire Fontaine Bayonne</t>
  </si>
  <si>
    <t xml:space="preserve">14 rue Dufaur de Pibrac</t>
  </si>
  <si>
    <t xml:space="preserve">43.58780450367999, 1.3819262821779899</t>
  </si>
  <si>
    <t xml:space="preserve">{"coordinates": [[[1.378209187084759, 43.58703514843354], [1.377527552039647, 43.58760937674214], [1.376819236050474, 43.588159009511536], [1.376271432041755, 43.588586229901665], [1.376368571160649, 43.58881255009942], [1.376985223640978, 43.58967604240134], [1.377069694274983, 43.58996535469785], [1.3780789824331, 43.59007225742344], [1.38185446520559, 43.590730451625895], [1.384212205443742, 43.591114702151145], [1.384072926283391, 43.59085359402014], [1.384929143057109, 43.58956458999891], [1.385649612619104, 43.588460827636894], [1.389141347997754, 43.589318917968534], [1.389602665451562, 43.58862831024349], [1.389260114602375, 43.58855921505859], [1.388919810806718, 43.58900672859154], [1.385778675626074, 43.58825954452362], [1.384358275882346, 43.58784474354831], [1.38594951776201, 43.5861873178842], [1.386522970615655, 43.58556545196291], [1.386859774053769, 43.58561649193699], [1.387796532084481, 43.585778185865436], [1.387796532084481, 43.585778185865436], [1.387930725249424, 43.58546841769688], [1.386076166633469, 43.5851283372003], [1.382486060816114, 43.58433555112247], [1.381890877269313, 43.584277547666446], [1.3815781179941, 43.58453648831533], [1.380229986182628, 43.58558239047705], [1.379008360438222, 43.58652506781333], [1.378209187084759, 43.58703514843354]]], "type": "Polygon"}</t>
  </si>
  <si>
    <t xml:space="preserve">École élémentaire Lardenne</t>
  </si>
  <si>
    <t xml:space="preserve">20 chemin de Rocamadour</t>
  </si>
  <si>
    <t xml:space="preserve">43.58449461430232, 1.3768000901261825</t>
  </si>
  <si>
    <t xml:space="preserve">{"coordinates": [[[1.380229986182628, 43.58558239047705], [1.3815781179941, 43.58453648831533], [1.381890877269313, 43.584277547666446], [1.381301606557093, 43.58311639667729], [1.381027572886224, 43.58169488339016], [1.380129385266764, 43.58121706502672], [1.380128887276172, 43.58078581416884], [1.37971781268091, 43.581400321041706], [1.379096598146234, 43.58122265203359], [1.37761501344145, 43.581489505003105], [1.376455739651165, 43.58181431286201], [1.377157572978531, 43.58309074131125], [1.376312371780032, 43.58296182574401], [1.375989869069044, 43.5829545892286], [1.375646662018871, 43.5829700893017], [1.375259296462183, 43.58292168309267], [1.374210643342584, 43.58274340016158], [1.373360173002246, 43.582683901073274], [1.37243326027402, 43.582693036662405], [1.37041651403054, 43.582280418981455], [1.371208300112257, 43.58327080435892], [1.372030548530038, 43.58433938587989], [1.372388136291344, 43.58481708262926], [1.372986233593536, 43.5856106127282], [1.373680752954036, 43.58653238365993], [1.373783269034597, 43.58663260054065], [1.375317856084699, 43.58784723367332], [1.375902308407121, 43.58849462571333], [1.377069694274983, 43.58996535469785], [1.376985223640978, 43.58967604240134], [1.376368571160649, 43.58881255009942], [1.376271432041755, 43.588586229901665], [1.376819236050474, 43.588159009511536], [1.377527552039647, 43.58760937674214], [1.378209187084759, 43.58703514843354], [1.379008360438222, 43.58652506781333], [1.380229986182628, 43.58558239047705]]], "type": "Polygon"}</t>
  </si>
  <si>
    <t xml:space="preserve">43.59516879081502, 1.4349612149391406</t>
  </si>
  <si>
    <t xml:space="preserve">{"coordinates": [[[1.43205391106252, 43.59769986899822], [1.432187518703308, 43.5973877625384], [1.43250011226139, 43.596947469519485], [1.432837767661373, 43.596484672790986], [1.43301550671773, 43.596438786617625], [1.433673135361714, 43.59660187752469], [1.434178007660747, 43.5967033570242], [1.435049542527373, 43.59700738217475], [1.435594425318207, 43.59695968200585], [1.436291872518135, 43.59680912063911], [1.43798832715044, 43.596456588589305], [1.43645951937579, 43.59254422122104], [1.435347944790377, 43.59264841438931], [1.434613378031241, 43.59275816853945], [1.434360883117769, 43.59304625873805], [1.433673909727146, 43.59382996852139], [1.431900493886969, 43.5963126177701], [1.431479338546767, 43.596897634979996], [1.43085757780456, 43.597834540746234], [1.431425478206591, 43.59750467382673], [1.43205391106252, 43.59769986899822]]], "type": "Polygon"}</t>
  </si>
  <si>
    <t xml:space="preserve">École élémentaire Lespinasse</t>
  </si>
  <si>
    <t xml:space="preserve">3 rue du Chairedon</t>
  </si>
  <si>
    <t xml:space="preserve">43.60086914587214, 1.4245203877386186</t>
  </si>
  <si>
    <t xml:space="preserve">{"coordinates": [[[1.426191122313074, 43.600073994837565], [1.425766533438018, 43.60018087247203], [1.424585870046566, 43.60047819398086], [1.424033659973599, 43.60057923330203], [1.421274663915092, 43.60051532626328], [1.420207676613197, 43.600638933118155], [1.420269859712833, 43.601256075169324], [1.420409288970932, 43.602606387651235], [1.420414249790502, 43.60270766223623], [1.42053919161559, 43.60254026304655], [1.421742008475323, 43.602241309633534], [1.423379953288495, 43.60185354932482], [1.42535970165205, 43.60139681030588], [1.428250247016804, 43.600689536669556], [1.428638271277038, 43.600677279329844], [1.428772802411334, 43.60072150761875], [1.429714148185733, 43.599550039105814], [1.428932793470427, 43.599201788260984], [1.428346518182027, 43.599254978323465], [1.42829019151939, 43.59927427514632], [1.427605355724412, 43.59951137792545], [1.426191122313074, 43.600073994837565]]], "type": "Polygon"}</t>
  </si>
  <si>
    <t xml:space="preserve">École élémentaire des Gais Pinsons</t>
  </si>
  <si>
    <t xml:space="preserve">270 rue des Fontaines</t>
  </si>
  <si>
    <t xml:space="preserve">43.60287360993531, 1.4243416443679762</t>
  </si>
  <si>
    <t xml:space="preserve">{"coordinates": [[[1.427867980604363, 43.60184714074493], [1.428772802411334, 43.60072150761875], [1.428638271277038, 43.600677279329844], [1.428250247016804, 43.600689536669556], [1.42535970165205, 43.60139681030588], [1.423379953288495, 43.60185354932482], [1.421742008475323, 43.602241309633534], [1.42053919161559, 43.60254026304655], [1.420414249790502, 43.60270766223623], [1.42045043335613, 43.603404308660934], [1.420583499198024, 43.60500041339004], [1.42330886081828, 43.604386776852046], [1.425261942800329, 43.60394695064266], [1.428014931455482, 43.603402135530025], [1.427937775091122, 43.60277210041384], [1.427867980604363, 43.60184714074493]]], "type": "Polygon"}</t>
  </si>
  <si>
    <t xml:space="preserve">43.604957788584805, 1.4137910483246412</t>
  </si>
  <si>
    <t xml:space="preserve">{"coordinates": [[[1.411929141929036, 43.6089557281904], [1.41732614129143, 43.60611457214346], [1.417869843948263, 43.60584897582247], [1.418666193959708, 43.60557630063635], [1.417897783656694, 43.604641985440416], [1.417704616424956, 43.604418076853655], [1.417487598252658, 43.604382619944005], [1.416190773160084, 43.6032430869144], [1.415695584385682, 43.603018086075984], [1.415411246275832, 43.60209438515672], [1.415334362473719, 43.60186882715665], [1.412670344909131, 43.60250120588854], [1.410663639144975, 43.60297747715961], [1.409581231317499, 43.60332757987968], [1.409084701940327, 43.603488096688274], [1.408570877640251, 43.60367847918059], [1.409033199287616, 43.604596210454446], [1.410151532102606, 43.60426570271068], [1.410143762812729, 43.60476709163023], [1.410621904675563, 43.60499902072092], [1.410758939792892, 43.605062585749074], [1.411084872898065, 43.60520243921471], [1.411572223610141, 43.60542876348915], [1.411803649448474, 43.60553472384995], [1.412716758422183, 43.60593009301191], [1.413097439574824, 43.605898190093605], [1.413198177241524, 43.60603525541959], [1.413203497185992, 43.60619708545002], [1.41301980596306, 43.60637157265182], [1.41286797004134, 43.606340057407834], [1.412128292549601, 43.60727353320691], [1.411333391044267, 43.60824060752255], [1.411033355055205, 43.60854684162075], [1.411929141929036, 43.6089557281904]]], "type": "Polygon"}</t>
  </si>
  <si>
    <t xml:space="preserve">43.620939633798166, 1.4347782806395222</t>
  </si>
  <si>
    <t xml:space="preserve">{"coordinates": [[[1.435652219372306, 43.61825563086181], [1.435501898606819, 43.61829103757233], [1.434670500887611, 43.61980927511246], [1.434576357966754, 43.619943260360536], [1.433589973392022, 43.61963305369574], [1.43334364855161, 43.61955030327381], [1.432787561593642, 43.620456257727724], [1.432152795273504, 43.62024322749905], [1.432288323939049, 43.6200931528117], [1.432196190138924, 43.62006189522567], [1.432624092307966, 43.61930844080659], [1.432530626742629, 43.61926104945293], [1.432043533104341, 43.61903918863368], [1.43149833332755, 43.619874373598364], [1.432141411852515, 43.62009546749337], [1.432061361326532, 43.62018761901992], [1.431705312920047, 43.62060038087851], [1.431371508684871, 43.62098206493551], [1.431122709438838, 43.621278390969636], [1.430752834810094, 43.621702098170914], [1.432782920265902, 43.62232478198051], [1.433087766981361, 43.62197430876652], [1.433588851042153, 43.62156579076695], [1.433821647843171, 43.62124218009485], [1.434285455129462, 43.62062710201297], [1.435566296255213, 43.6210167009406], [1.434430288253446, 43.62336919524594], [1.436872959484129, 43.623647828117285], [1.437020867064802, 43.6218981433028], [1.437024416273473, 43.6215641121159], [1.43702462995559, 43.62155528554242], [1.437058032581596, 43.62030240870023], [1.437062978525655, 43.620129616790614], [1.437055145537557, 43.61993421117007], [1.436939126194958, 43.618843168440144], [1.436747167434297, 43.61817001047011], [1.436736644132683, 43.617890058130214], [1.436493242137143, 43.618531019612135], [1.435652219372306, 43.61825563086181]]], "type": "Polygon"}</t>
  </si>
  <si>
    <t xml:space="preserve">Maison de la Citoyenneté Nord</t>
  </si>
  <si>
    <t xml:space="preserve">4 place du Marché aux Cochons</t>
  </si>
  <si>
    <t xml:space="preserve">43.62577204206791, 1.4270232681821622</t>
  </si>
  <si>
    <t xml:space="preserve">{"coordinates": [[[1.428213909205773, 43.6240886823785], [1.425497012784404, 43.62265161885448], [1.425352185889143, 43.6228811756883], [1.425095001989788, 43.623262293796756], [1.424838890956748, 43.62357340046262], [1.424549126654526, 43.62378583809822], [1.424367872094546, 43.623970766175745], [1.423913639044748, 43.6245470855085], [1.423550200848854, 43.62480623237917], [1.422971175007079, 43.625281255760406], [1.422481230779875, 43.62588621578165], [1.422776464261786, 43.625825318303534], [1.424237109207936, 43.62612347899985], [1.425147872372589, 43.62595966422439], [1.42517535981342, 43.626178134062094], [1.425303878985147, 43.62621874006104], [1.426430735051195, 43.62637444921444], [1.426326347418399, 43.62655810538846], [1.426041159499486, 43.62689642162663], [1.425552097719966, 43.627364610573565], [1.425137647589981, 43.627808794399805], [1.424965703544129, 43.62806570110676], [1.426546319465279, 43.628448351495756], [1.427148675007674, 43.62849481644153], [1.427832938261915, 43.628551401329645], [1.428287925680511, 43.62852477454088], [1.428551332567875, 43.62851083402575], [1.428776772166449, 43.62823773916425], [1.429244946712761, 43.62733335099089], [1.429780678296681, 43.62694694890769], [1.430567748084907, 43.626851867468346], [1.430968250992412, 43.625746776554635], [1.430937180295889, 43.62552805986573], [1.428213909205773, 43.6240886823785]]], "type": "Polygon"}</t>
  </si>
  <si>
    <t xml:space="preserve">École élémentaire Jules Ferry</t>
  </si>
  <si>
    <t xml:space="preserve">109 avenue de Fronton</t>
  </si>
  <si>
    <t xml:space="preserve">43.63036265500582, 1.430311174758296</t>
  </si>
  <si>
    <t xml:space="preserve">{"coordinates": [[[1.423794614255138, 43.630402738991926], [1.427138758102372, 43.63121799572226], [1.42721104081995, 43.631328028981294], [1.427825617077114, 43.63151556543592], [1.428850956527506, 43.63167232678499], [1.430237044794679, 43.6319209059175], [1.431825799329904, 43.632205146929905], [1.432091068395108, 43.63154780871554], [1.432153414661873, 43.63173185943118], [1.431946223231371, 43.63251075801991], [1.431733709972258, 43.63303889927156], [1.431234466549582, 43.63444080997504], [1.431143742890253, 43.63483974663099], [1.430947192459282, 43.63525506838584], [1.430389996570259, 43.63685814546902], [1.43082038905849, 43.63691640585835], [1.431485159852436, 43.636281874565434], [1.431703558561868, 43.63630931524053], [1.433290281852365, 43.63648766327107], [1.433197958181267, 43.63639042144204], [1.433200378409321, 43.63623054519401], [1.433232578447938, 43.63616835444795], [1.433179520028738, 43.636059129550326], [1.43310559198332, 43.63577942862683], [1.433153682117009, 43.63570033986345], [1.433140296032324, 43.6355516859155], [1.433172205771138, 43.63467839938868], [1.433573382105482, 43.632314303857726], [1.433480166707766, 43.63209417244854], [1.433480166707766, 43.63209417244854], [1.433803347379632, 43.62718462127746], [1.434106001624524, 43.626871039869314], [1.433538492630072, 43.62684057058461], [1.433014103664934, 43.626626065518735], [1.430937180295889, 43.62552805986573], [1.430968250992412, 43.625746776554635], [1.430567748084907, 43.626851867468346], [1.429780678296681, 43.62694694890769], [1.429244946712761, 43.62733335099089], [1.428776772166449, 43.62823773916425], [1.428551332567875, 43.62851083402575], [1.428287925680511, 43.62852477454088], [1.427832938261915, 43.628551401329645], [1.427148675007674, 43.62849481644153], [1.426546319465279, 43.628448351495756], [1.424965703544129, 43.62806570110676], [1.425032240568737, 43.628210303985384], [1.424549194159617, 43.62906158819927], [1.424361579579615, 43.62943508359979], [1.423794614255138, 43.630402738991926]]], "type": "Polygon"}</t>
  </si>
  <si>
    <t xml:space="preserve">43.652107542335756, 1.4258762268348182</t>
  </si>
  <si>
    <t xml:space="preserve">{"coordinates": [[[1.411426998306114, 43.66652755309906], [1.411635455262393, 43.66661629755657], [1.411862813429604, 43.66666356681549], [1.411969148318151, 43.66669754934566], [1.412042986141175, 43.66672748673876], [1.412143143274994, 43.66674060003647], [1.412945570206679, 43.666599546713186], [1.413404374909072, 43.66649081010614], [1.414074846949501, 43.66630976312115], [1.414405126870681, 43.66619040103757], [1.414960514831847, 43.66592621920318], [1.415374847762857, 43.66568169762786], [1.415658358709564, 43.66546828288159], [1.416243376661107, 43.66488738189207], [1.416352738059007, 43.664725535518215], [1.416435761672389, 43.66424368372491], [1.416563703379545, 43.66346795011187], [1.416613161774727, 43.6628808061446], [1.416703634237582, 43.6616610310904], [1.41652635372192, 43.66157733486964], [1.417221305518335, 43.66082139974345], [1.419776863985678, 43.66122422221858], [1.420675386353265, 43.6611851255091], [1.421151217571335, 43.66117477637761], [1.421529465869563, 43.661154176486626], [1.421746575928466, 43.661103895538666], [1.422034134138213, 43.66096334844243], [1.422412978697568, 43.66073365601453], [1.422698439211555, 43.6605599829856], [1.42309074459509, 43.66030200870437], [1.423354023129382, 43.66012909582174], [1.42402846155746, 43.660425937105266], [1.424372164180551, 43.66053372396006], [1.425275541245181, 43.66026094088999], [1.427026309422778, 43.65971110886163], [1.427737624043691, 43.65895518333124], [1.428088869669632, 43.65856724397359], [1.429718556177166, 43.658519749026674], [1.429837528890347, 43.65849420405455], [1.429947738027917, 43.65844494707938], [1.430235661842403, 43.65827883841465], [1.430314315562423, 43.65821651206955], [1.430360970820271, 43.65817955005987], [1.430584691359726, 43.6581207849098], [1.430707880604542, 43.65807540859706], [1.431182519461161, 43.657884299494185], [1.431279841800886, 43.6578254700342], [1.4315405483376, 43.6577348344413], [1.431858212366176, 43.65741095097474], [1.431933707941729, 43.65741685160202], [1.431877340167243, 43.65786729029598], [1.432079124627477, 43.65788228062608], [1.432092838929811, 43.65749353022059], [1.432147653830313, 43.657315150948726], [1.432206404662447, 43.65687850691704], [1.432451906605766, 43.65495130608638], [1.432468611225018, 43.65479438454143], [1.43285822644208, 43.65169608288795], [1.432941474456964, 43.650156448786035], [1.433056875062287, 43.64984892796175], [1.43323405322808, 43.64847277968112], [1.433368986212262, 43.646960047326914], [1.433396457640323, 43.64678050261889], [1.434177506341979, 43.64372884028091], [1.433457741612405, 43.64376384113033], [1.433432231072347, 43.643111182458135], [1.433433354949739, 43.64245294106497], [1.431019851309231, 43.64257935183252], [1.428533567285412, 43.64291281247596], [1.428197255095632, 43.64253717896192], [1.425413704791065, 43.64181658118308], [1.425940895880389, 43.640734666554465], [1.425850736724905, 43.64024005596701], [1.423980604676433, 43.640027267694755], [1.422421405898754, 43.639502841958794], [1.422300094785719, 43.639257762095454], [1.422037287463107, 43.63931997996553], [1.423664343785868, 43.65125623751304], [1.423634788558584, 43.65216617116598], [1.411263946931247, 43.666451478432], [1.411426998306114, 43.66652755309906]]], "type": "Polygon"}</t>
  </si>
  <si>
    <t xml:space="preserve">École élémentaire Lalande</t>
  </si>
  <si>
    <t xml:space="preserve">239 avenue de Fronton</t>
  </si>
  <si>
    <t xml:space="preserve">43.65705276391101, 1.4349123034417457</t>
  </si>
  <si>
    <t xml:space="preserve">{"coordinates": [[[1.429819400285598, 43.66646448984475], [1.432124983244314, 43.66706927316441], [1.432444365427139, 43.666205168562485], [1.43687747399257, 43.667470409816325], [1.43777419702483, 43.6677301362584], [1.437792758012763, 43.66770946584165], [1.438935891511556, 43.66813671585177], [1.439064459840095, 43.6684281986692], [1.439496075515885, 43.66858867141946], [1.439863333823829, 43.66869470671162], [1.439932313218197, 43.66870187516776], [1.440215609785103, 43.66771635851924], [1.440328730739675, 43.66730001085424], [1.440348465720162, 43.66709861795854], [1.440008409730669, 43.666932557136846], [1.439192045040788, 43.6652296875622], [1.438921329221293, 43.664599312625846], [1.436308776616265, 43.66274688793278], [1.435288826476988, 43.66219570586057], [1.433920416069743, 43.66174305528725], [1.43435816076121, 43.66069745284976], [1.43525624776216, 43.658524518277304], [1.435735775498852, 43.65744964541868], [1.43645744937397, 43.655744139301035], [1.437207577527582, 43.654128510560284], [1.437229695864841, 43.65366643484032], [1.437383127257854, 43.65345781267549], [1.437658770074749, 43.653773272593476], [1.439227502313961, 43.6473043736691], [1.43880343492499, 43.64732375474251], [1.438319427575205, 43.64700223925611], [1.435391469450535, 43.64684765926585], [1.435468222025466, 43.64465614328126], [1.435482105694758, 43.6433139466002], [1.435286930809577, 43.64255405981408], [1.434417189995979, 43.64294638359089], [1.433432231072347, 43.643111182458135], [1.433457741612405, 43.64376384113033], [1.434177506341979, 43.64372884028091], [1.433396457640323, 43.64678050261889], [1.433368986212262, 43.646960047326914], [1.43323405322808, 43.64847277968112], [1.433056875062287, 43.64984892796175], [1.432941474456964, 43.650156448786035], [1.43285822644208, 43.65169608288795], [1.432468611225018, 43.65479438454143], [1.432451906605766, 43.65495130608638], [1.432206404662447, 43.65687850691704], [1.432147653830313, 43.657315150948726], [1.432092838929811, 43.65749353022059], [1.432079124627477, 43.65788228062608], [1.431877340167243, 43.65786729029598], [1.43164574364934, 43.660165332811424], [1.431554078094829, 43.66096880832747], [1.431486482893562, 43.66138740282642], [1.431310086445808, 43.661932860913886], [1.430400821155855, 43.664694502978556], [1.429819400285598, 43.66646448984475]]], "type": "Polygon"}</t>
  </si>
  <si>
    <t xml:space="preserve">43.653052668490474, 1.440202705250977</t>
  </si>
  <si>
    <t xml:space="preserve">{"coordinates": [[[1.439227502313961, 43.6473043736691], [1.437658770074749, 43.653773272593476], [1.43938419861594, 43.662244285796874], [1.439926048563594, 43.662177328618235], [1.440325081916567, 43.65973095865466], [1.440578741148022, 43.65880670559623], [1.440770142042048, 43.658122280545754], [1.440877350808036, 43.657317967376095], [1.440935693339901, 43.65672993898139], [1.441023377995568, 43.65600968386706], [1.441015801975286, 43.65529813372379], [1.441090464317497, 43.655012047471175], [1.441208728388008, 43.65477266503914], [1.44148927862687, 43.65439927290055], [1.441843528043699, 43.65388926524952], [1.442149620118003, 43.65346308817725], [1.442367915053459, 43.65315637016975], [1.442589734937632, 43.65252313389689], [1.4426886836933, 43.651749170041946], [1.442668612894487, 43.651175661649994], [1.442501047100972, 43.650705055644735], [1.442528511938816, 43.65035047951065], [1.442850853976003, 43.648402102556126], [1.443134055291063, 43.64784801345914], [1.443252918519612, 43.64782813746721], [1.443609308151815, 43.64690616300903], [1.439227502313961, 43.6473043736691]]], "type": "Polygon"}</t>
  </si>
  <si>
    <t xml:space="preserve">Maison de quartier du Grand Selve</t>
  </si>
  <si>
    <t xml:space="preserve">1 rue Flora Tristan</t>
  </si>
  <si>
    <t xml:space="preserve">43.634773585226846, 1.4699877942099653</t>
  </si>
  <si>
    <t xml:space="preserve">{"coordinates": [[[1.469085988540249, 43.63101224892661], [1.466636770104961, 43.63320826937384], [1.468587349765972, 43.63383433872186], [1.468307975902554, 43.63395902664813], [1.465170065100501, 43.63525165709554], [1.466093979797673, 43.6362849874934], [1.466735845853862, 43.63693588818567], [1.467091017819315, 43.63664747021756], [1.468191058679946, 43.63599542145849], [1.468855288707931, 43.63645531338111], [1.471660319677921, 43.63780748978814], [1.46829186304817, 43.64106071072373], [1.467175344862266, 43.641639242706184], [1.466932186579614, 43.64197715950504], [1.4676140768793, 43.64172045284877], [1.468439256645921, 43.6412376324595], [1.469275823251462, 43.640596889500635], [1.469923108723162, 43.63989224731024], [1.47038061419374, 43.63933658595661], [1.471083418843027, 43.63873472206093], [1.471976537565977, 43.638072453956305], [1.472394490492178, 43.63736699152207], [1.472745864685368, 43.636246963684975], [1.47331230787212, 43.63488473768311], [1.474059510627703, 43.63340840531742], [1.473976098706942, 43.63329935580268], [1.469301526359147, 43.63110911389463], [1.469085988540249, 43.63101224892661]]], "type": "Polygon"}</t>
  </si>
  <si>
    <t xml:space="preserve">École élémentaire Cuvier</t>
  </si>
  <si>
    <t xml:space="preserve">135 route d'Albi</t>
  </si>
  <si>
    <t xml:space="preserve">43.62624479072171, 1.4511187897412101</t>
  </si>
  <si>
    <t xml:space="preserve">{"coordinates": [[[1.452967417758167, 43.62855628940038], [1.456078122366236, 43.62685666721591], [1.455084585615463, 43.62507495509957], [1.454845412269655, 43.62486588673175], [1.454885060460527, 43.62464204598867], [1.454317694798502, 43.624380896626995], [1.452539991776544, 43.62382633744568], [1.451610739200399, 43.62372494460775], [1.450791498663076, 43.62375277667458], [1.449114467537834, 43.6241856328101], [1.448015621972502, 43.625031073155725], [1.445868028672356, 43.62685726665679], [1.445183047970487, 43.627111117692294], [1.445211410946763, 43.62722948101391], [1.44603699570857, 43.62723042372919], [1.446589293594169, 43.62733004910223], [1.447399741973432, 43.62759275728551], [1.448166386626926, 43.62793882695732], [1.448377357864866, 43.628297400296475], [1.44869083227255, 43.62848016400214], [1.448924274078906, 43.62868286465592], [1.449058258126653, 43.62881595782687], [1.449325294108557, 43.629118889176574], [1.450006402826003, 43.62877615096429], [1.450894010388022, 43.62827336760988], [1.451943544851843, 43.6276572086068], [1.452020229036867, 43.62766616253646], [1.452166355546564, 43.627710135666206], [1.452355921163937, 43.627907485253864], [1.452596020609665, 43.62818572979715], [1.452841568876278, 43.628456405572706], [1.452967417758167, 43.62855628940038]]], "type": "Polygon"}</t>
  </si>
  <si>
    <t xml:space="preserve">École élémentaire La Maourine</t>
  </si>
  <si>
    <t xml:space="preserve">11 avenue Maurice Bourgès-Maunoury</t>
  </si>
  <si>
    <t xml:space="preserve">43.607703551364516, 1.460849116485883</t>
  </si>
  <si>
    <t xml:space="preserve">{"coordinates": [[[1.467143054953849, 43.60722085680142], [1.465334422757396, 43.60679287121178], [1.463297458815822, 43.60631007838151], [1.462530422586206, 43.60623934593066], [1.461068255763346, 43.60589408345387], [1.460323668971038, 43.60577300791311], [1.457918172988825, 43.605294466090136], [1.45689383611527, 43.60509180550043], [1.456584983604329, 43.60565066205891], [1.456031670007041, 43.606653806729284], [1.455449552314212, 43.6077046865558], [1.45497419223069, 43.60857075393856], [1.454112179450116, 43.609377810266466], [1.454328332569859, 43.60950026742835], [1.454986354783524, 43.61001474488337], [1.455204474981473, 43.609799710281514], [1.455753560758287, 43.60929685485407], [1.45587540557177, 43.609069789542666], [1.456962203348439, 43.60901105813375], [1.456950161080675, 43.60797212091566], [1.459000046915027, 43.608473389329745], [1.459639364036605, 43.608739469301014], [1.460341375090528, 43.60908172269925], [1.461099080007798, 43.60935533957744], [1.463987133542308, 43.60997842425493], [1.464588616990508, 43.610457097301065], [1.465491303680845, 43.609693861547406], [1.467143054953849, 43.60722085680142]]], "type": "Polygon"}</t>
  </si>
  <si>
    <t xml:space="preserve">École maternelle Reille</t>
  </si>
  <si>
    <t xml:space="preserve">4 bis rue Reille</t>
  </si>
  <si>
    <t xml:space="preserve">43.61315700012593, 1.4617629820777573</t>
  </si>
  <si>
    <t xml:space="preserve">{"coordinates": [[[1.465606938782167, 43.61328341279265], [1.464892881589764, 43.61376233239524], [1.462963469543787, 43.61382221012773], [1.462328110928328, 43.613369788709235], [1.461760189627603, 43.612581062266], [1.461768927990758, 43.611984127015326], [1.459371405978766, 43.61093808445158], [1.459518299449222, 43.612196627180495], [1.458453029572023, 43.61226965089236], [1.461096805528033, 43.6140424348292], [1.461798004659247, 43.614452574801916], [1.462199429151742, 43.61453609792084], [1.462389655442086, 43.614502777321285], [1.465747867560645, 43.61451445907365], [1.465687641129718, 43.61337486129853], [1.465606938782167, 43.61328341279265]]], "type": "Polygon"}</t>
  </si>
  <si>
    <t xml:space="preserve">43.61566735245291, 1.4705539037210569</t>
  </si>
  <si>
    <t xml:space="preserve">{"coordinates": [[[1.46523211836272, 43.6165739929768], [1.465517983970307, 43.61724131909867], [1.466001225262552, 43.617681199536335], [1.469077632327172, 43.619623551461075], [1.468748851050917, 43.61993420086253], [1.468762342020518, 43.62034965323651], [1.469164602980351, 43.620629947932294], [1.470058647621497, 43.62112404761078], [1.471595336830778, 43.62193905380716], [1.47200308910858, 43.62220140266999], [1.472858149808241, 43.62287305039662], [1.473882690974446, 43.62362451672646], [1.474968016368672, 43.62485895569439], [1.474910434448548, 43.62460684524877], [1.474913762193181, 43.62437601995541], [1.474726426052104, 43.6239100443466], [1.474068815844733, 43.62264007321381], [1.473520415108269, 43.62156582902344], [1.473342056453486, 43.62129009257761], [1.473456522391791, 43.620850065776615], [1.473484825604166, 43.6206033424391], [1.473467098681294, 43.620027019155415], [1.473051071573332, 43.618986896351736], [1.472841765054085, 43.61851128728627], [1.472725778065977, 43.617976788033054], [1.47386994692788, 43.61792307032446], [1.475101756607918, 43.617843506705896], [1.476510702282298, 43.61776054957751], [1.477253488152835, 43.617726450503426], [1.477593400266347, 43.616818855737414], [1.478072865156287, 43.617075108099506], [1.478830960216058, 43.61651790573607], [1.479585241212427, 43.61667972741361], [1.48003770958573, 43.61582123301877], [1.476165277214547, 43.61389489737903], [1.472888288642898, 43.61655505596423], [1.472063761455292, 43.6160293415334], [1.471703987357712, 43.61578438997402], [1.471320452223394, 43.6154711272102], [1.470564516554969, 43.614887269785285], [1.470177540680528, 43.6146326378145], [1.469327242744856, 43.614181451700055], [1.470480641598358, 43.61303789975404], [1.467573556552697, 43.61236563909187], [1.468127353274672, 43.61180221074074], [1.468525046506636, 43.61140599255826], [1.468620072094521, 43.611318731945424], [1.469575018996741, 43.61047832000208], [1.46982683018844, 43.61026358568887], [1.47030390532448, 43.609869861502176], [1.470721614089761, 43.609528668754336], [1.470888781760867, 43.60940410992866], [1.470820903116665, 43.60918841047561], [1.47070933236031, 43.60908330573938], [1.46994661039193, 43.60867816438493], [1.468392659453286, 43.6078749980227], [1.46791772256883, 43.607597296322204], [1.467564677275363, 43.607359842726325], [1.467143054953849, 43.60722085680142], [1.465491303680845, 43.609693861547406], [1.464588616990508, 43.610457097301065], [1.466431501811372, 43.611833663681566], [1.466356160016551, 43.61220245266985], [1.465838356622426, 43.61304108726982], [1.465687641129718, 43.61337486129853], [1.465747867560645, 43.61451445907365], [1.466258692162223, 43.61422130093532], [1.465050279560084, 43.61591598163178], [1.46523211836272, 43.6165739929768]]], "type": "Polygon"}</t>
  </si>
  <si>
    <t xml:space="preserve">École élémentaire La Juncasse</t>
  </si>
  <si>
    <t xml:space="preserve">133 rue Louis Plana</t>
  </si>
  <si>
    <t xml:space="preserve">43.612022684237694, 1.471373176261111</t>
  </si>
  <si>
    <t xml:space="preserve">{"coordinates": [[[1.473902503886649, 43.61251242324342], [1.473626091884709, 43.612807399045714], [1.474458014864086, 43.61308905785238], [1.475433715714785, 43.61360550041133], [1.475089311482439, 43.61382995228828], [1.473843201599897, 43.613283067651096], [1.473206106307694, 43.61294517117077], [1.472616251094524, 43.613393864835054], [1.472368363354586, 43.6134269821971], [1.470564516554969, 43.614887269785285], [1.470177540680528, 43.6146326378145], [1.469327242744856, 43.614181451700055], [1.470480641598358, 43.61303789975404], [1.467573556552697, 43.61236563909187], [1.468127353274672, 43.61180221074074], [1.468525046506636, 43.61140599255826], [1.468620072094521, 43.611318731945424], [1.469575018996741, 43.61047832000208], [1.46982683018844, 43.61026358568887], [1.47030390532448, 43.609869861502176], [1.470721614089761, 43.609528668754336], [1.470888781760867, 43.60940410992866], [1.471159295941545, 43.60969569042162], [1.471805343443778, 43.60995134849591], [1.472478551831739, 43.61022045825792], [1.473149971668149, 43.610522666930756], [1.473589914736098, 43.61071524305682], [1.474319365401367, 43.611057621055316], [1.474705949220432, 43.61124789339969], [1.474394349320511, 43.61145556553096], [1.474487309164289, 43.61178173977854], [1.474493863158337, 43.61195871174806], [1.474287085489375, 43.61221164554362], [1.473902503886649, 43.61251242324342]]], "type": "Polygon"}</t>
  </si>
  <si>
    <t xml:space="preserve">43.60838242659205, 1.474232134868653</t>
  </si>
  <si>
    <t xml:space="preserve">{"coordinates": [[[1.473134645912873, 43.6070722087366], [1.472852359462621, 43.60766371797123], [1.470820903116665, 43.60918841047561], [1.470888781760867, 43.60940410992866], [1.471159295941545, 43.60969569042162], [1.471805343443778, 43.60995134849591], [1.472478551831739, 43.61022045825792], [1.473149971668149, 43.610522666930756], [1.473589914736098, 43.61071524305682], [1.474319365401367, 43.611057621055316], [1.474285014304539, 43.610880962734875], [1.475223924199786, 43.609900929348484], [1.47509032388955, 43.60968890653635], [1.47507116684241, 43.60952885994077], [1.475260699642041, 43.60935474255299], [1.475614347238019, 43.60881719060282], [1.475670703617849, 43.60869572968512], [1.475758635626797, 43.60858782478905], [1.476310453330725, 43.60869875143681], [1.47685778415357, 43.608157974350604], [1.477589756416651, 43.60734870850458], [1.476882239059915, 43.60704243597707], [1.475066523427581, 43.606256415592284], [1.475446309064801, 43.605978193418785], [1.476261300390924, 43.60557640772551], [1.477174694727407, 43.60530521249536], [1.478635227209985, 43.60522536294753], [1.479130329352273, 43.60510510608028], [1.47819711253958, 43.60511694129089], [1.477036533762907, 43.60522695756452], [1.476091128077507, 43.60550063383868], [1.47550959028097, 43.605779771483434], [1.474502479057484, 43.60635362324893], [1.473367207745366, 43.606741869899736], [1.473222530797059, 43.60678054325751], [1.473134645912873, 43.6070722087366]]], "type": "Polygon"}</t>
  </si>
  <si>
    <t xml:space="preserve">École élémentaire Soupetard</t>
  </si>
  <si>
    <t xml:space="preserve">37 rue de la Solidarité</t>
  </si>
  <si>
    <t xml:space="preserve">43.59332098275774, 1.465084417378753</t>
  </si>
  <si>
    <t xml:space="preserve">{"coordinates": [[[1.466213924641198, 43.591078338891286], [1.466077209172517, 43.590930079576424], [1.465776246098854, 43.59050397698201], [1.465726867614394, 43.59035355474209], [1.465170717411606, 43.59052229914156], [1.464408880530591, 43.590735741438095], [1.463695505726424, 43.5910042026186], [1.462849944849735, 43.59124068946086], [1.462313077585369, 43.59143294242815], [1.461435362164092, 43.59187347968832], [1.461307247795873, 43.591879215398], [1.460448836011545, 43.59181941730433], [1.460350306866342, 43.5922757088637], [1.460335319870283, 43.59232679201917], [1.460273650777402, 43.59255614083406], [1.460457824546655, 43.59263983162622], [1.461932217007723, 43.59253083719198], [1.462046665207465, 43.59242404396878], [1.462125797542323, 43.59298021610848], [1.463172041064201, 43.592858738022926], [1.463290302880526, 43.593340960247446], [1.464160501191705, 43.59318328704873], [1.46525433309746, 43.593021803951274], [1.465566100541642, 43.59402470475134], [1.46471194539263, 43.5945735085108], [1.463850433436547, 43.59553664712436], [1.463564807028123, 43.59577509258597], [1.462904984021921, 43.59603498150507], [1.462915772252906, 43.596406928712256], [1.463445562954287, 43.59664956610561], [1.464482185653138, 43.59649142154857], [1.464899440747951, 43.59653342545899], [1.465064279506161, 43.596835565187256], [1.465435409923223, 43.59691695191496], [1.465592787007101, 43.59687247946754], [1.466171781230145, 43.59588303947055], [1.467108600561864, 43.59484716101784], [1.467745358039717, 43.594713439790304], [1.468947560977719, 43.59431641872678], [1.469659792728449, 43.59414306834422], [1.469840439792474, 43.5939965256196], [1.469319005997014, 43.59398962085676], [1.468588661653786, 43.59414241987714], [1.466803385301475, 43.59290697085077], [1.466880083721356, 43.59281998143876], [1.467297758672235, 43.592507344442176], [1.46782697960911, 43.592202954587044], [1.468206564979565, 43.59192365637954], [1.468893131148777, 43.59145995673658], [1.467159369508054, 43.591715123208736], [1.466681733644504, 43.59189878705272], [1.466213924641198, 43.591078338891286]]], "type": "Polygon"}</t>
  </si>
  <si>
    <t xml:space="preserve">École élémentaire Armand Leygue</t>
  </si>
  <si>
    <t xml:space="preserve">20 rue lucien cassagne</t>
  </si>
  <si>
    <t xml:space="preserve">43.58897384263492, 1.4681144108019248</t>
  </si>
  <si>
    <t xml:space="preserve">{"coordinates": [[[1.46672300328557, 43.58728400202262], [1.466099377642464, 43.587556623032725], [1.46453100903965, 43.58825382305494], [1.465175573231442, 43.58900576412993], [1.465867591404063, 43.590247567548744], [1.465857614005231, 43.590313901254895], [1.465726867614394, 43.59035355474209], [1.465776246098854, 43.59050397698201], [1.466077209172517, 43.590930079576424], [1.466213924641198, 43.591078338891286], [1.466681733644504, 43.59189878705272], [1.467159369508054, 43.591715123208736], [1.468893131148777, 43.59145995673658], [1.469174242845012, 43.59117713976334], [1.469904167220458, 43.59048165267984], [1.470436400347104, 43.590042939988564], [1.471306755120733, 43.58931094373325], [1.47079144269663, 43.588854034014204], [1.470001404090411, 43.58823882096653], [1.469949777673403, 43.58818023433672], [1.471076930373472, 43.58745144850343], [1.471284936302025, 43.587320268760834], [1.470113850004835, 43.58630360847257], [1.469695462676899, 43.5859348812371], [1.469595152043981, 43.585921372624476], [1.468867958219477, 43.58634702173158], [1.469188231023189, 43.58663773059286], [1.468585577178211, 43.586994341158935], [1.468190050983848, 43.58664310596358], [1.46672300328557, 43.58728400202262]]], "type": "Polygon"}</t>
  </si>
  <si>
    <t xml:space="preserve">École élémentaire Jean Macé</t>
  </si>
  <si>
    <t xml:space="preserve">1 chemin de Duroux</t>
  </si>
  <si>
    <t xml:space="preserve">43.59696074787836, 1.487160439504923</t>
  </si>
  <si>
    <t xml:space="preserve">{"coordinates": [[[1.483604122606422, 43.59651316054042], [1.483848245179039, 43.59701265967157], [1.484096975850001, 43.59718956201858], [1.484144052189098, 43.59744820494709], [1.48411014716879, 43.59781694064886], [1.483993236488183, 43.598256008173514], [1.483759196049306, 43.59878217920347], [1.483447878307753, 43.59934182897176], [1.484244718163354, 43.599791560407155], [1.484421805055506, 43.599514734298296], [1.485378096052812, 43.599647761390194], [1.485443928311652, 43.59977882223901], [1.485199436818997, 43.600491308700065], [1.485461879088872, 43.600620061310636], [1.486239190958734, 43.6008889242325], [1.486457626895033, 43.60081771577328], [1.486931621303931, 43.60007761826862], [1.487203269347541, 43.59919314050441], [1.487149296415309, 43.599051762641416], [1.485987173877321, 43.59828992542885], [1.484754619283291, 43.59808670613882], [1.485132584839721, 43.59677727754098], [1.485296176391012, 43.59699043708121], [1.490180344082432, 43.59847840881942], [1.490273851761852, 43.59831069710409], [1.490297969021122, 43.598262621275126], [1.489833821631407, 43.598126694544405], [1.490640833264314, 43.595470344183205], [1.491249372336242, 43.5951513176659], [1.49105293004427, 43.59477424359363], [1.490851652151561, 43.59483139795138], [1.490358745837968, 43.59406324818783], [1.489373285701218, 43.59443243275337], [1.48877165580609, 43.59463134665108], [1.488147509751044, 43.59485752254149], [1.488000255230199, 43.594500677190084], [1.484860329502128, 43.595054234395235], [1.485030449187618, 43.59599690374422], [1.483604122606422, 43.59651316054042]]], "type": "Polygon"}</t>
  </si>
  <si>
    <t xml:space="preserve">École élémentaire Château de l'Hers</t>
  </si>
  <si>
    <t xml:space="preserve">8 rue Claudius Rougenet</t>
  </si>
  <si>
    <t xml:space="preserve">43.57506334027592, 1.5018245530813437</t>
  </si>
  <si>
    <t xml:space="preserve">{"coordinates": [[[1.485279745191974, 43.57795151214246], [1.485722239949468, 43.578224482154575], [1.489560063354289, 43.57730809596984], [1.489699942756245, 43.577355503349125], [1.48996799029103, 43.57745022935118], [1.490432968137633, 43.57797501842691], [1.490683518177448, 43.57838656213112], [1.490676402524668, 43.57888889874896], [1.490520398973172, 43.579520686639945], [1.490281099406263, 43.57996925427221], [1.488862790217382, 43.581876425480345], [1.48905679225977, 43.58196303158684], [1.490304650337533, 43.58253341349954], [1.490864465096976, 43.58279778036122], [1.491854984118156, 43.583252697674354], [1.491581560526003, 43.58353638208977], [1.491774517847066, 43.583789491164225], [1.491975669998826, 43.584015224535705], [1.492543384346534, 43.58427396587237], [1.491561466305722, 43.58550983862998], [1.495296510569612, 43.585794921623815], [1.49575365329155, 43.58447951789948], [1.496250047315742, 43.583641273713305], [1.496741480446155, 43.582811324136536], [1.497389850081634, 43.58169152937475], [1.503719310276936, 43.580532607279586], [1.507008459318201, 43.578668464537905], [1.508167264141099, 43.578243435221864], [1.509566446804173, 43.57750557925093], [1.510798255701817, 43.57663016914959], [1.511975912178064, 43.57670175389047], [1.512964948910124, 43.576872437959196], [1.513038259384468, 43.57675168472279], [1.5129841038283, 43.57671534043705], [1.513069496080139, 43.576562685467195], [1.513139363418515, 43.57630869156542], [1.513170773614513, 43.57601184148226], [1.513686333079369, 43.57467304958449], [1.513639431622065, 43.57410976769845], [1.513561888450978, 43.57388213872744], [1.513635967401064, 43.57313335043896], [1.513626261691688, 43.57292672871056], [1.513613821873, 43.57266201946562], [1.513432316407538, 43.57239858283414], [1.513302564364223, 43.57220751170873], [1.513334938374464, 43.572153250028514], [1.51338231207501, 43.5720860415671], [1.51356645245794, 43.57196187428709], [1.513698275917509, 43.57187297813214], [1.513768409070859, 43.57173595046291], [1.513726022824562, 43.57160129406472], [1.513455014057878, 43.57102756621929], [1.513709114438786, 43.57093917205908], [1.514384684938232, 43.5707124650175], [1.514697400720445, 43.57060859485757], [1.515345873200432, 43.570197009748554], [1.515335628953814, 43.57008974330034], [1.51524733012515, 43.56969741091498], [1.515167391410418, 43.569360008184425], [1.515089340803244, 43.569358495469906], [1.515051246243548, 43.56931309143597], [1.514321274148086, 43.56843802293153], [1.514417424581245, 43.568448182508014], [1.514404955342535, 43.56812451454736], [1.514791533153835, 43.56812963994196], [1.514397408916262, 43.56678097288461], [1.514323258144629, 43.566496597071], [1.514266170323313, 43.5662956095799], [1.514163388800754, 43.56591641107799], [1.513980725088249, 43.565290646132716], [1.51388565304823, 43.56491936040988], [1.513887975008325, 43.56484529563487], [1.513743721429238, 43.56461684728987], [1.512685146789684, 43.56498346730339], [1.511407010139909, 43.56558061454502], [1.509255717219277, 43.566370044463966], [1.508882839036581, 43.5665177443598], [1.507216783552734, 43.566935079179224], [1.503803702346624, 43.56853259139704], [1.502835043141908, 43.56903919658756], [1.498347030760682, 43.57090584257351], [1.496231444948952, 43.57172084245812], [1.4956268160647, 43.57215156552629], [1.49500789917497, 43.57257839938919], [1.49412211239932, 43.57282726113004], [1.493234135839874, 43.57313948755834], [1.492127942506543, 43.57351441459138], [1.49123252561623, 43.57389091355267], [1.489151019855804, 43.57531723112824], [1.488555910544328, 43.5757120418438], [1.488057717153397, 43.57606310424773], [1.487767335659545, 43.57625960813531], [1.486892061730615, 43.576861400031035], [1.485279745191974, 43.57795151214246]]], "type": "Polygon"}</t>
  </si>
  <si>
    <t xml:space="preserve">École élémentaire Henri Guillaumet</t>
  </si>
  <si>
    <t xml:space="preserve">30 chemin de Bitet</t>
  </si>
  <si>
    <t xml:space="preserve">43.58624876592179, 1.4869205382054438</t>
  </si>
  <si>
    <t xml:space="preserve">{"coordinates": [[[1.481426933634861, 43.58755124003194], [1.481368241796345, 43.58784054899697], [1.481499788557, 43.58824464562582], [1.481671355606599, 43.588580911378834], [1.484148066748648, 43.58820232851323], [1.484449661663622, 43.58829878120789], [1.484758442185219, 43.5882309881616], [1.485424121455097, 43.588059758120025], [1.48662290423272, 43.587644212573316], [1.4867480616828, 43.587696837069004], [1.487326466583957, 43.58759556262806], [1.48789908152622, 43.58732642797178], [1.491561466305722, 43.58550983862998], [1.492543384346534, 43.58427396587237], [1.491975669998826, 43.584015224535705], [1.491774517847066, 43.583789491164225], [1.491581560526003, 43.58353638208977], [1.491854984118156, 43.583252697674354], [1.490864465096976, 43.58279778036122], [1.490292669263902, 43.583379155174], [1.489989237212901, 43.583850894911706], [1.489469044590255, 43.584648365566586], [1.488884598574697, 43.58520220641537], [1.488073225209351, 43.58560484689244], [1.48707198370419, 43.585811165288035], [1.486119369577649, 43.58616732206431], [1.485216020743934, 43.58671874353635], [1.484765267184256, 43.586017114527735], [1.484378417007504, 43.58551697274172], [1.482132655955742, 43.58664863508922], [1.481292237771602, 43.587074661855], [1.48147669146366, 43.58710273884528], [1.481588325718674, 43.58727263930505], [1.481426933634861, 43.58755124003194]]], "type": "Polygon"}</t>
  </si>
  <si>
    <t xml:space="preserve">École élémentaire La Terrasse</t>
  </si>
  <si>
    <t xml:space="preserve">4 impasse Eugène Trutat</t>
  </si>
  <si>
    <t xml:space="preserve">43.58290827421231, 1.4745499918957048</t>
  </si>
  <si>
    <t xml:space="preserve">{"coordinates": [[[1.475216535063403, 43.57890664692122], [1.473474079309477, 43.57961715816421], [1.472044651846197, 43.58027799230388], [1.471832337931954, 43.580380449278316], [1.473004248245456, 43.58178019470497], [1.473697563749348, 43.58207688658502], [1.473750798535439, 43.58235545481486], [1.470698661119491, 43.5836217111557], [1.471615372786125, 43.58440075792196], [1.472327896689625, 43.5849909074046], [1.472562805560927, 43.584767526039485], [1.473061248364099, 43.58522168163422], [1.472825841025027, 43.58538923740106], [1.473859989481944, 43.58624201412443], [1.474508894169051, 43.5867198221667], [1.475444154409965, 43.58578065455876], [1.476026605119888, 43.585230555570064], [1.476339344057991, 43.58499844537463], [1.4770082674166, 43.58460040779371], [1.477739287291238, 43.584127411686], [1.477940682093899, 43.58398169689302], [1.478407408327443, 43.583545126123845], [1.477558435854828, 43.582756245260654], [1.477326288489748, 43.582789483899056], [1.47698598660025, 43.58265066062253], [1.476751261781217, 43.58232057413304], [1.475764589383866, 43.581065136900854], [1.47595381978246, 43.57976376317455], [1.475216535063403, 43.57890664692122]]], "type": "Polygon"}</t>
  </si>
  <si>
    <t xml:space="preserve">Groupe Scolaire Anatole France</t>
  </si>
  <si>
    <t xml:space="preserve">21 boulevard de la Méditerranée</t>
  </si>
  <si>
    <t xml:space="preserve">43.5886112363252, 1.464009942822071</t>
  </si>
  <si>
    <t xml:space="preserve">{"coordinates": [[[1.460448836011545, 43.59181941730433], [1.461307247795873, 43.591879215398], [1.461435362164092, 43.59187347968832], [1.462313077585369, 43.59143294242815], [1.462849944849735, 43.59124068946086], [1.463695505726424, 43.5910042026186], [1.464408880530591, 43.590735741438095], [1.465170717411606, 43.59052229914156], [1.465726867614394, 43.59035355474209], [1.465857614005231, 43.590313901254895], [1.465867591404063, 43.590247567548744], [1.465175573231442, 43.58900576412993], [1.46453100903965, 43.58825382305494], [1.466099377642464, 43.587556623032725], [1.46672300328557, 43.58728400202262], [1.465901812648157, 43.586279010479124], [1.466920105699645, 43.585876341467625], [1.467389337671175, 43.58552971448565], [1.468136818081866, 43.58500582342111], [1.468532959504211, 43.58459489129969], [1.468563451893417, 43.584475798037154], [1.465276069288908, 43.58579309028881], [1.462895075847678, 43.58680033530753], [1.463031562296508, 43.58743623594428], [1.461675040712652, 43.589764582237976], [1.461146856911095, 43.5906328245202], [1.460648471884647, 43.591687680384055], [1.460448836011545, 43.59181941730433]]], "type": "Polygon"}</t>
  </si>
  <si>
    <t xml:space="preserve">43.60138425587756, 1.443098212638458</t>
  </si>
  <si>
    <t xml:space="preserve">{"coordinates": [[[1.442634590072123, 43.6000797887285], [1.442396134639815, 43.60072242503029], [1.442313398245077, 43.60103115700702], [1.442216315589396, 43.601167577598524], [1.442010855561278, 43.601237855385925], [1.441943873489508, 43.60136410909398], [1.441711120087459, 43.60143252946536], [1.441276946667909, 43.601357605657164], [1.440773111897415, 43.60138331240263], [1.440989302360452, 43.6018940950218], [1.44111061627521, 43.60219437912793], [1.44083892753126, 43.60238097961017], [1.441257772180879, 43.602754229081036], [1.441735774825144, 43.603089153784694], [1.441992207703324, 43.60309306954032], [1.442090163559918, 43.602550766263725], [1.442190552094827, 43.60201889153236], [1.442500195149992, 43.6020336329787], [1.442952795638441, 43.60223968198779], [1.44346664442443, 43.6023544292446], [1.443457076959903, 43.601949414019245], [1.443480742709535, 43.60158533886565], [1.443514475184821, 43.6015061276327], [1.444042129790341, 43.60148096184928], [1.444791214462724, 43.60144901640267], [1.445681871649824, 43.60145234345729], [1.445628528281037, 43.60049790572811], [1.443766149614182, 43.60039078588433], [1.442634590072123, 43.6000797887285]]], "type": "Polygon"}</t>
  </si>
  <si>
    <t xml:space="preserve">Capitole – Salle des Commissions</t>
  </si>
  <si>
    <t xml:space="preserve">43.61429069103773, 1.4444469754220894</t>
  </si>
  <si>
    <t xml:space="preserve">{"coordinates": [[[1.44114156081279, 43.613897770965686], [1.441076621483873, 43.61410933215274], [1.441291214705893, 43.61509785358998], [1.442101438918558, 43.614920904775], [1.442252735747853, 43.61501279372464], [1.442930295621425, 43.61509451380631], [1.444237603140229, 43.61513263638136], [1.446270190343933, 43.61543024618733], [1.446707986464615, 43.61550086619514], [1.44718409423279, 43.61544783749187], [1.447650077456851, 43.615374858624456], [1.448024941344395, 43.6152399198251], [1.445786765534784, 43.61265523289045], [1.443766639352622, 43.6139071431012], [1.441549965291898, 43.61288674895496], [1.44158267692681, 43.61305068653934], [1.44114156081279, 43.613897770965686]]], "type": "Polygon"}</t>
  </si>
  <si>
    <t xml:space="preserve">43.6065807604789, 1.454615541695159</t>
  </si>
  <si>
    <t xml:space="preserve">{"coordinates": [[[1.454112179450116, 43.609377810266466], [1.45497419223069, 43.60857075393856], [1.455449552314212, 43.6077046865558], [1.456031670007041, 43.606653806729284], [1.456584983604329, 43.60565066205891], [1.45689383611527, 43.60509180550043], [1.453892286911827, 43.60455461855793], [1.453885369438865, 43.604714250738255], [1.453119046585233, 43.60588313763163], [1.453105820383801, 43.60621536068604], [1.452996807380277, 43.60804907912557], [1.453162629004735, 43.60816273956838], [1.454217657473859, 43.60889565427443], [1.454112179450116, 43.609377810266466]]], "type": "Polygon"}</t>
  </si>
  <si>
    <t xml:space="preserve">Centre Sportif Léo Lagrange</t>
  </si>
  <si>
    <t xml:space="preserve">4 place Pierre Paul Riquet</t>
  </si>
  <si>
    <t xml:space="preserve">43.61425881882833, 1.451345966152273</t>
  </si>
  <si>
    <t xml:space="preserve">{"coordinates": [[[1.454112179450116, 43.609377810266466], [1.453864484467729, 43.609631439944174], [1.453534468625578, 43.61000793333262], [1.452947576745531, 43.61101543532186], [1.452610019860361, 43.61183349997122], [1.452054261211945, 43.612711341393045], [1.451573830807462, 43.613470044254186], [1.449397909784305, 43.61456024209051], [1.448024941344395, 43.6152399198251], [1.447650077456851, 43.615374858624456], [1.44718409423279, 43.61544783749187], [1.446707986464615, 43.61550086619514], [1.446270190343933, 43.61543024618733], [1.444237603140229, 43.61513263638136], [1.443997464644807, 43.61588921067038], [1.444047234727057, 43.61621884830525], [1.444210885874107, 43.61668374763809], [1.444816130647936, 43.6172278048834], [1.445009910537396, 43.61750654792067], [1.445321385481666, 43.61784014164447], [1.445809927055191, 43.618352061077985], [1.445864235684015, 43.61855211638693], [1.446054832411696, 43.618870572376366], [1.44682635448433, 43.6185710313191], [1.447124413407731, 43.618056790620166], [1.447085180279193, 43.61789279995487], [1.448241424450297, 43.617467602060195], [1.447196817789716, 43.61634297608532], [1.448746653345577, 43.615630399391875], [1.449225767182014, 43.61546195711046], [1.450959743055356, 43.61479905060864], [1.450576756166919, 43.61445733691178], [1.450716920216582, 43.61431368044668], [1.451367130767106, 43.614812644494464], [1.451932423979831, 43.61533175448762], [1.452129922900937, 43.615536710999145], [1.45246271257658, 43.6154882198303], [1.453303588644551, 43.61621762275198], [1.454999408667736, 43.614873143972524], [1.455531492931511, 43.61499649258133], [1.455855128682597, 43.615038751151474], [1.455942890714241, 43.6150034819931], [1.456443005030767, 43.61234685490912], [1.456310792524592, 43.611734998390816], [1.454967524617646, 43.61075959077996], [1.454986354783524, 43.61001474488337], [1.454328332569859, 43.60950026742835], [1.454112179450116, 43.609377810266466]]], "type": "Polygon"}</t>
  </si>
  <si>
    <t xml:space="preserve">43.61403189497923, 1.458418343019461</t>
  </si>
  <si>
    <t xml:space="preserve">{"coordinates": [[[1.456310792524592, 43.611734998390816], [1.456443005030767, 43.61234685490912], [1.455942890714241, 43.6150034819931], [1.456527758310737, 43.6156987008359], [1.457168925617873, 43.615231026885425], [1.458995286075426, 43.61538521171985], [1.458769026186151, 43.61619657278764], [1.459802870375506, 43.616303600806205], [1.460692053213847, 43.61464861122643], [1.460956940826789, 43.614826249006725], [1.461194832334808, 43.61472913913692], [1.461884248380398, 43.615046687948386], [1.462012023308101, 43.614722501681314], [1.462199429151742, 43.61453609792084], [1.461798004659247, 43.614452574801916], [1.461096805528033, 43.6140424348292], [1.458453029572023, 43.61226965089236], [1.457639796901621, 43.61172035354156], [1.45706435307094, 43.61184725032762], [1.456732360638856, 43.61182644563135], [1.456310792524592, 43.611734998390816]]], "type": "Polygon"}</t>
  </si>
  <si>
    <t xml:space="preserve">Éspace Bonnefoy-Périole</t>
  </si>
  <si>
    <t xml:space="preserve">25 rue de Périole</t>
  </si>
  <si>
    <t xml:space="preserve">43.60568337585759, 1.448833640464506</t>
  </si>
  <si>
    <t xml:space="preserve">{"coordinates": [[[1.450101271647301, 43.60442337318861], [1.449532996356617, 43.604786112022815], [1.447367186288694, 43.6048573386984], [1.44716633193291, 43.604863688066196], [1.446943694425264, 43.604870689669525], [1.44664670173683, 43.60488011078035], [1.445997669527127, 43.604900592726906], [1.445671632497575, 43.60491071375954], [1.445681124390862, 43.60506727870579], [1.445667915965289, 43.60654245685954], [1.44566791311276, 43.60792181451289], [1.445728946118877, 43.608512768627364], [1.446250314957898, 43.60801364279848], [1.447202509120079, 43.60713877825776], [1.448674875851282, 43.6058102024491], [1.448718394314973, 43.60576887879778], [1.449052312377264, 43.60545166820563], [1.452663387358605, 43.60595517764166], [1.45301644433813, 43.60554094733071], [1.453735537892746, 43.6047467741273], [1.453782511290972, 43.60467746337638], [1.453892286911827, 43.60455461855793], [1.453044658620795, 43.60449219716292], [1.452501572779484, 43.604460144553265], [1.450101271647301, 43.60442337318861]]], "type": "Polygon"}</t>
  </si>
  <si>
    <t xml:space="preserve">École élémentaire Fourtanier</t>
  </si>
  <si>
    <t xml:space="preserve">51 Rue du rempart Saint-Etienne</t>
  </si>
  <si>
    <t xml:space="preserve">43.599373226747, 1.4642426824944135</t>
  </si>
  <si>
    <t xml:space="preserve">{"coordinates": [[[1.466042727781642, 43.598525265467245], [1.46593626112467, 43.59847644260837], [1.464710004445006, 43.59832702170112], [1.463348323423342, 43.59832975777703], [1.463225256579574, 43.598325377647036], [1.46321786223571, 43.59835634817325], [1.462678548925952, 43.60082138624831], [1.463489138823104, 43.60066110760388], [1.464354651284002, 43.600297920515985], [1.465781802467071, 43.59959840446611], [1.466042727781642, 43.598525265467245]]], "type": "Polygon"}</t>
  </si>
  <si>
    <t xml:space="preserve">43.59834321496857, 1.4537311516181628</t>
  </si>
  <si>
    <t xml:space="preserve">{"coordinates": [[[1.452354427783564, 43.596801531661136], [1.45190681874592, 43.600286740905176], [1.452680061223605, 43.600269556503775], [1.453316896153373, 43.600079623223145], [1.453816975463292, 43.59989240516254], [1.454623890783278, 43.599468206842936], [1.455729556054962, 43.598825874642074], [1.455759714896566, 43.59725658540341], [1.453804237284996, 43.59653902187149], [1.453598259561377, 43.596506203688556], [1.453378222182034, 43.59663525919153], [1.45290212570375, 43.59678576057065], [1.452354427783564, 43.596801531661136]]], "type": "Polygon"}</t>
  </si>
  <si>
    <t xml:space="preserve">École élémentaire Calvinhac</t>
  </si>
  <si>
    <t xml:space="preserve">8 bis Rue Jacques Labatut</t>
  </si>
  <si>
    <t xml:space="preserve">43.607862556596, 1.4706167357601616</t>
  </si>
  <si>
    <t xml:space="preserve">{"coordinates": [[[1.470971544179801, 43.60734470282231], [1.472046723285576, 43.60709636927077], [1.472281363985273, 43.607035143705694], [1.472970866208106, 43.606847858235], [1.473222530797059, 43.60678054325751], [1.473134645912873, 43.6070722087366], [1.472852359462621, 43.60766371797123], [1.470820903116665, 43.60918841047561], [1.47070933236031, 43.60908330573938], [1.46994661039193, 43.60867816438493], [1.468392659453286, 43.6078749980227], [1.46791772256883, 43.607597296322204], [1.467564677275363, 43.607359842726325], [1.467143054953849, 43.60722085680142], [1.467267554185603, 43.6072291062788], [1.468841652273087, 43.60728519780719], [1.470971544179801, 43.60734470282231]]], "type": "Polygon"}</t>
  </si>
  <si>
    <t xml:space="preserve">43.588615145377936, 1.4521226097478659</t>
  </si>
  <si>
    <t xml:space="preserve">{"coordinates": [[[1.453090864704777, 43.58701470303696], [1.453638308125822, 43.5862582854523], [1.453853832325761, 43.58578704234813], [1.4528584730238, 43.585332475333246], [1.452632451447422, 43.58559754744982], [1.451997558003048, 43.58626291284244], [1.450702754699189, 43.58779255673662], [1.450825105986256, 43.58813424237599], [1.450523043286135, 43.58831447874939], [1.450796405718594, 43.58848975617857], [1.450634317552434, 43.58853579814414], [1.450030938674641, 43.588847075703974], [1.449522402183594, 43.58917045432945], [1.449099996315031, 43.589654400916885], [1.452303891414813, 43.59111568832053], [1.452658348091437, 43.59108912801733], [1.452611840521754, 43.59099479060399], [1.452661335004797, 43.5908275914185], [1.454261121429218, 43.59013671955794], [1.453343398765464, 43.5890356071341], [1.454401326623142, 43.58859841245804], [1.453090864704777, 43.58701470303696]]], "type": "Polygon"}</t>
  </si>
  <si>
    <t xml:space="preserve">43.58960994376586, 1.4473403905640334</t>
  </si>
  <si>
    <t xml:space="preserve">{"coordinates": [[[1.44467005360644, 43.59273234250903], [1.445609650440884, 43.593011279403804], [1.44759713602755, 43.59136645089664], [1.448027497452179, 43.59087500419758], [1.449099996315031, 43.589654400916885], [1.449522402183594, 43.58917045432945], [1.450030938674641, 43.588847075703974], [1.450634317552434, 43.58853579814414], [1.450796405718594, 43.58848975617857], [1.450523043286135, 43.58831447874939], [1.449828385129396, 43.587848271575204], [1.448944811494043, 43.587307737663295], [1.44702571003353, 43.5866436269564], [1.446168557671412, 43.58869944776578], [1.445548572669084, 43.59021026024377], [1.445177230321099, 43.5909330198724], [1.444711808005132, 43.59185371341704], [1.445180569791177, 43.591931206332056], [1.444847997623547, 43.59258425323908], [1.44467005360644, 43.59273234250903]]], "type": "Polygon"}</t>
  </si>
  <si>
    <t xml:space="preserve">43.58747171410194, 1.4454409350476658</t>
  </si>
  <si>
    <t xml:space="preserve">{"coordinates": [[[1.444529863805987, 43.58852002466791], [1.444674127386116, 43.58992994284108], [1.44447029251124, 43.58998227062665], [1.444328058151334, 43.59096417350447], [1.444326031696435, 43.591623609088224], [1.443838678333662, 43.59157056667317], [1.443308558679631, 43.59150582999286], [1.442548900856539, 43.59207886541779], [1.442695378677181, 43.59211518341558], [1.444483433352827, 43.59267694185967], [1.44467005360644, 43.59273234250903], [1.444847997623547, 43.59258425323908], [1.445180569791177, 43.591931206332056], [1.444711808005132, 43.59185371341704], [1.445177230321099, 43.5909330198724], [1.445548572669084, 43.59021026024377], [1.446168557671412, 43.58869944776578], [1.44702571003353, 43.5866436269564], [1.447832586603999, 43.5843963178012], [1.44768781999678, 43.584368809940464], [1.445306039860491, 43.58400287951951], [1.44419391406324, 43.58384288431804], [1.444407034648502, 43.584018331607766], [1.444405171700652, 43.585014590779345], [1.444344170139809, 43.58509074557835], [1.444345999816131, 43.58531593486765], [1.44434963612995, 43.58585714737076], [1.444428082060293, 43.58627027773292], [1.444529863805987, 43.58852002466791]]], "type": "Polygon"}</t>
  </si>
  <si>
    <t xml:space="preserve">43.59498823575213, 1.4403720714244</t>
  </si>
  <si>
    <t xml:space="preserve">{"coordinates": [[[1.442247718667893, 43.592035467569616], [1.441843527678642, 43.592087038179926], [1.438189478195136, 43.592402463611585], [1.43645951937579, 43.59254422122104], [1.43798832715044, 43.596456588589305], [1.439142373278305, 43.599356325566816], [1.440467792711334, 43.599608071132685], [1.440379353678877, 43.59899493619761], [1.44119984501852, 43.597579553258434], [1.442129001081663, 43.59778164013269], [1.442470085069632, 43.59647679114154], [1.443503781161505, 43.59472988029149], [1.443831410692651, 43.594322791530786], [1.444483433352827, 43.59267694185967], [1.442695378677181, 43.59211518341558], [1.442548900856539, 43.59207886541779], [1.442247718667893, 43.592035467569616]]], "type": "Polygon"}</t>
  </si>
  <si>
    <t xml:space="preserve">43.59764481819704, 1.4425965174297937</t>
  </si>
  <si>
    <t xml:space="preserve">{"coordinates": [[[1.443503781161505, 43.59472988029149], [1.442470085069632, 43.59647679114154], [1.442129001081663, 43.59778164013269], [1.44119984501852, 43.597579553258434], [1.440379353678877, 43.59899493619761], [1.440467792711334, 43.599608071132685], [1.442634590072123, 43.6000797887285], [1.442511434201103, 43.59997683648331], [1.442517408608761, 43.59957856408623], [1.442758892664745, 43.599273924242574], [1.442750536159022, 43.59887554149791], [1.442853676998066, 43.598420325502914], [1.442861485341451, 43.597899069204175], [1.443178249207201, 43.597871291445436], [1.443467217901955, 43.597873570121074], [1.44425726787119, 43.59797157320308], [1.444373462075422, 43.597252484858885], [1.444275134628116, 43.59633964600336], [1.444250570557968, 43.596154015893745], [1.443831410692651, 43.594322791530786], [1.443503781161505, 43.59472988029149]]], "type": "Polygon"}</t>
  </si>
  <si>
    <t xml:space="preserve">43.57459352702909, 1.4547293870302682</t>
  </si>
  <si>
    <t xml:space="preserve">{"coordinates": [[[1.452459672352141, 43.57278290345564], [1.452042022957279, 43.57380710733533], [1.451166058786106, 43.57370564404877], [1.450176733988695, 43.57480176127664], [1.450002910221853, 43.57505108159882], [1.449219352631341, 43.575917580245715], [1.451104299527052, 43.5760553357842], [1.450924636836236, 43.5765865998403], [1.45083475206311, 43.57685648827157], [1.451990629431985, 43.57754295955729], [1.452189801280718, 43.577582319902554], [1.453749026142151, 43.57706656284652], [1.454038917766379, 43.57717522832489], [1.454354811673052, 43.57711912401305], [1.454570070565886, 43.577026790280854], [1.454432937779475, 43.57688268719816], [1.454525621595107, 43.576846521936766], [1.455003398856691, 43.57639421162835], [1.457009086506465, 43.5765526816668], [1.458357125100759, 43.575502547454846], [1.457293323702197, 43.574480984967586], [1.458442802453631, 43.57401117313452], [1.458567554833723, 43.57393455798939], [1.459201489903484, 43.573566702197496], [1.460195654529326, 43.57294806598592], [1.461368327254056, 43.57213401572856], [1.457764601303313, 43.57225797686336], [1.455487333797445, 43.572343862970165], [1.454525731195007, 43.57241500347957], [1.453919803922768, 43.57247797239774], [1.453205479219626, 43.57261056653666], [1.452592281232044, 43.5727463130823], [1.452459672352141, 43.57278290345564]]], "type": "Polygon"}</t>
  </si>
  <si>
    <t xml:space="preserve">43.581484775520636, 1.4259501424492138</t>
  </si>
  <si>
    <t xml:space="preserve">{"coordinates": [[[1.423371351888363, 43.5793413230085], [1.422211910668581, 43.57967257054701], [1.421332246057473, 43.57993015773727], [1.421781224837792, 43.5809323801383], [1.42216764232126, 43.58198014468347], [1.422274446385702, 43.58196555164547], [1.42395703785917, 43.581471053881], [1.425031219580439, 43.58109936688971], [1.425461321650042, 43.58165631406555], [1.425676293038578, 43.581898362846516], [1.425891169358347, 43.58214608683724], [1.427494857951376, 43.58409853892026], [1.427984364447342, 43.58469001785278], [1.428486311987321, 43.58533019220768], [1.429200742714988, 43.5850676667225], [1.430043210003288, 43.58463413946894], [1.428550723168507, 43.582386651075154], [1.428173662564163, 43.58010844075297], [1.424666435704731, 43.579076443090976], [1.424720440960607, 43.57894820282581], [1.42378807939299, 43.578642658908294], [1.423600698247902, 43.57932330364093], [1.423430155005445, 43.57932666092744], [1.423371351888363, 43.5793413230085]]], "type": "Polygon"}</t>
  </si>
  <si>
    <t xml:space="preserve">École élémentaire Maurice Becanne</t>
  </si>
  <si>
    <t xml:space="preserve">85 avenue de Muret</t>
  </si>
  <si>
    <t xml:space="preserve">43.57416584855509, 1.4266964541226868</t>
  </si>
  <si>
    <t xml:space="preserve">{"coordinates": [[[1.430683767821105, 43.57008658074827], [1.428711187205955, 43.56974416824896], [1.427234470383116, 43.569561067517796], [1.425842548211791, 43.5694495801648], [1.424577516014117, 43.569379786530995], [1.4243089645729, 43.572141267311245], [1.424043230135124, 43.57488668891921], [1.42378807939299, 43.578642658908294], [1.424720440960607, 43.57894820282581], [1.424666435704731, 43.579076443090976], [1.428173662564163, 43.58010844075297], [1.428082651838632, 43.57955827414356], [1.427930766832318, 43.5779484075779], [1.428945336198721, 43.57470220839738], [1.430536908049496, 43.57052517628333], [1.430683767821105, 43.57008658074827]]], "type": "Polygon"}</t>
  </si>
  <si>
    <t xml:space="preserve">École élémentaire Les Oustalous</t>
  </si>
  <si>
    <t xml:space="preserve">65 route d'Espagne</t>
  </si>
  <si>
    <t xml:space="preserve">43.56823313784228, 1.4097250090857396</t>
  </si>
  <si>
    <t xml:space="preserve">{"coordinates": [[[1.412328999920749, 43.56770037306655], [1.411899229999405, 43.56730421508769], [1.411618911063887, 43.56700389516771], [1.411494232483584, 43.56682121729309], [1.411327459853067, 43.56658237513252], [1.411093740741647, 43.566298517485016], [1.410917248357761, 43.56610122630283], [1.410901786593084, 43.56609069130148], [1.410623047608571, 43.56577335042433], [1.410593473379965, 43.56575134643097], [1.410286009419143, 43.565440390144], [1.406394805409803, 43.56616665877889], [1.404263395910989, 43.566547003269534], [1.404606349120066, 43.56747440933526], [1.406321338299471, 43.567451611816864], [1.407124495525794, 43.56750322199021], [1.407630893872901, 43.56812850845694], [1.408692985051574, 43.570737777156666], [1.409112344990511, 43.57079171804596], [1.409968939124147, 43.57064209717345], [1.410362114256025, 43.57088386727554], [1.410823980889479, 43.57203898984867], [1.411016529404922, 43.57179113060587], [1.411276331764188, 43.57148386823232], [1.411795512398866, 43.57089677559181], [1.412452926738116, 43.570290003046644], [1.413244059444809, 43.56970134187104], [1.414138534026139, 43.5693301869237], [1.414435538473375, 43.569224744376555], [1.413334056735359, 43.56850805848108], [1.412695108944775, 43.568006124494296], [1.412328999920749, 43.56770037306655]]], "type": "Polygon"}</t>
  </si>
  <si>
    <t xml:space="preserve">École élémentaire Buffon</t>
  </si>
  <si>
    <t xml:space="preserve">6 impasse des Glières</t>
  </si>
  <si>
    <t xml:space="preserve">43.553747301239596, 1.4145431460593672</t>
  </si>
  <si>
    <t xml:space="preserve">{"coordinates": [[[1.384024602767035, 43.544308992593095], [1.385430215698887, 43.54499068414274], [1.38666820069405, 43.54574569429788], [1.387619331709361, 43.54630054694687], [1.389261042250743, 43.547110003716675], [1.389767247030971, 43.54742551870521], [1.394164501020557, 43.550931709703676], [1.39413826025076, 43.55133010136356], [1.394130296111818, 43.55145085255163], [1.394567329486057, 43.5530231851657], [1.394297665999324, 43.55568904064173], [1.394401246019286, 43.55699665171697], [1.394441630934194, 43.55755647427648], [1.394385161359413, 43.55813941402291], [1.394599874138859, 43.55851118080482], [1.394785618557318, 43.55892312280668], [1.394836255307996, 43.55936292968956], [1.394899508601782, 43.5598422675124], [1.395798334481772, 43.55958148608166], [1.39820111880994, 43.55898130211037], [1.399038869229241, 43.55878074029415], [1.401878271115301, 43.55809927312982], [1.401935182607279, 43.55817953352165], [1.403803391871882, 43.55762033194616], [1.404361481734693, 43.55745557538259], [1.405252689533758, 43.55711852260482], [1.405994801920064, 43.55674806934904], [1.406460298907717, 43.55651347388391], [1.406844861996678, 43.55637944072567], [1.406896022138408, 43.556351478591175], [1.407365718619546, 43.55609704356869], [1.407772765481286, 43.55585533511133], [1.408176988917819, 43.555627795995164], [1.408929778991779, 43.55674662460479], [1.410128675763181, 43.55854842496347], [1.411131831754109, 43.560055306330455], [1.412752254068439, 43.56253984274983], [1.411510524694419, 43.562992357164354], [1.410487400313312, 43.563358658668236], [1.409438221580695, 43.56372662706086], [1.409150478415423, 43.563906872990934], [1.408744935346048, 43.56404719151381], [1.409250822679854, 43.56448389025536], [1.410286009419143, 43.565440390144], [1.410593473379965, 43.56575134643097], [1.410623047608571, 43.56577335042433], [1.410901786593084, 43.56609069130148], [1.410917248357761, 43.56610122630283], [1.411093740741647, 43.566298517485016], [1.411327459853067, 43.56658237513252], [1.411494232483584, 43.56682121729309], [1.411618911063887, 43.56700389516771], [1.411899229999405, 43.56730421508769], [1.412328999920749, 43.56770037306655], [1.412695108944775, 43.568006124494296], [1.413334056735359, 43.56850805848108], [1.414435538473375, 43.569224744376555], [1.41496942466427, 43.56903040880319], [1.415983843442295, 43.5687273869729], [1.416938276769423, 43.56851659337543], [1.418032760361833, 43.568421406247396], [1.419137370929809, 43.568428473681685], [1.420377852758617, 43.568570035054236], [1.421179478267107, 43.56873547453663], [1.421977172152532, 43.56890181795211], [1.42290029652577, 43.56912026419193], [1.424577516014117, 43.569379786530995], [1.425842548211791, 43.5694495801648], [1.427234470383116, 43.569561067517796], [1.428711187205955, 43.56974416824896], [1.430683767821105, 43.57008658074827], [1.431268643892942, 43.56826871381321], [1.431879723130393, 43.56552964416169], [1.432791383328028, 43.56281996652777], [1.433548024335152, 43.5618973291031], [1.435235876713981, 43.56125044118941], [1.4381300022646, 43.560308147062806], [1.438827936765344, 43.56009863422038], [1.438983280575529, 43.55596130611982], [1.438563199763615, 43.55363674172097], [1.437797694518622, 43.548821545919715], [1.437376305252432, 43.547098662721226], [1.43698460477419, 43.545567416018486], [1.436766186791174, 43.54471353675242], [1.42824458075382, 43.546071099005495], [1.42753151376552, 43.546003874206086], [1.426790178163914, 43.54582761329456], [1.425473764200981, 43.545321244781285], [1.424878631213229, 43.54502693159103], [1.424162730161266, 43.54454904140393], [1.423372977004518, 43.54388321408781], [1.422254147091397, 43.544494836822324], [1.420711767189626, 43.545074637950655], [1.418759656013492, 43.54582140127747], [1.414337668853196, 43.547394802464055], [1.412222752437422, 43.54839841663324], [1.410664525970727, 43.5491482542189], [1.40524803200234, 43.543635146435165], [1.40307043728548, 43.54515277054644], [1.40155935975291, 43.543549838762786], [1.400716197359764, 43.5443186975147], [1.400275864580021, 43.543947948771304], [1.399913834635018, 43.543644081668376], [1.39872359780281, 43.54240803059156], [1.397888601305476, 43.541577972013805], [1.397701606187614, 43.541392868687986], [1.39574439975284, 43.54129523891776], [1.39524014014742, 43.54127117386379], [1.394816272184346, 43.54109734341328], [1.394417097187011, 43.540760033521735], [1.393511454506853, 43.53930111606428], [1.393039184610328, 43.53881654298408], [1.39185819258105, 43.53857393248936], [1.391407596040771, 43.53844717154153], [1.391126631340829, 43.53836818918014], [1.390861181674865, 43.53829406051559], [1.390589889959903, 43.53809688780897], [1.390304448007561, 43.53788918750061], [1.389983022026584, 43.53765469510533], [1.389884032749373, 43.537581965027414], [1.389620754754696, 43.53737161011762], [1.389133848687431, 43.5369919113592], [1.388571768976234, 43.53676202268337], [1.3884285295997, 43.53685543923143], [1.387321998275618, 43.53757941331285], [1.386020939243497, 43.53843041355486], [1.384606371629811, 43.5393826273907], [1.383210948640023, 43.538641406315485], [1.38261273881239, 43.53896467093085], [1.382263786456872, 43.53915284673011], [1.381938927401797, 43.53978685663707], [1.381513305628114, 43.5406224888303], [1.38101421473655, 43.54175499498872], [1.382312903503845, 43.54251488279977], [1.383031758666164, 43.54335638148991], [1.384024602767035, 43.544308992593095]]], "type": "Polygon"}</t>
  </si>
  <si>
    <t xml:space="preserve">43.581166681250686, 1.4156310557984313</t>
  </si>
  <si>
    <t xml:space="preserve">{"coordinates": [[[1.416918535860778, 43.57876681323632], [1.413021015603411, 43.579843942872124], [1.413441434626331, 43.58068375179093], [1.412987530250429, 43.58082315525692], [1.413667114820997, 43.58168573889115], [1.415014301451334, 43.58344105396747], [1.415566410723898, 43.583372430546326], [1.418385607706187, 43.58245482993388], [1.417595466931013, 43.58095736518891], [1.417449076789023, 43.58067028788214], [1.416801349901278, 43.58038519346871], [1.416473909920608, 43.5798758905693], [1.417372024218519, 43.5796162953609], [1.416918535860778, 43.57876681323632]]], "type": "Polygon"}</t>
  </si>
  <si>
    <t xml:space="preserve">43.5774605632348, 1.420817956245778</t>
  </si>
  <si>
    <t xml:space="preserve">{"coordinates": [[[1.42054293727806, 43.57869968320155], [1.421205698234081, 43.57964952668537], [1.421332246057473, 43.57993015773727], [1.422211910668581, 43.57967257054701], [1.423371351888363, 43.5793413230085], [1.423430155005445, 43.57932666092744], [1.423600698247902, 43.57932330364093], [1.42378807939299, 43.578642658908294], [1.424043230135124, 43.57488668891921], [1.423623841628041, 43.57482559328443], [1.42100609425463, 43.57563798588432], [1.42094729231452, 43.57556938813129], [1.417741073865982, 43.57656333332293], [1.416471545464779, 43.57694566041928], [1.417703722060568, 43.57952039387557], [1.42054293727806, 43.57869968320155]]], "type": "Polygon"}</t>
  </si>
  <si>
    <t xml:space="preserve">43.56478491009174, 1.4035979337423927</t>
  </si>
  <si>
    <t xml:space="preserve">{"coordinates": [[[1.399466395702571, 43.56589343930989], [1.399944023440029, 43.56597024529658], [1.400188101174058, 43.56617095284576], [1.400482433654218, 43.56648561326053], [1.40123162817814, 43.56725155610299], [1.401540527992673, 43.56738562232479], [1.401988820788401, 43.56742432903706], [1.402614507074324, 43.56743612074177], [1.404606349120066, 43.56747440933526], [1.404263395910989, 43.566547003269534], [1.406394805409803, 43.56616665877889], [1.410286009419143, 43.565440390144], [1.409250822679854, 43.56448389025536], [1.408744935346048, 43.56404719151381], [1.40786781242959, 43.5633059638181], [1.406672966678967, 43.562354933755984], [1.404119186719259, 43.56298925777685], [1.403061282475842, 43.56205410003346], [1.401851786512637, 43.56229042384664], [1.400320167752037, 43.562639183778856], [1.400445597987361, 43.562820406743405], [1.400279384583585, 43.56327700188536], [1.400025312384721, 43.56387514975719], [1.399572162273095, 43.56404223299053], [1.399643193349923, 43.564542906261636], [1.399355859197039, 43.56480406511659], [1.397265615047189, 43.56478478591689], [1.397014281137158, 43.56542629649739], [1.396725594098178, 43.56554832250599], [1.396767190145266, 43.5658672827796], [1.396785403157576, 43.56600686105807], [1.397071190928862, 43.566049642432326], [1.398145735539406, 43.5660402875853], [1.398689714049951, 43.565886058792984], [1.399466395702571, 43.56589343930989]]], "type": "Polygon"}</t>
  </si>
  <si>
    <t xml:space="preserve">43.579826592769855, 1.4027387467597778</t>
  </si>
  <si>
    <t xml:space="preserve">{"coordinates": [[[1.398843554032703, 43.58262538465292], [1.398161626025421, 43.58146072019075], [1.397614468792278, 43.580831729639286], [1.397811440648883, 43.5795598718098], [1.397734434327094, 43.57932553785608], [1.399404041285973, 43.579169065486376], [1.39983835946849, 43.57902601382993], [1.399832058016264, 43.57901271806642], [1.403561149662507, 43.57614835125138], [1.40355599942334, 43.57614452423726], [1.4036850836681, 43.57537827211018], [1.403505750377802, 43.57469463087937], [1.40336466118012, 43.574396384681556], [1.40491301795318, 43.57441103607509], [1.406236211954765, 43.5756831132645], [1.407659957009963, 43.57706311707692], [1.407410486010746, 43.57742511571369], [1.406971537287025, 43.578064866632474], [1.406390015096018, 43.5789279570527], [1.405763936502257, 43.58017038220736], [1.405358083979477, 43.580825039737185], [1.404351823451341, 43.58248844918071], [1.404296957342501, 43.58257630670951], [1.403308058695008, 43.58400215467861], [1.402975225335343, 43.584499026599964], [1.402464253918, 43.58520676165599], [1.401001529034025, 43.58473265887289], [1.400504312426151, 43.583787735011654], [1.400378148435686, 43.583533124480645], [1.400365192513251, 43.58311388578378], [1.399867152577334, 43.582918643313526], [1.398843554032703, 43.58262538465292]]], "type": "Polygon"}</t>
  </si>
  <si>
    <t xml:space="preserve">École maternelle des Vergers</t>
  </si>
  <si>
    <t xml:space="preserve">2 impasse des Vergers</t>
  </si>
  <si>
    <t xml:space="preserve">43.5972380707494, 1.4167178516239147</t>
  </si>
  <si>
    <t xml:space="preserve">{"coordinates": [[[1.41923722173154, 43.59664039988757], [1.418805925157567, 43.59654708852148], [1.417850831067789, 43.59627443864114], [1.416233908036918, 43.595945034839076], [1.415573731609574, 43.59596512555567], [1.413804256833487, 43.595919088503464], [1.412559353635613, 43.596024364911706], [1.411257522089746, 43.59603897947223], [1.409997136090501, 43.595982713365956], [1.409324812183308, 43.59437287202737], [1.409338091501552, 43.59409187045113], [1.407855931433627, 43.5941196932013], [1.408629927755991, 43.595277857766206], [1.409662944834436, 43.596220336945045], [1.412993072119205, 43.5963985478473], [1.415084254263951, 43.596363172741704], [1.416898808453525, 43.59906350061814], [1.418553763118431, 43.59830065193504], [1.419196468998399, 43.59790375359122], [1.419854663887505, 43.59776905727074], [1.41996331506458, 43.59789955627427], [1.420065562706369, 43.59818177357856], [1.420207676613197, 43.600638933118155], [1.421274663915092, 43.60051532626328], [1.421164169016163, 43.600380630016375], [1.421321518437303, 43.598875516674646], [1.421443026034752, 43.597987350740645], [1.421528721952547, 43.597456951922474], [1.421310438734439, 43.59740806371433], [1.421162507160797, 43.59729238573469], [1.420910838475749, 43.597234531616344], [1.420920802688345, 43.59717878434278], [1.420117223756751, 43.59694710491802], [1.41981120483236, 43.596754255918825], [1.419818634391292, 43.59696778869164], [1.41977758513817, 43.59705197265112], [1.419504429621495, 43.5970074279193], [1.419434877087797, 43.59661989299711], [1.41923722173154, 43.59664039988757]]], "type": "Polygon"}</t>
  </si>
  <si>
    <t xml:space="preserve">43.59191146915787, 1.4152285994600358</t>
  </si>
  <si>
    <t xml:space="preserve">{"coordinates": [[[1.407966680454019, 43.593727734153944], [1.409326361919138, 43.59342345339059], [1.410477684793508, 43.59321372663361], [1.411456655419698, 43.593035544459376], [1.415451754997463, 43.59356816065349], [1.419269471769458, 43.594086510370616], [1.418883258297701, 43.59166197764399], [1.41909110121193, 43.59154589696622], [1.419197882343627, 43.59126498349294], [1.419137572545053, 43.5912273295444], [1.418805823698841, 43.591128189801914], [1.417711081669916, 43.59070585120024], [1.415933521620726, 43.59007026969406], [1.413384944529053, 43.589168249020396], [1.411110759414885, 43.59277142173545], [1.409693827416858, 43.59309998749122], [1.409501864484032, 43.59314333578732], [1.407966680454019, 43.593727734153944]]], "type": "Polygon"}</t>
  </si>
  <si>
    <t xml:space="preserve">43.57802148576509, 1.3867420874146799</t>
  </si>
  <si>
    <t xml:space="preserve">{"coordinates": [[[1.383064662851948, 43.58127461069825], [1.383287381224305, 43.58118031597385], [1.383296604074653, 43.58060230148523], [1.383603682948751, 43.58011668441635], [1.383802779335932, 43.580118360331475], [1.384788170852336, 43.580761503577804], [1.385039966724992, 43.58088662225747], [1.385862923598115, 43.58102410121601], [1.385734682372455, 43.5802490867378], [1.386713189001541, 43.58042571704225], [1.387966295502421, 43.57994707466223], [1.388021246639039, 43.57983006467074], [1.387495835829572, 43.579954422621164], [1.387193492757932, 43.579903724539875], [1.387118315214988, 43.5797245094665], [1.387751153087993, 43.57956679442443], [1.38809800092222, 43.579617971498465], [1.388241398408285, 43.57925964516694], [1.389072822402291, 43.57902628981071], [1.390339924559364, 43.57914001862513], [1.39105367056922, 43.58000980618748], [1.392856190421746, 43.57902099968032], [1.39234525810501, 43.578658149459216], [1.391977249186899, 43.57847436771584], [1.392261499356333, 43.57819290329958], [1.392637629663327, 43.57794531460632], [1.3931655113862, 43.57772926630698], [1.393317410359937, 43.57742209292811], [1.393202699014707, 43.577021867156404], [1.393448777702554, 43.57676656872458], [1.39370099548753, 43.57670054887455], [1.393842963519522, 43.57664082091526], [1.394074972156869, 43.576117548659326], [1.394105720567404, 43.57602188113568], [1.391593430553486, 43.575445609991526], [1.391319552618879, 43.576075938128604], [1.388784246175689, 43.576867588092895], [1.386262023881977, 43.57497599236995], [1.385835841706043, 43.57471502520245], [1.385570561060573, 43.57491682728419], [1.383830290834697, 43.57537217847788], [1.381888733943014, 43.5781811684243], [1.382177340545822, 43.57903314980019], [1.381754232293764, 43.57917960199492], [1.381334112926917, 43.57921181609178], [1.381115575565629, 43.579213948855546], [1.380251696119369, 43.578828747006746], [1.38001097888696, 43.579154932541925], [1.37972540428586, 43.57959553044061], [1.37977392430827, 43.5797462294413], [1.379823180316919, 43.57986966458417], [1.380069027610986, 43.58036135438816], [1.380125858771574, 43.580482167787295], [1.380258106071094, 43.58067911425696], [1.380674195707114, 43.580830087215375], [1.382057841766135, 43.580571282110924], [1.382494339781904, 43.580423181472455], [1.382866388823021, 43.5803527946873], [1.383152965939431, 43.580368900955676], [1.383006394353187, 43.58056339531579], [1.38291643169616, 43.58083584078017], [1.383064662851948, 43.58127461069825]]], "type": "Polygon"}</t>
  </si>
  <si>
    <t xml:space="preserve">Groupe Scolaire Viollet le Duc</t>
  </si>
  <si>
    <t xml:space="preserve">23 rue Viollet le Duc</t>
  </si>
  <si>
    <t xml:space="preserve">43.58444298331577, 1.392103788281042</t>
  </si>
  <si>
    <t xml:space="preserve">{"coordinates": [[[1.386225764586889, 43.58220837938493], [1.384606937954699, 43.58203281172225], [1.38424362057342, 43.58202001856971], [1.38404235947309, 43.58198993721833], [1.382946153820682, 43.5816031998447], [1.382886417457947, 43.58135007831336], [1.383064662851948, 43.58127461069825], [1.38291643169616, 43.58083584078017], [1.383006394353187, 43.58056339531579], [1.383152965939431, 43.580368900955676], [1.382866388823021, 43.5803527946873], [1.382494339781904, 43.580423181472455], [1.382057841766135, 43.580571282110924], [1.380674195707114, 43.580830087215375], [1.380258106071094, 43.58067911425696], [1.380125858771574, 43.580482167787295], [1.380069027610986, 43.58036135438816], [1.379823180316919, 43.57986966458417], [1.37977392430827, 43.5797462294413], [1.37972540428586, 43.57959553044061], [1.38001097888696, 43.579154932541925], [1.380251696119369, 43.578828747006746], [1.38015678582312, 43.578786426011256], [1.380071891270327, 43.578902449138575], [1.379620456414483, 43.57957957360307], [1.379791281792047, 43.58006470061333], [1.380128887276172, 43.58078581416884], [1.380129385266764, 43.58121706502672], [1.381027572886224, 43.58169488339016], [1.381301606557093, 43.58311639667729], [1.381890877269313, 43.584277547666446], [1.382486060816114, 43.58433555112247], [1.386076166633469, 43.5851283372003], [1.387930725249424, 43.58546841769688], [1.389482946697564, 43.58575106075181], [1.391852132534195, 43.586391520113374], [1.394667028618603, 43.58749546600637], [1.395465917252646, 43.58784555211292], [1.396920181063361, 43.58807240710863], [1.397803769701925, 43.58850076517785], [1.398438813622315, 43.588926113127386], [1.399741183988434, 43.58965897758727], [1.402464253918, 43.58520676165599], [1.401001529034025, 43.58473265887289], [1.39970259621034, 43.584182060749576], [1.398687409826423, 43.58403287847801], [1.39749780980606, 43.58336924188728], [1.395694663452288, 43.58348483170898], [1.395016507563322, 43.58365328243373], [1.394932788944971, 43.584175801164], [1.395003468399713, 43.58448104437403], [1.394724641535308, 43.584499537108805], [1.394525746026373, 43.5842367507334], [1.394663777377442, 43.5835718216342], [1.394816595883997, 43.582959051193775], [1.394673615853363, 43.5826172540928], [1.392558563974212, 43.58245491589289], [1.393194403367864, 43.58181608914661], [1.394464127199691, 43.581530647202364], [1.39464060186691, 43.58176976282458], [1.395833425151357, 43.58136698437836], [1.395451426325981, 43.58112502398443], [1.394828487734273, 43.58135718217456], [1.394318056831912, 43.58056953366535], [1.393200913369256, 43.58048342423019], [1.392463665161315, 43.58050223343649], [1.39167814895401, 43.580835908375605], [1.3912800972194, 43.58033628844536], [1.39097917567918, 43.580485717620405], [1.391482740814054, 43.58109890875345], [1.391258817741434, 43.58157741043163], [1.390087146583825, 43.582042710906876], [1.389923647042526, 43.581745648581], [1.389532792545912, 43.58166650878862], [1.389015289823644, 43.58175256835904], [1.388250629888642, 43.58206794429095], [1.387712245186863, 43.58201318986721], [1.387387727213765, 43.5817133854042], [1.386694870653746, 43.58157890079187], [1.386207304097477, 43.5817110536833], [1.386225764586889, 43.58220837938493]]], "type": "Polygon"}</t>
  </si>
  <si>
    <t xml:space="preserve">43.60040813066411, 1.4315751501572966</t>
  </si>
  <si>
    <t xml:space="preserve">{"coordinates": [[[1.431425478206591, 43.59750467382673], [1.43085757780456, 43.597834540746234], [1.430658580511423, 43.59813036380151], [1.429714148185733, 43.599550039105814], [1.428772802411334, 43.60072150761875], [1.427867980604363, 43.60184714074493], [1.427937775091122, 43.60277210041384], [1.428014931455482, 43.603402135530025], [1.429707066106374, 43.60306723841037], [1.432218443981298, 43.602921780913256], [1.43381035027482, 43.602609423620834], [1.434921112861574, 43.60231410454831], [1.432390284315248, 43.59887001267037], [1.432702450224572, 43.5989609426395], [1.433132296201397, 43.59890371958741], [1.433282087999004, 43.59877176396222], [1.434017867051673, 43.598836905275604], [1.434483353139966, 43.598967416903136], [1.434674705318435, 43.59902033184033], [1.434755640408866, 43.598625762292585], [1.434804263746347, 43.59842367622484], [1.434963178319902, 43.59798593370889], [1.434707795931609, 43.5979148332663], [1.434333373447584, 43.5971048042544], [1.433673135361714, 43.59660187752469], [1.43301550671773, 43.596438786617625], [1.432837767661373, 43.596484672790986], [1.43250011226139, 43.596947469519485], [1.432187518703308, 43.5973877625384], [1.43205391106252, 43.59769986899822], [1.431425478206591, 43.59750467382673]]], "type": "Polygon"}</t>
  </si>
  <si>
    <t xml:space="preserve">43.61542032781935, 1.4302134932735886</t>
  </si>
  <si>
    <t xml:space="preserve">{"coordinates": [[[1.429810908313755, 43.61314343285026], [1.429468511516614, 43.61336325017021], [1.427626747083045, 43.61666795512875], [1.42776650956867, 43.61673747956753], [1.430248535845999, 43.61770272141707], [1.430962550788609, 43.61692138557517], [1.43140486256471, 43.616417423103584], [1.431960533619129, 43.615860746564145], [1.432512687643358, 43.615295879784135], [1.43297685506831, 43.61484504776433], [1.433132824672004, 43.61469938290928], [1.431254034633301, 43.61372455057278], [1.429810908313755, 43.61314343285026]]], "type": "Polygon"}</t>
  </si>
  <si>
    <t xml:space="preserve">43.62335697981649, 1.4303122360559326</t>
  </si>
  <si>
    <t xml:space="preserve">{"coordinates": [[[1.427788084812647, 43.622596097384495], [1.428346560867086, 43.62261192498341], [1.428310645630548, 43.62360413147633], [1.428614010834024, 43.623695501355556], [1.428213909205773, 43.6240886823785], [1.430937180295889, 43.62552805986573], [1.431434200897536, 43.62486761688157], [1.431895446820267, 43.624081286258296], [1.432359372725535, 43.62320319530986], [1.432782920265902, 43.62232478198051], [1.430752834810094, 43.621702098170914], [1.430386120302992, 43.622009492133685], [1.429979268864172, 43.62204313401596], [1.429600640713624, 43.62210538726303], [1.427774861052866, 43.62201033272179], [1.427788084812647, 43.622596097384495]]], "type": "Polygon"}</t>
  </si>
  <si>
    <t xml:space="preserve">École élémentaire Alfred de Musset</t>
  </si>
  <si>
    <t xml:space="preserve">5 rue du Général Hoche</t>
  </si>
  <si>
    <t xml:space="preserve">43.61253231044225, 1.410134495866657</t>
  </si>
  <si>
    <t xml:space="preserve">{"coordinates": [[[1.411929141929036, 43.6089557281904], [1.409911921565981, 43.61014584934577], [1.408515128141671, 43.61121111705201], [1.40686528533411, 43.61255244712695], [1.406138946750489, 43.6132040433855], [1.405479805087271, 43.61380414999979], [1.405062707353499, 43.614328544059], [1.405635863120795, 43.61454115143929], [1.405980515736179, 43.61475613851421], [1.407193733525924, 43.61553633924533], [1.408890867668712, 43.61642738799645], [1.40902673427035, 43.61630284449058], [1.409894321468968, 43.61548381349909], [1.409802042295504, 43.61543076800924], [1.409863530338375, 43.61537016526482], [1.412137511445434, 43.61327306884963], [1.412818976811288, 43.6126321987599], [1.412968322390912, 43.61246085408484], [1.41319105156084, 43.61225336184013], [1.413805219172809, 43.611741607126234], [1.415057904018809, 43.61149539608228], [1.414844173114463, 43.610071620918454], [1.411929141929036, 43.6089557281904]]], "type": "Polygon"}</t>
  </si>
  <si>
    <t xml:space="preserve">École élémentaire des Sept Deniers</t>
  </si>
  <si>
    <t xml:space="preserve">110 route de Blagnac</t>
  </si>
  <si>
    <t xml:space="preserve">43.62920782189117, 1.4356346021688502</t>
  </si>
  <si>
    <t xml:space="preserve">{"coordinates": [[[1.433480166707766, 43.63209417244854], [1.433706435607971, 43.63222582572403], [1.434721085270944, 43.63165096390054], [1.435105309075002, 43.63157075373759], [1.435281637911808, 43.63157313963504], [1.435750043047582, 43.63145847670685], [1.437949207003177, 43.6312960269422], [1.438133639312117, 43.63117258337135], [1.437817259408843, 43.62996013632066], [1.437436077420549, 43.628221550512166], [1.437235409344932, 43.62678335229313], [1.437138607713103, 43.626217269189965], [1.437127179977323, 43.62615491431183], [1.434106001624524, 43.626871039869314], [1.433803347379632, 43.62718462127746], [1.433480166707766, 43.63209417244854]]], "type": "Polygon"}</t>
  </si>
  <si>
    <t xml:space="preserve">43.63643940438468, 1.4443474724599705</t>
  </si>
  <si>
    <t xml:space="preserve">{"coordinates": [[[1.43921969414667, 43.64065563719544], [1.439237439027383, 43.63766797439724], [1.439098894081748, 43.636586367566686], [1.441536457395157, 43.63660264637925], [1.444121951997927, 43.63667051672749], [1.444027252731314, 43.636122405074715], [1.443928727577061, 43.63591631446457], [1.443741633810406, 43.63448902572352], [1.443787596312752, 43.633506358859876], [1.443797765092489, 43.63295754363298], [1.444059340962327, 43.632929954969185], [1.444077525065734, 43.63192287954322], [1.445642476033908, 43.63204335916026], [1.447535491148946, 43.63198743513955], [1.447694221675226, 43.631837838310794], [1.447850631763614, 43.63585424536579], [1.447969724422371, 43.63626432907471], [1.447215984782448, 43.636399149704154], [1.446456869014672, 43.636484058656336], [1.446675811093148, 43.637764421999705], [1.447939557866062, 43.63984086310604], [1.444544149667784, 43.64003507377511], [1.444224920541069, 43.64022532748737], [1.444246432119232, 43.63958790598534], [1.444167129740153, 43.6388786263617], [1.444033647170043, 43.63830989690724], [1.443933217843475, 43.63779441357957], [1.442182195089737, 43.63798023787439], [1.442167890058186, 43.63884867135592], [1.43921969414667, 43.64065563719544]]], "type": "Polygon"}</t>
  </si>
  <si>
    <t xml:space="preserve">École élémentaire Ernest Renan</t>
  </si>
  <si>
    <t xml:space="preserve">7 chemin d'Audibert</t>
  </si>
  <si>
    <t xml:space="preserve">43.63152851830701, 1.451176851651104</t>
  </si>
  <si>
    <t xml:space="preserve">{"coordinates": [[[1.450894010388022, 43.62827336760988], [1.450006402826003, 43.62877615096429], [1.449325294108557, 43.629118889176574], [1.449058258126653, 43.62881595782687], [1.448924274078906, 43.62868286465592], [1.44869083227255, 43.62848016400214], [1.448377357864866, 43.628297400296475], [1.448166386626926, 43.62793882695732], [1.447399741973432, 43.62759275728551], [1.446589293594169, 43.62733004910223], [1.44603699570857, 43.62723042372919], [1.445928439887015, 43.62763937473877], [1.445636631117458, 43.62773818844748], [1.445206282496426, 43.628227400068184], [1.444650033249515, 43.628612182943755], [1.44410781488745, 43.62895045359912], [1.444005218272149, 43.6302005771796], [1.44437095149139, 43.63022884582929], [1.444687292118114, 43.63017706348943], [1.445079322341354, 43.62993016753335], [1.445411600986346, 43.62975718222237], [1.445776856490002, 43.62980412152927], [1.446338968606687, 43.62969492992869], [1.446665300188002, 43.62975535099473], [1.447488398009846, 43.6297477225449], [1.447857235017803, 43.62990677784592], [1.448027535543985, 43.62978297784813], [1.448912418138037, 43.62931890421302], [1.449084908426563, 43.62947887417933], [1.448814905854882, 43.629834217746385], [1.449177018791167, 43.63087966642814], [1.449313385096267, 43.63163168852809], [1.449543418478709, 43.63224121635236], [1.450755213002656, 43.633594379029134], [1.448615836487711, 43.63509275948579], [1.448225301427854, 43.6355847065873], [1.447850631763614, 43.63585424536579], [1.449160242226721, 43.63578276529151], [1.449350220174477, 43.63554414091025], [1.449160592383977, 43.6353672105788], [1.449842248006028, 43.635279881140235], [1.451000249992856, 43.63514327319137], [1.45184338987536, 43.634731583759205], [1.45224467723715, 43.635022649626436], [1.452947739129322, 43.63508157762508], [1.45499671747536, 43.635087132051], [1.455669795041289, 43.63493814881869], [1.455972402549955, 43.63455732064317], [1.456900964548489, 43.633776410656125], [1.457240617879399, 43.63344506178684], [1.457444727754888, 43.6333842034756], [1.457682854641235, 43.63331225221018], [1.457460399698331, 43.633204558816004], [1.456961493853087, 43.632939559172605], [1.454610096242361, 43.63145288390883], [1.454619061937373, 43.63137537561179], [1.454355408066494, 43.63129466510527], [1.454026816156348, 43.63108219332104], [1.453162330290653, 43.63070173415772], [1.45254597399007, 43.6303657813404], [1.451715455098572, 43.62998084848929], [1.452021341435762, 43.629818607062816], [1.452357082197981, 43.62966417503457], [1.45281660331655, 43.629505973413515], [1.453143197767791, 43.629529333599876], [1.45337911179172, 43.629518872184356], [1.453464551579464, 43.62937856431942], [1.453374807705757, 43.629105380970124], [1.453125273799952, 43.628715522762434], [1.452967417758167, 43.62855628940038], [1.452841568876278, 43.628456405572706], [1.452596020609665, 43.62818572979715], [1.452355921163937, 43.627907485253864], [1.452166355546564, 43.627710135666206], [1.452020229036867, 43.62766616253646], [1.451943544851843, 43.6276572086068], [1.450894010388022, 43.62827336760988]]], "type": "Polygon"}</t>
  </si>
  <si>
    <t xml:space="preserve">43.63847442359862, 1.4829632117453522</t>
  </si>
  <si>
    <t xml:space="preserve">{"coordinates": [[[1.476104572662846, 43.626065386436245], [1.475276838551461, 43.62520948037586], [1.473945562505327, 43.62612465694284], [1.47355073940038, 43.628300576407284], [1.473362479727267, 43.628474754251094], [1.473767547445093, 43.62872161415583], [1.474668223962627, 43.62885152568954], [1.475207933401516, 43.62884374642012], [1.475322824448953, 43.628854429103185], [1.47535726666344, 43.629148486554335], [1.474792851763147, 43.62981429902554], [1.474939712621172, 43.62992492667001], [1.475491823798514, 43.63007195113939], [1.474362426779767, 43.63249481517826], [1.474025958305229, 43.633126989711364], [1.473976098706942, 43.63329935580268], [1.474059510627703, 43.63340840531742], [1.47331230787212, 43.63488473768311], [1.472745864685368, 43.636246963684975], [1.472394490492178, 43.63736699152207], [1.471976537565977, 43.638072453956305], [1.471083418843027, 43.63873472206093], [1.47038061419374, 43.63933658595661], [1.469923108723162, 43.63989224731024], [1.469275823251462, 43.640596889500635], [1.468439256645921, 43.6412376324595], [1.4676140768793, 43.64172045284877], [1.466932186579614, 43.64197715950504], [1.467302139948574, 43.64220818084215], [1.468167198987572, 43.643690854867856], [1.469720420531373, 43.646245854313335], [1.470542554085921, 43.647397700347085], [1.472380429301451, 43.646415424339196], [1.470764629073605, 43.645684528200114], [1.471567125140753, 43.64536255160363], [1.471496928349308, 43.64450796355521], [1.47171447188034, 43.644355626317264], [1.472543339621679, 43.64417810531694], [1.473124092794776, 43.64415251159596], [1.473611362612381, 43.64420328721996], [1.474427702523626, 43.64391472051179], [1.474958793209764, 43.64343391844294], [1.475707114199752, 43.64281185226243], [1.476116100254323, 43.64232943396182], [1.476507629933655, 43.64254523488715], [1.476840886698034, 43.64264940372111], [1.477020694839183, 43.6427848088316], [1.477139749760588, 43.64290832674917], [1.477475210137957, 43.64292382987507], [1.477583424729549, 43.64286982255299], [1.477836503249434, 43.643128144690074], [1.478336258900197, 43.64328992811095], [1.478716681290728, 43.643339280231054], [1.479261677369244, 43.64352382867306], [1.479622967624603, 43.64372813770018], [1.480210157230258, 43.64405736052039], [1.480496271146096, 43.6442163307744], [1.480817588669233, 43.644187293742114], [1.481034016314779, 43.64407926919352], [1.481235439414864, 43.643959963795915], [1.481334743841131, 43.643650844842995], [1.48157056145937, 43.643376779036494], [1.481988679657587, 43.64313836287837], [1.482446254121628, 43.64315545407608], [1.482531478188559, 43.64341156151239], [1.482386679174543, 43.64370899751023], [1.48248827386022, 43.64392097334594], [1.482880663204384, 43.64410350411025], [1.483500876038572, 43.64433336691036], [1.483436249444818, 43.64447664386553], [1.483053611258251, 43.644515971053515], [1.483065283371244, 43.644660248374564], [1.483211569663376, 43.64491715765802], [1.483403910720334, 43.64516357991623], [1.483903134383065, 43.64534750943852], [1.483928699051454, 43.64554740022685], [1.483577403899161, 43.645553882516694], [1.483238883769353, 43.645660307322316], [1.48300278918101, 43.6459454597115], [1.483056393778467, 43.6462454980562], [1.483480425289669, 43.64638409504723], [1.483845352562268, 43.646444313819806], [1.484021882144623, 43.64671270162196], [1.484415120146868, 43.646861978552174], [1.484802189426415, 43.64664531960657], [1.485059705903427, 43.64672629796963], [1.485159951131215, 43.646993684860064], [1.485477979015118, 43.647097625097686], [1.485685041322214, 43.64736641712763], [1.485961956666976, 43.64728134570308], [1.486269419595662, 43.647196680567575], [1.486562413913409, 43.64707856067836], [1.486823258556283, 43.6470265416061], [1.487106505348337, 43.64668656692865], [1.487295693037648, 43.64644513752954], [1.4874458489265, 43.64654688057856], [1.487637100633068, 43.646837629173184], [1.487992261258444, 43.646675973996025], [1.488125502727359, 43.64684401352354], [1.488305348277744, 43.646979400881435], [1.488593956114133, 43.64703860536935], [1.488960539714165, 43.64703230745209], [1.48898210980615, 43.64677760235529], [1.48930398586193, 43.64672637132875], [1.489529625192744, 43.64686235840034], [1.489834324925927, 43.64688850708129], [1.490011991925949, 43.64711255575572], [1.490106211581746, 43.64762376270714], [1.490285515180553, 43.647781313795306], [1.490756737299086, 43.647865068139], [1.491277840247299, 43.6477831768908], [1.491555870748996, 43.64765376230447], [1.491891908941975, 43.64764705674085], [1.492078901187391, 43.647494283604544], [1.492057418805804, 43.64712815049902], [1.49228827076557, 43.64705355417772], [1.49250714093735, 43.64684576442392], [1.492890621569658, 43.64677315585947], [1.492914378184265, 43.646429786278986], [1.493295939416903, 43.64643475681417], [1.493603363202503, 43.646350068238775], [1.493939132728867, 43.64635444032497], [1.494255804256924, 43.64651377364852], [1.494341629712302, 43.64674770698567], [1.494565092195828, 43.64697234453526], [1.494877451783287, 43.64668816165683], [1.495289538348019, 43.64669352276805], [1.495584985192109, 43.64647563639507], [1.495889958798895, 43.64649068928804], [1.496115065509273, 43.64664882681195], [1.496471282860562, 43.64644281525823], [1.496745186875384, 43.64647963244655], [1.497095406027447, 43.64651744411781], [1.497345339740092, 43.64628787500389], [1.497472237482433, 43.64635058644599], [1.497957161490347, 43.64633343546891], [1.498442687403223, 43.64629282719189], [1.498795568107718, 43.64639123081725], [1.499089640721452, 43.646254311538826], [1.499447701491378, 43.64614167027614], [1.498276692226465, 43.64385128098064], [1.498575947835633, 43.643503334367296], [1.497358842490135, 43.64177526919495], [1.495688054942105, 43.6401116502099], [1.495004810610486, 43.640313865570455], [1.493832216057991, 43.63940728278795], [1.49356245861979, 43.6385593691378], [1.492836199376848, 43.63723638874782], [1.491469263412289, 43.63504890897828], [1.490739056004661, 43.633228684288376], [1.49053350328621, 43.63311834113706], [1.490150389507821, 43.63303723581248], [1.489923553522767, 43.63295861818167], [1.489568350755904, 43.632745928791756], [1.489243616637906, 43.63233345147687], [1.489183374551554, 43.63224567114421], [1.489086889863923, 43.632159516587734], [1.488695012115582, 43.63177907766219], [1.488517336899296, 43.63166791937865], [1.487590652700239, 43.631029989160155], [1.48685552903496, 43.63051451896352], [1.485189321271914, 43.629800929306185], [1.484271819417343, 43.62956317393927], [1.483377552474164, 43.62943250167149], [1.482338017208402, 43.6292593791963], [1.482083224356642, 43.62919756044667], [1.481782406910627, 43.629128127793116], [1.481593391465534, 43.6290481696599], [1.48049879387446, 43.628536563048215], [1.480396480947638, 43.62849605367109], [1.480156359167677, 43.62843652449171], [1.479839483201404, 43.62837168280697], [1.477393288499583, 43.6270203476788], [1.476104572662846, 43.626065386436245]]], "type": "Polygon"}</t>
  </si>
  <si>
    <t xml:space="preserve">École élémentaire Michoun</t>
  </si>
  <si>
    <t xml:space="preserve">49 chemin Michoun</t>
  </si>
  <si>
    <t xml:space="preserve">43.616422120885574, 1.4624212936752725</t>
  </si>
  <si>
    <t xml:space="preserve">{"coordinates": [[[1.465747867560645, 43.61451445907365], [1.462389655442086, 43.614502777321285], [1.462199429151742, 43.61453609792084], [1.462012023308101, 43.614722501681314], [1.461884248380398, 43.615046687948386], [1.461194832334808, 43.61472913913692], [1.460956940826789, 43.614826249006725], [1.460692053213847, 43.61464861122643], [1.459802870375506, 43.616303600806205], [1.459377002982156, 43.61709620921473], [1.458581974869049, 43.616832897147596], [1.45785456496595, 43.61633834139322], [1.457455809911129, 43.616617609318396], [1.45874413472348, 43.61734508299292], [1.459467012473989, 43.617554594527896], [1.461017092408368, 43.61788215204931], [1.462392606793301, 43.61830623006514], [1.463385205111057, 43.61864503612811], [1.463966588829943, 43.61878481003993], [1.465119862850078, 43.61784094352391], [1.463653557502997, 43.61685702885012], [1.464293440265147, 43.616556361393584], [1.465050279560084, 43.61591598163178], [1.466258692162223, 43.61422130093532], [1.465747867560645, 43.61451445907365]]], "type": "Polygon"}</t>
  </si>
  <si>
    <t xml:space="preserve">43.61088155567719, 1.481249753150027</t>
  </si>
  <si>
    <t xml:space="preserve">{"coordinates": [[[1.474319365401367, 43.611057621055316], [1.474705949220432, 43.61124789339969], [1.475332880529974, 43.611567726197265], [1.476045167062078, 43.61192793411225], [1.477307518435945, 43.61261210647101], [1.478669056380143, 43.61328282405272], [1.483782808540265, 43.61579092680506], [1.484279586864966, 43.61423223820933], [1.485629370124381, 43.609977260728044], [1.485693055680927, 43.60971093341547], [1.485743631941348, 43.60945113381133], [1.485771639368257, 43.60903882848993], [1.485809564541702, 43.60811286199464], [1.485812251928577, 43.607466675693246], [1.482607594612061, 43.606385334796975], [1.48239060346795, 43.606440793958946], [1.480236396658721, 43.608480414482734], [1.479935702289822, 43.60884252188282], [1.479848355052896, 43.60915605642782], [1.47976404511859, 43.60934761056691], [1.479664717023478, 43.60950491697821], [1.479029028125364, 43.61024943592341], [1.477998537263008, 43.60974207610226], [1.477739401647252, 43.609600495586925], [1.476592230412313, 43.60909244874596], [1.476057039716977, 43.60883495167409], [1.475670703617849, 43.60869572968512], [1.475614347238019, 43.60881719060282], [1.475260699642041, 43.60935474255299], [1.47507116684241, 43.60952885994077], [1.47509032388955, 43.60968890653635], [1.475223924199786, 43.609900929348484], [1.474285014304539, 43.610880962734875], [1.474319365401367, 43.611057621055316]]], "type": "Polygon"}</t>
  </si>
  <si>
    <t xml:space="preserve">43.60727320402014, 1.4787474978988067</t>
  </si>
  <si>
    <t xml:space="preserve">{"coordinates": [[[1.482607594612061, 43.606385334796975], [1.48142267099117, 43.60594753069657], [1.479833498377053, 43.60536216641001], [1.479130329352273, 43.60510510608028], [1.478635227209985, 43.60522536294753], [1.477174694727407, 43.60530521249536], [1.476261300390924, 43.60557640772551], [1.475446309064801, 43.605978193418785], [1.475066523427581, 43.606256415592284], [1.476882239059915, 43.60704243597707], [1.477589756416651, 43.60734870850458], [1.47685778415357, 43.608157974350604], [1.476310453330725, 43.60869875143681], [1.475758635626797, 43.60858782478905], [1.475670703617849, 43.60869572968512], [1.476057039716977, 43.60883495167409], [1.476592230412313, 43.60909244874596], [1.477739401647252, 43.609600495586925], [1.477998537263008, 43.60974207610226], [1.479029028125364, 43.61024943592341], [1.479664717023478, 43.60950491697821], [1.47976404511859, 43.60934761056691], [1.479848355052896, 43.60915605642782], [1.479935702289822, 43.60884252188282], [1.480236396658721, 43.608480414482734], [1.48239060346795, 43.606440793958946], [1.482607594612061, 43.606385334796975]]], "type": "Polygon"}</t>
  </si>
  <si>
    <t xml:space="preserve">43.59490570255358, 1.4584506998231928</t>
  </si>
  <si>
    <t xml:space="preserve">{"coordinates": [[[1.458904532772923, 43.59248954606242], [1.45686068791198, 43.59461029251689], [1.456947593416084, 43.59464938154899], [1.457568449132859, 43.5947532217311], [1.45757627426402, 43.59750519453666], [1.457579393749185, 43.59805682231144], [1.457974202652803, 43.597904435889795], [1.458777295180956, 43.59759558963034], [1.458818665069831, 43.59669336657237], [1.458870676208056, 43.59573952702548], [1.459082104660977, 43.59511276148847], [1.459215849299486, 43.59479636734861], [1.459692492147362, 43.59372306344933], [1.459638508893459, 43.593651072354696], [1.459380572294249, 43.593659719048404], [1.459740500202265, 43.592903198217506], [1.459693454827233, 43.59246148823498], [1.459689017200306, 43.59197805296109], [1.459608576060015, 43.591541940063], [1.459463415461651, 43.59166711307324], [1.459366035897203, 43.591971054333264], [1.458904532772923, 43.59248954606242]]], "type": "Polygon"}</t>
  </si>
  <si>
    <t xml:space="preserve">43.59282833212722, 1.4767220536348808</t>
  </si>
  <si>
    <t xml:space="preserve">{"coordinates": [[[1.469174242845012, 43.59117713976334], [1.469972549910496, 43.59154218389204], [1.471091987194756, 43.59215866980293], [1.472181122717721, 43.59292030973956], [1.472649057669575, 43.59356618211709], [1.472941050055973, 43.593628960771575], [1.474565374684333, 43.59319571657993], [1.474904423263177, 43.593032825349056], [1.474933603907874, 43.593339780942024], [1.474907135036833, 43.59407163011997], [1.476375686122979, 43.59479343399773], [1.47717158707745, 43.595991450930285], [1.477214196800729, 43.59637779730921], [1.47730706946387, 43.59679952050451], [1.478151038262305, 43.596409500622194], [1.478316068982889, 43.596339791872225], [1.478523611027078, 43.59602104634918], [1.478707361839756, 43.595650884792924], [1.479707824344044, 43.59489511156312], [1.480654409509139, 43.594550833654125], [1.481767286375597, 43.594097752234596], [1.482943394933762, 43.59373269020056], [1.48264119063809, 43.593165891501776], [1.481459504575521, 43.59331684180603], [1.481444925453375, 43.59258734777022], [1.480725910628141, 43.59255411752222], [1.480556578769366, 43.59234578160392], [1.480369610652913, 43.591970746272104], [1.47958147112773, 43.592523212477786], [1.478669797061893, 43.59255703702191], [1.478773366878846, 43.591688146090775], [1.478616367511843, 43.58967256552845], [1.478080621329044, 43.589413041068376], [1.477991048533553, 43.58946234108425], [1.477707301754801, 43.58949814380143], [1.47706020321884, 43.58972085013505], [1.476537026350119, 43.5900508217102], [1.476002844760411, 43.59082044925346], [1.475456726906835, 43.59103782563266], [1.473742467159442, 43.59163278773793], [1.473386778560326, 43.591440942156545], [1.472592106948808, 43.59078478035694], [1.472206497484648, 43.59076096564071], [1.46956838092797, 43.59123136498857], [1.469174242845012, 43.59117713976334]]], "type": "Polygon"}</t>
  </si>
  <si>
    <t xml:space="preserve">43.5884428878372, 1.474936318308395</t>
  </si>
  <si>
    <t xml:space="preserve">{"coordinates": [[[1.477561405952664, 43.586415026831695], [1.477815554244629, 43.5861610321294], [1.478255025472652, 43.585928776679076], [1.478951570425209, 43.585680604410705], [1.479078307596339, 43.58556647003522], [1.479072191398127, 43.585457018306656], [1.479056902900367, 43.58536031199517], [1.478497651990697, 43.58471602696712], [1.478277885589148, 43.584301383903856], [1.477940682093899, 43.58398169689302], [1.477739287291238, 43.584127411686], [1.4770082674166, 43.58460040779371], [1.476339344057991, 43.58499844537463], [1.476026605119888, 43.585230555570064], [1.475444154409965, 43.58578065455876], [1.474508894169051, 43.5867198221667], [1.47382550732262, 43.58733420049338], [1.472872979651542, 43.58824032060749], [1.472532502171611, 43.58849830034919], [1.471789987223396, 43.588947833746126], [1.471306755120733, 43.58931094373325], [1.470436400347104, 43.590042939988564], [1.469904167220458, 43.59048165267984], [1.469174242845012, 43.59117713976334], [1.46956838092797, 43.59123136498857], [1.472206497484648, 43.59076096564071], [1.472592106948808, 43.59078478035694], [1.473386778560326, 43.591440942156545], [1.473742467159442, 43.59163278773793], [1.475456726906835, 43.59103782563266], [1.476002844760411, 43.59082044925346], [1.476537026350119, 43.5900508217102], [1.47706020321884, 43.58972085013505], [1.477707301754801, 43.58949814380143], [1.477991048533553, 43.58946234108425], [1.478080621329044, 43.589413041068376], [1.478058728148068, 43.58929264366417], [1.47808302371278, 43.58927840325442], [1.47779502668251, 43.58875992527894], [1.477604027930173, 43.5882555904291], [1.477499902052494, 43.58781673398251], [1.477326119546323, 43.58733192806567], [1.47732753213201, 43.586920197729], [1.477369022975205, 43.586676267893395], [1.477561405952664, 43.586415026831695]]], "type": "Polygon"}</t>
  </si>
  <si>
    <t xml:space="preserve">43.57712278155244, 1.483083705080151</t>
  </si>
  <si>
    <t xml:space="preserve">{"coordinates": [[[1.486892061730615, 43.576861400031035], [1.485211895200406, 43.57571871000415], [1.48588710854563, 43.57541857973718], [1.485986762707387, 43.57518279771581], [1.484586690186922, 43.57480517277163], [1.483271846085724, 43.574567253509606], [1.483460478658165, 43.57402465613499], [1.483583345890259, 43.57389501251658], [1.483918779499026, 43.57346043395059], [1.483348715433612, 43.573830799445155], [1.482579201617559, 43.57431792863984], [1.482763303888213, 43.57472993436311], [1.482916244644858, 43.57504614326996], [1.482426237296016, 43.57555051497693], [1.481624139079584, 43.57521994087445], [1.48054322901008, 43.575729295926536], [1.480282019410254, 43.576340412497494], [1.480289573643076, 43.576629977547064], [1.480307865882698, 43.5779878033958], [1.480552613690971, 43.57843622672484], [1.481427101636827, 43.579713479673565], [1.481936257882052, 43.58033040896003], [1.482082860113472, 43.58057320720479], [1.48265663896349, 43.58003824730147], [1.483410477235089, 43.57956141042647], [1.483790778521551, 43.57917636915476], [1.483969502414073, 43.57893602527593], [1.48414050441662, 43.578991240440516], [1.48433307626882, 43.578811038743034], [1.484154647546517, 43.578729272113314], [1.485279745191974, 43.57795151214246], [1.486892061730615, 43.576861400031035]]], "type": "Polygon"}</t>
  </si>
  <si>
    <t xml:space="preserve">43.58375957912057, 1.4867938007052937</t>
  </si>
  <si>
    <t xml:space="preserve">{"coordinates": [[[1.484357757492194, 43.58319555271007], [1.483308215610619, 43.58314128025412], [1.482755202781505, 43.583314040184774], [1.484830727499007, 43.58528762653373], [1.484378417007504, 43.58551697274172], [1.484765267184256, 43.586017114527735], [1.485216020743934, 43.58671874353635], [1.486119369577649, 43.58616732206431], [1.48707198370419, 43.585811165288035], [1.488073225209351, 43.58560484689244], [1.488884598574697, 43.58520220641537], [1.489469044590255, 43.584648365566586], [1.489989237212901, 43.583850894911706], [1.490292669263902, 43.583379155174], [1.490864465096976, 43.58279778036122], [1.490304650337533, 43.58253341349954], [1.48905679225977, 43.58196303158684], [1.488594967919626, 43.58249885664381], [1.487639866307583, 43.58193538308], [1.486122113478822, 43.581035580176], [1.484428010189737, 43.58182798535094], [1.485314381651406, 43.582738201234065], [1.485258012274788, 43.58285793699208], [1.484357757492194, 43.58319555271007]]], "type": "Polygon"}</t>
  </si>
  <si>
    <t xml:space="preserve">43.58270422958867, 1.4642522500099533</t>
  </si>
  <si>
    <t xml:space="preserve">{"coordinates": [[[1.461766680905604, 43.58409736478972], [1.461616608777648, 43.58445670802858], [1.461418649341024, 43.58493480478047], [1.461159578365189, 43.58555751353614], [1.460623299352581, 43.58703586693147], [1.46043543356135, 43.587642502435834], [1.460907673704597, 43.58782514745447], [1.46046001045823, 43.59074362774386], [1.460245713011717, 43.59100058807877], [1.459991994512169, 43.59117242935176], [1.459608576060015, 43.591541940063], [1.459689017200306, 43.59197805296109], [1.459693454827233, 43.59246148823498], [1.459740500202265, 43.592903198217506], [1.459380572294249, 43.593659719048404], [1.459638508893459, 43.593651072354696], [1.459772910663198, 43.59326616573631], [1.460032689965266, 43.59269187626584], [1.460136115068726, 43.592447711518034], [1.460237369678434, 43.592289085137075], [1.460350306866342, 43.5922757088637], [1.460448836011545, 43.59181941730433], [1.460648471884647, 43.591687680384055], [1.461146856911095, 43.5906328245202], [1.461675040712652, 43.589764582237976], [1.463031562296508, 43.58743623594428], [1.462895075847678, 43.58680033530753], [1.460899261016296, 43.58763169694529], [1.460780370555903, 43.58748412382946], [1.461010687154254, 43.587399812502014], [1.461345765528104, 43.58727278402492], [1.462067252171251, 43.58697843934876], [1.462677309946478, 43.58673904736644], [1.462839838308556, 43.58675071230353], [1.463753558433518, 43.58407739097468], [1.463931082198787, 43.583685173241825], [1.464132148214876, 43.58310674428364], [1.46452176422123, 43.58209455628265], [1.464697527364931, 43.58155472701914], [1.464919149425868, 43.58117230655941], [1.465405013920716, 43.58078719270933], [1.465956276038221, 43.580467859473956], [1.466419919551786, 43.58017812552172], [1.466917575883887, 43.579964342199844], [1.467354187892552, 43.57956370205473], [1.468146526872798, 43.5785943305457], [1.468616463012922, 43.57795835683749], [1.468821538784557, 43.577548365760286], [1.469547968065372, 43.57699193102894], [1.470213449062117, 43.576600600612444], [1.469815264706759, 43.57650602599367], [1.468371929957554, 43.57561790827058], [1.468348336557922, 43.57536038094025], [1.468043262822085, 43.57517412782149], [1.466937662267599, 43.57568873543294], [1.46606223283238, 43.57674422949559], [1.465984373899199, 43.57795232320481], [1.465873750036882, 43.578572696254334], [1.465550651553369, 43.579138429880274], [1.465349746718801, 43.57943112818321], [1.465131681523429, 43.579737429448386], [1.464741668706064, 43.58012953052252], [1.464478272034383, 43.58035270337437], [1.46386701318975, 43.58089520419358], [1.463061878809538, 43.58173088754555], [1.463007801183964, 43.581820842050384], [1.462392281032864, 43.582844740261436], [1.462148679890742, 43.58333928155499], [1.461864846476197, 43.583906276267484], [1.461766680905604, 43.58409736478972]]], "type": "Polygon"}</t>
  </si>
  <si>
    <t xml:space="preserve">43.58302125427264, 1.4689870709438655</t>
  </si>
  <si>
    <t xml:space="preserve">{"coordinates": [[[1.470127140087553, 43.58129839502215], [1.469536967291815, 43.5815190526456], [1.469207505172598, 43.58126296771066], [1.468116211451969, 43.58193485696735], [1.467367332715735, 43.58241825835752], [1.467051951207702, 43.581999538919014], [1.466078809887807, 43.58286722625918], [1.465007342500384, 43.58396026835482], [1.465446174162399, 43.584481176462916], [1.464596943764123, 43.584970404171], [1.465276069288908, 43.58579309028881], [1.468563451893417, 43.584475798037154], [1.470698661119491, 43.5836217111557], [1.473750798535439, 43.58235545481486], [1.473697563749348, 43.58207688658502], [1.473004248245456, 43.58178019470497], [1.471832337931954, 43.580380449278316], [1.471618191063555, 43.58042895562298], [1.471448286378975, 43.580568628703844], [1.470819839360052, 43.580916728152715], [1.470127140087553, 43.58129839502215]]], "type": "Polygon"}</t>
  </si>
  <si>
    <t xml:space="preserve">43.586254290286675, 1.470667787653477</t>
  </si>
  <si>
    <t xml:space="preserve">{"coordinates": [[[1.474508894169051, 43.5867198221667], [1.473859989481944, 43.58624201412443], [1.472825841025027, 43.58538923740106], [1.473061248364099, 43.58522168163422], [1.472562805560927, 43.584767526039485], [1.472327896689625, 43.5849909074046], [1.471615372786125, 43.58440075792196], [1.470698661119491, 43.5836217111557], [1.468563451893417, 43.584475798037154], [1.468532959504211, 43.58459489129969], [1.468136818081866, 43.58500582342111], [1.467389337671175, 43.58552971448565], [1.466920105699645, 43.585876341467625], [1.465901812648157, 43.586279010479124], [1.46672300328557, 43.58728400202262], [1.468190050983848, 43.58664310596358], [1.468585577178211, 43.586994341158935], [1.469188231023189, 43.58663773059286], [1.468867958219477, 43.58634702173158], [1.469595152043981, 43.585921372624476], [1.469695462676899, 43.5859348812371], [1.470113850004835, 43.58630360847257], [1.471284936302025, 43.587320268760834], [1.471076930373472, 43.58745144850343], [1.469949777673403, 43.58818023433672], [1.470001404090411, 43.58823882096653], [1.47079144269663, 43.588854034014204], [1.471306755120733, 43.58931094373325], [1.471789987223396, 43.588947833746126], [1.472532502171611, 43.58849830034919], [1.472872979651542, 43.58824032060749], [1.47382550732262, 43.58733420049338], [1.474508894169051, 43.5867198221667]]], "type": "Polygon"}</t>
  </si>
  <si>
    <t xml:space="preserve">43.60322427853375, 1.444107686324026</t>
  </si>
  <si>
    <t xml:space="preserve">{"coordinates": [[[1.442433056141035, 43.603736139749316], [1.44295020501918, 43.60380550408073], [1.442734702404948, 43.60482365849064], [1.44283595648752, 43.6048361566228], [1.443699700675448, 43.604956310287726], [1.445671632497575, 43.60491071375954], [1.445649804439717, 43.60302355905623], [1.445681871649824, 43.60145234345729], [1.444791214462724, 43.60144901640267], [1.444042129790341, 43.60148096184928], [1.443514475184821, 43.6015061276327], [1.443480742709535, 43.60158533886565], [1.443457076959903, 43.601949414019245], [1.44346664442443, 43.6023544292446], [1.442952795638441, 43.60223968198779], [1.442500195149992, 43.6020336329787], [1.442190552094827, 43.60201889153236], [1.442090163559918, 43.602550766263725], [1.441992207703324, 43.60309306954032], [1.442433056141035, 43.603736139749316]]], "type": "Polygon"}</t>
  </si>
  <si>
    <t xml:space="preserve">43.60816623746752, 1.4412013699993496</t>
  </si>
  <si>
    <t xml:space="preserve">{"coordinates": [[[1.437520841195814, 43.60848749895453], [1.438748791326663, 43.609260765298274], [1.438973062717219, 43.609153742083365], [1.43913906074934, 43.60919857717392], [1.439152824057838, 43.60958281550417], [1.439171247174754, 43.609829899423836], [1.440488378689725, 43.60978261702908], [1.440667529066947, 43.60929772087225], [1.441287763224302, 43.608921339785304], [1.441527273446636, 43.60875197970128], [1.442466907735373, 43.60887010217218], [1.442924052225191, 43.60868827006731], [1.445058568909886, 43.6092718269754], [1.445728946118877, 43.608512768627364], [1.44566791311276, 43.60792181451289], [1.445608549306635, 43.60784087573477], [1.445505750989727, 43.607837232054166], [1.444883888005807, 43.608189060539814], [1.444162363556627, 43.60806779869964], [1.443202454719643, 43.60790316460175], [1.442475021796439, 43.607772887638156], [1.442093070904355, 43.607821286774964], [1.441875037063806, 43.60770233322928], [1.442120035836162, 43.60700508371466], [1.44223064993986, 43.60676115966999], [1.442341338925801, 43.60673369788863], [1.442169008390625, 43.6066774588103], [1.441979287786167, 43.60656526597429], [1.441695457734395, 43.60630283339067], [1.441601806793462, 43.60621032310919], [1.441187427730085, 43.606058507273474], [1.441091740883528, 43.6060142270927], [1.439631218275262, 43.60720519908811], [1.439509154852416, 43.607295627416626], [1.43876619433695, 43.60759958324041], [1.437563995832251, 43.60837703286289], [1.437520841195814, 43.60848749895453]]], "type": "Polygon"}</t>
  </si>
  <si>
    <t xml:space="preserve">École maternelle Sermet</t>
  </si>
  <si>
    <t xml:space="preserve">71 rue du Taur</t>
  </si>
  <si>
    <t xml:space="preserve">43.60979197417505, 1.451825053697817</t>
  </si>
  <si>
    <t xml:space="preserve">{"coordinates": [[[1.451324244653497, 43.6075129308142], [1.451133194056847, 43.607828331449355], [1.45054078628283, 43.608580437126754], [1.450643774173581, 43.60873919604689], [1.450275750525256, 43.609095956502564], [1.450094516751895, 43.609025822165144], [1.449808342977864, 43.60934606140227], [1.449527696016855, 43.609659309038555], [1.449169853346139, 43.60975826088183], [1.45136543089766, 43.610972297365265], [1.45172715871852, 43.61116624134815], [1.451771219143637, 43.61232370194846], [1.452054261211945, 43.612711341393045], [1.452610019860361, 43.61183349997122], [1.452947576745531, 43.61101543532186], [1.453534468625578, 43.61000793333262], [1.453864484467729, 43.609631439944174], [1.454112179450116, 43.609377810266466], [1.4528842203328, 43.60856112223764], [1.451324244653497, 43.6075129308142]]], "type": "Polygon"}</t>
  </si>
  <si>
    <t xml:space="preserve">43.612472129477744, 1.4498009124271112</t>
  </si>
  <si>
    <t xml:space="preserve">{"coordinates": [[[1.44846433670251, 43.61237161232709], [1.44826720954817, 43.61249306351052], [1.448757257600331, 43.61281385847749], [1.448019962909717, 43.61344481799326], [1.447900421526797, 43.613427799439556], [1.449397909784305, 43.61456024209051], [1.451573830807462, 43.613470044254186], [1.452054261211945, 43.612711341393045], [1.451771219143637, 43.61232370194846], [1.45172715871852, 43.61116624134815], [1.45136543089766, 43.610972297365265], [1.450545393013229, 43.6116546640064], [1.448474387297852, 43.610381037902876], [1.44833746443978, 43.61048214533174], [1.447524975592938, 43.611092645822154], [1.44846433670251, 43.61237161232709]]], "type": "Polygon"}</t>
  </si>
  <si>
    <t xml:space="preserve">43.61249735026712, 1.4466041396264775</t>
  </si>
  <si>
    <t xml:space="preserve">{"coordinates": [[[1.443496103660631, 43.61057557971457], [1.445501105038393, 43.612338876730576], [1.445786765534784, 43.61265523289045], [1.448024941344395, 43.6152399198251], [1.449397909784305, 43.61456024209051], [1.447900421526797, 43.613427799439556], [1.448019962909717, 43.61344481799326], [1.448757257600331, 43.61281385847749], [1.448757257600331, 43.61281385847749], [1.44826720954817, 43.61249306351052], [1.448232449339563, 43.612378305372786], [1.446912895930631, 43.61153535625415], [1.445569989972388, 43.61068936943601], [1.445417935211257, 43.61058125582477], [1.444589753175888, 43.610060987631535], [1.444256988631565, 43.609935374613976], [1.443496103660631, 43.61057557971457]]], "type": "Polygon"}</t>
  </si>
  <si>
    <t xml:space="preserve">43.61798370597399, 1.454381048747503</t>
  </si>
  <si>
    <t xml:space="preserve">{"coordinates": [[[1.453963311142696, 43.6167809802888], [1.452702840097901, 43.61730192969134], [1.452790883884173, 43.618480542237606], [1.452513470082704, 43.619362065647515], [1.452776979051992, 43.61977284453328], [1.452793550594636, 43.61979662885406], [1.452953692517625, 43.61979977271509], [1.453018636639555, 43.61977873549937], [1.454251616790105, 43.619387161208245], [1.456049804419367, 43.618780291170026], [1.456159098271847, 43.618712087341855], [1.455010316191764, 43.61766430144976], [1.457006617341095, 43.61625401232582], [1.456527758310737, 43.6156987008359], [1.454414353059716, 43.61719038336946], [1.453963311142696, 43.6167809802888]]], "type": "Polygon"}</t>
  </si>
  <si>
    <t xml:space="preserve">43.62195193462072, 1.4390889064949772</t>
  </si>
  <si>
    <t xml:space="preserve">{"coordinates": [[[1.437020867064802, 43.6218981433028], [1.436872959484129, 43.623647828117285], [1.436817969291299, 43.624575394524406], [1.43686201998044, 43.62478891232551], [1.43686201998044, 43.62478891232551], [1.437534411428393, 43.624682512958834], [1.439132083357867, 43.62377242475863], [1.439750164114679, 43.62347331101757], [1.441771320309189, 43.62296448991875], [1.442277523960116, 43.62259905664889], [1.442011155408192, 43.6226117224422], [1.441682743846553, 43.621694466044914], [1.441197581317633, 43.62068381362132], [1.440999597993108, 43.61990828227591], [1.440945991379243, 43.61970557476775], [1.441087190949714, 43.619610066464915], [1.439883879299169, 43.619782205998156], [1.438503054841035, 43.61997940916887], [1.438438445109672, 43.61977264299222], [1.437402125820408, 43.619923371964745], [1.437055145537557, 43.61993421117007], [1.437062978525655, 43.620129616790614], [1.437058032581596, 43.62030240870023], [1.43702462995559, 43.62155528554242], [1.437024416273473, 43.6215641121159], [1.437020867064802, 43.6218981433028]]], "type": "Polygon"}</t>
  </si>
  <si>
    <t xml:space="preserve">43.60090324925956, 1.449177950498777</t>
  </si>
  <si>
    <t xml:space="preserve">{"coordinates": [[[1.448673773012644, 43.59977704703716], [1.447147957293693, 43.599770560479406], [1.445770700195438, 43.599512183130315], [1.44594724259909, 43.59966506556142], [1.446908420562855, 43.60041282728281], [1.448083598937109, 43.60045485541463], [1.447984103381558, 43.60071596328584], [1.447632575082393, 43.60135235238271], [1.447656349973175, 43.601650365004126], [1.448133950412939, 43.60192659652759], [1.447872200354326, 43.60236828056492], [1.44800591004611, 43.6026569518955], [1.448131650603116, 43.60269389148526], [1.448983314283477, 43.60250566660376], [1.448997507782719, 43.60155018780594], [1.450184796577808, 43.60155475755292], [1.450267724099813, 43.60158095715309], [1.451898879262368, 43.6016798084651], [1.451900509470239, 43.601569123102884], [1.45190681874592, 43.600286740905176], [1.451120147116804, 43.600453341192136], [1.450914842113327, 43.600406725046604], [1.450158211132501, 43.60047651227591], [1.449584136660474, 43.60019745732367], [1.449522197967396, 43.59978099512044], [1.448673773012644, 43.59977704703716]]], "type": "Polygon"}</t>
  </si>
  <si>
    <t xml:space="preserve">43.59914303090449, 1.4605742318565098</t>
  </si>
  <si>
    <t xml:space="preserve">{"coordinates": [[[1.457974202652803, 43.597904435889795], [1.45807201388573, 43.60003714153275], [1.458593403456075, 43.59999387893887], [1.458753233607361, 43.599978860817224], [1.459134055369988, 43.601370844379524], [1.459172081061804, 43.601546230499515], [1.45983678858506, 43.60140851343581], [1.462678548925952, 43.60082138624831], [1.46321786223571, 43.59835634817325], [1.463225256579574, 43.598325377647036], [1.463340685175754, 43.59784239428729], [1.461766098287212, 43.597794842097045], [1.461421359938397, 43.596595468798014], [1.459724022650793, 43.59723794191461], [1.459070352510457, 43.59748342086997], [1.458777295180956, 43.59759558963034], [1.457974202652803, 43.597904435889795]]], "type": "Polygon"}</t>
  </si>
  <si>
    <t xml:space="preserve">43.602102879266035, 1.456825448590194</t>
  </si>
  <si>
    <t xml:space="preserve">{"coordinates": [[[1.452863393481084, 43.6015179833282], [1.452997429683935, 43.602226732758545], [1.454155974779134, 43.60197463436214], [1.454303408585411, 43.60274687993052], [1.456777505857397, 43.602541899605576], [1.456938114151143, 43.60339466284174], [1.45689383611527, 43.60509180550043], [1.457918172988825, 43.605294466090136], [1.458284481667097, 43.60391696501089], [1.458585995353621, 43.6022702065359], [1.458806259589241, 43.60181114598585], [1.45867975255374, 43.601648375097014], [1.459172081061804, 43.601546230499515], [1.459134055369988, 43.601370844379524], [1.458753233607361, 43.599978860817224], [1.458593403456075, 43.59999387893887], [1.45807201388573, 43.60003714153275], [1.457370582948114, 43.600106439238765], [1.456350019877956, 43.6000985107964], [1.456427208513436, 43.60077937467059], [1.456387852874099, 43.60097680865063], [1.454207291935786, 43.60132031600893], [1.452863393481084, 43.6015179833282]]], "type": "Polygon"}</t>
  </si>
  <si>
    <t xml:space="preserve">43.60439151010106, 1.4644682561332747</t>
  </si>
  <si>
    <t xml:space="preserve">{"coordinates": [[[1.463502136537132, 43.60351547227216], [1.461812377114514, 43.60439273896012], [1.460323668971038, 43.60577300791311], [1.461068255763346, 43.60589408345387], [1.462530422586206, 43.60623934593066], [1.463297458815822, 43.60631007838151], [1.465334422757396, 43.60679287121178], [1.465800190883313, 43.60583226079793], [1.466097508586379, 43.60535391173704], [1.465071745767831, 43.604981766462785], [1.465818554672376, 43.60439334235791], [1.466502615696927, 43.60386999416038], [1.466502615696927, 43.60386999416038], [1.467322720261237, 43.6031143823401], [1.467815269663501, 43.60335469485486], [1.468590761143161, 43.60258103277141], [1.468026729932637, 43.602332608454745], [1.467951582830328, 43.60239636967051], [1.465923091315134, 43.60177621182415], [1.465758749988691, 43.60179317492342], [1.464389355604714, 43.60299866435827], [1.463556393024185, 43.603412256354424], [1.463502136537132, 43.60351547227216]]], "type": "Polygon"}</t>
  </si>
  <si>
    <t xml:space="preserve">43.5856580308732, 1.4501925328493195</t>
  </si>
  <si>
    <t xml:space="preserve">{"coordinates": [[[1.454352910585528, 43.585142988389215], [1.450664421028957, 43.58362005565397], [1.45051524667701, 43.58365939447175], [1.447832586603999, 43.5843963178012], [1.44702571003353, 43.5866436269564], [1.448944811494043, 43.587307737663295], [1.449828385129396, 43.587848271575204], [1.450523043286135, 43.58831447874939], [1.450825105986256, 43.58813424237599], [1.450702754699189, 43.58779255673662], [1.451997558003048, 43.58626291284244], [1.452632451447422, 43.58559754744982], [1.4528584730238, 43.585332475333246], [1.453853832325761, 43.58578704234813], [1.454352910585528, 43.585142988389215]]], "type": "Polygon"}</t>
  </si>
  <si>
    <t xml:space="preserve">43.59050689778157, 1.4569443800378317</t>
  </si>
  <si>
    <t xml:space="preserve">{"coordinates": [[[1.453112606681894, 43.59133637014008], [1.452895737842899, 43.592816710288524], [1.458033143651418, 43.592233197612494], [1.459366035897203, 43.591971054333264], [1.459463415461651, 43.59166711307324], [1.459608576060015, 43.591541940063], [1.459991994512169, 43.59117242935176], [1.460245713011717, 43.59100058807877], [1.46046001045823, 43.59074362774386], [1.460907673704597, 43.58782514745447], [1.46043543356135, 43.587642502435834], [1.455379954137753, 43.589781038612465], [1.454401326623142, 43.58859841245804], [1.453343398765464, 43.5890356071341], [1.454261121429218, 43.59013671955794], [1.452661335004797, 43.5908275914185], [1.452611840521754, 43.59099479060399], [1.452658348091437, 43.59108912801733], [1.45282458086717, 43.59129811469208], [1.453112606681894, 43.59133637014008]]], "type": "Polygon"}</t>
  </si>
  <si>
    <t xml:space="preserve">43.586137136300586, 1.4432262663452722</t>
  </si>
  <si>
    <t xml:space="preserve">{"coordinates": [[[1.441736080188071, 43.58422158544291], [1.441771987709533, 43.5839792078259], [1.442770512813073, 43.583929775736955], [1.44419391406324, 43.58384288431804], [1.444407034648502, 43.584018331607766], [1.444405171700652, 43.585014590779345], [1.444344170139809, 43.58509074557835], [1.444345999816131, 43.58531593486765], [1.44434963612995, 43.58585714737076], [1.444428082060293, 43.58627027773292], [1.444529863805987, 43.58852002466791], [1.444674127386116, 43.58992994284108], [1.44447029251124, 43.58998227062665], [1.444435162905219, 43.589806956877425], [1.444252655588898, 43.58825576190549], [1.442069966479072, 43.588113656032434], [1.441921136005743, 43.58619119106157], [1.441871076576381, 43.58521862284653], [1.44182198937685, 43.584836978768244], [1.441736080188071, 43.58422158544291]]], "type": "Polygon"}</t>
  </si>
  <si>
    <t xml:space="preserve">43.59855623209636, 1.4500706778931547</t>
  </si>
  <si>
    <t xml:space="preserve">{"coordinates": [[[1.452495635617036, 43.59570212436378], [1.451278355243804, 43.59619877389607], [1.450952729833509, 43.596386403476586], [1.450528328686444, 43.59656189975711], [1.450198284556128, 43.59695952548154], [1.449555046699264, 43.59767070385744], [1.448981346498407, 43.598255646323146], [1.448797188343212, 43.598383820749284], [1.448854219540988, 43.59875136738642], [1.448602429999545, 43.59878723472895], [1.448296456125056, 43.59878956772298], [1.44804070777666, 43.59865321419521], [1.447760122848206, 43.59852422535263], [1.447478596653707, 43.598459570237246], [1.44700387152766, 43.59842840918317], [1.446997001043739, 43.59836591069764], [1.446270868539833, 43.598957203576795], [1.445749860409641, 43.59923599854191], [1.44577108544622, 43.599471751507345], [1.445770700195438, 43.599512183130315], [1.447147957293693, 43.599770560479406], [1.448673773012644, 43.59977704703716], [1.449522197967396, 43.59978099512044], [1.449584136660474, 43.60019745732367], [1.450158211132501, 43.60047651227591], [1.450914842113327, 43.600406725046604], [1.451120147116804, 43.600453341192136], [1.45190681874592, 43.600286740905176], [1.452354427783564, 43.596801531661136], [1.452495635617036, 43.59570212436378]]], "type": "Polygon"}</t>
  </si>
  <si>
    <t xml:space="preserve">43.58262777021747, 1.4463260930187645</t>
  </si>
  <si>
    <t xml:space="preserve">{"coordinates": [[[1.44419391406324, 43.58384288431804], [1.445306039860491, 43.58400287951951], [1.44768781999678, 43.584368809940464], [1.448862664336949, 43.58134100543764], [1.447080922664307, 43.58096667250489], [1.446993295180679, 43.5808634884068], [1.446778794235661, 43.581569628414165], [1.444456212156424, 43.58120509727362], [1.444179086005116, 43.581588771027704], [1.444046150991943, 43.58212417527992], [1.44419391406324, 43.58384288431804]]], "type": "Polygon"}</t>
  </si>
  <si>
    <t xml:space="preserve">43.582097306705776, 1.4503692890965019</t>
  </si>
  <si>
    <t xml:space="preserve">{"coordinates": [[[1.44768781999678, 43.584368809940464], [1.447832586603999, 43.5843963178012], [1.45051524667701, 43.58365939447175], [1.450664421028957, 43.58362005565397], [1.450714150550635, 43.58354460350437], [1.451889910211627, 43.58400523844916], [1.45261634772068, 43.58273345895041], [1.452544976950314, 43.582666105079234], [1.45294209793304, 43.582133586728276], [1.453100018047389, 43.58208072687113], [1.452145844158467, 43.58103821630907], [1.451315036718385, 43.580278600344776], [1.450417508917924, 43.57963199972221], [1.449706913546129, 43.57923702570522], [1.448862664336949, 43.58134100543764], [1.44768781999678, 43.584368809940464]]], "type": "Polygon"}</t>
  </si>
  <si>
    <t xml:space="preserve">069A</t>
  </si>
  <si>
    <t xml:space="preserve">43.58795845800225, 1.43648660704747</t>
  </si>
  <si>
    <t xml:space="preserve">{"coordinates": [[[1.430043210003288, 43.58463413946894], [1.430409432892982, 43.58508974589586], [1.433688840971023, 43.58910903318784], [1.434058448426596, 43.58956322308039], [1.436061456270136, 43.59201921649626], [1.436431948347262, 43.59247360427442], [1.43645951937579, 43.59254422122104], [1.438189478195136, 43.592402463611585], [1.441843527678642, 43.592087038179926], [1.441505688555093, 43.591680515147864], [1.441320281057809, 43.59132071325073], [1.441213403407627, 43.59069399045566], [1.440878828486302, 43.589758998117745], [1.440374951632026, 43.589037590097135], [1.439877915500855, 43.58845026192511], [1.439600579785693, 43.588081768709976], [1.439381110935167, 43.587453522833194], [1.439323043240477, 43.58715629819085], [1.439402004345421, 43.58637005303362], [1.43964835593283, 43.58548337741911], [1.439484853813748, 43.58408832051109], [1.43652351108978, 43.58423125443359], [1.43175219005606, 43.58442645623361], [1.430043210003288, 43.58463413946894]]], "type": "Polygon"}</t>
  </si>
  <si>
    <t xml:space="preserve">43.57959194772696, 1.4425738077640102</t>
  </si>
  <si>
    <t xml:space="preserve">{"coordinates": [[[1.441584405459821, 43.575733520599236], [1.441434015667998, 43.575869517485025], [1.44192824849419, 43.576670067382935], [1.441291724903115, 43.576941303150086], [1.440700842875487, 43.57694419446725], [1.440457086499492, 43.57705769324989], [1.44029617850426, 43.57711318189071], [1.440601556594413, 43.57766435518044], [1.441026980284014, 43.57819472039169], [1.441457326739255, 43.57874403554916], [1.441698452489366, 43.579328758585255], [1.441753600975627, 43.579730353636705], [1.441795005173975, 43.58061625600407], [1.441907845232437, 43.580989918205994], [1.442484744529661, 43.58079295365787], [1.443313877703237, 43.582005809928305], [1.442425934189189, 43.582288317081414], [1.442770512813073, 43.583929775736955], [1.44419391406324, 43.58384288431804], [1.444046150991943, 43.58212417527992], [1.443785020203428, 43.58139549028189], [1.443604610118211, 43.58049146580193], [1.443160237367353, 43.57826645418369], [1.442881126510473, 43.57778456476865], [1.44285198358979, 43.57738317469564], [1.442893434653999, 43.576874487027354], [1.442984332213452, 43.57671341782797], [1.44299967044766, 43.57638428468581], [1.443057608328813, 43.57616429139575], [1.443978583306384, 43.576016395430244], [1.443883024261199, 43.57596643946272], [1.442360854793146, 43.57593834109233], [1.441584405459821, 43.575733520599236]]], "type": "Polygon"}</t>
  </si>
  <si>
    <t xml:space="preserve">École maternelle Léo Lagrange</t>
  </si>
  <si>
    <t xml:space="preserve">35 allée Henri Sellier</t>
  </si>
  <si>
    <t xml:space="preserve">43.57559997469594, 1.4139313274602712</t>
  </si>
  <si>
    <t xml:space="preserve">{"coordinates": [[[1.417310736026857, 43.57272706052987], [1.414651551943014, 43.57344341630402], [1.414508128886522, 43.57312339860811], [1.412834677141918, 43.573543081846665], [1.412428525654945, 43.57262580100402], [1.411800114647987, 43.572786238461184], [1.412317160831805, 43.574021382932465], [1.41078415503242, 43.57444407591238], [1.410662432059641, 43.57448943784026], [1.411053164272676, 43.575140735004865], [1.411315038241542, 43.575541195493386], [1.411587598223964, 43.576008923066325], [1.411798992092766, 43.57647614758512], [1.40851852686287, 43.57754491323772], [1.40808440864619, 43.577717612764175], [1.410483418812315, 43.578758803894836], [1.410905420511916, 43.57843977142259], [1.414149523992504, 43.57755783330399], [1.415205026192025, 43.57696185300462], [1.415820541385707, 43.5767117388025], [1.416471545464779, 43.57694566041928], [1.417741073865982, 43.57656333332293], [1.417797703603163, 43.57643511934909], [1.418198037972979, 43.57570417192454], [1.418273243399578, 43.57546825053144], [1.417711151225362, 43.57470016013247], [1.417689001657929, 43.5734321646543], [1.417821305104153, 43.57312101365171], [1.417626940320742, 43.57281289326585], [1.417310736026857, 43.57272706052987]]], "type": "Polygon"}</t>
  </si>
  <si>
    <t xml:space="preserve">43.57646698717058, 1.3992260280361966</t>
  </si>
  <si>
    <t xml:space="preserve">{"coordinates": [[[1.395192234618115, 43.576486866915054], [1.39530076956265, 43.576512337334776], [1.395432139745272, 43.577591077316335], [1.396528516790324, 43.5785472655868], [1.397491438858616, 43.57855526279778], [1.397734434327094, 43.57932553785608], [1.399404041285973, 43.579169065486376], [1.39983835946849, 43.57902601382993], [1.399832058016264, 43.57901271806642], [1.403561149662507, 43.57614835125138], [1.40355599942334, 43.57614452423726], [1.4036850836681, 43.57537827211018], [1.403505750377802, 43.57469463087937], [1.40336466118012, 43.574396384681556], [1.400874171728121, 43.574378660090844], [1.40041607276787, 43.57438054873506], [1.395930347434938, 43.57462909024891], [1.395286492333984, 43.57629273283415], [1.395192234618115, 43.576486866915054]]], "type": "Polygon"}</t>
  </si>
  <si>
    <t xml:space="preserve">43.57608813845237, 1.3766988407742833</t>
  </si>
  <si>
    <t xml:space="preserve">{"coordinates": [[[1.395930347434938, 43.57462909024891], [1.395790167347644, 43.57427501314007], [1.391682888494757, 43.570997451317496], [1.391682888494757, 43.570997451317496], [1.391682888494757, 43.570997451317496], [1.391548590981848, 43.57060178799289], [1.390922423617505, 43.57061926584738], [1.390617600729752, 43.5706394258029], [1.390378104320425, 43.570643104000474], [1.389882248550671, 43.570730733828256], [1.388979281712938, 43.57088780257779], [1.388338732815194, 43.570990295037305], [1.387653292129905, 43.571051728724946], [1.386897612130021, 43.57111066881777], [1.384927702801054, 43.57117927425489], [1.381641008171968, 43.57164736334523], [1.381935070371474, 43.57189395048234], [1.381696500191815, 43.5720026352026], [1.381120416203663, 43.57197790222775], [1.380674582734525, 43.571783023010475], [1.379874250511272, 43.57137887743277], [1.379002068917225, 43.57107441552678], [1.378220086618876, 43.57090695416786], [1.377434138556433, 43.57082460705708], [1.376969528850849, 43.570828233895455], [1.376310226057372, 43.57088225241137], [1.375360606625588, 43.57094325629298], [1.374766630564775, 43.570900367887994], [1.374406891773216, 43.570855675337064], [1.372593446536261, 43.5707427936746], [1.371682664525884, 43.57081640313217], [1.371008817820167, 43.57088350852296], [1.370221797256852, 43.571030060340604], [1.36856431162998, 43.57150546803715], [1.368659135456773, 43.57202730349109], [1.368737963363216, 43.57243416751392], [1.368838184696979, 43.57298118887647], [1.368908509857423, 43.57338011650835], [1.36888182139301, 43.573435460409414], [1.366034746637379, 43.5750821554603], [1.365526745914939, 43.57537374827774], [1.364947375105537, 43.575710328599904], [1.364009550109192, 43.57624157530693], [1.358938981662536, 43.57912808301715], [1.359660599353149, 43.57933016988946], [1.361093909335371, 43.57986290280195], [1.362141872787658, 43.58024565705816], [1.363452786996117, 43.580544561604476], [1.363581185285553, 43.58057215451885], [1.3642905176472, 43.58073152591385], [1.364941099877057, 43.58090079264065], [1.366690674882346, 43.5813595368658], [1.368028472966872, 43.58168983663123], [1.370416151581921, 43.58228007897435], [1.37243326027402, 43.582693036662405], [1.373360173002246, 43.582683901073274], [1.374210643342584, 43.58274340016158], [1.375259296462183, 43.58292168309267], [1.375646662018871, 43.5829700893017], [1.375989869069044, 43.5829545892286], [1.376312371780032, 43.58296182574401], [1.377157572978531, 43.58309074131125], [1.376455739651165, 43.58181431286201], [1.37761501344145, 43.581489505003105], [1.379096598146234, 43.58122265203359], [1.37971781268091, 43.581400321041706], [1.380128887276172, 43.58078581416884], [1.379791281792047, 43.58006470061333], [1.379620456414483, 43.57957957360307], [1.380071891270327, 43.578902449138575], [1.38015678582312, 43.578786426011256], [1.380251696119369, 43.578828747006746], [1.381115575565629, 43.579213948855546], [1.381334112926917, 43.57921181609178], [1.381754232293764, 43.57917960199492], [1.382177340545822, 43.57903314980019], [1.381888733943014, 43.5781811684243], [1.383830290834697, 43.57537217847788], [1.385570561060573, 43.57491682728419], [1.385835841706043, 43.57471502520245], [1.386262023881977, 43.57497599236995], [1.388784246175689, 43.576867588092895], [1.391319552618879, 43.576075938128604], [1.391593430553486, 43.575445609991526], [1.394105720567404, 43.57602188113568], [1.395286492333984, 43.57629273283415], [1.395930347434938, 43.57462909024891]]], "type": "Polygon"}</t>
  </si>
  <si>
    <t xml:space="preserve">43.56553540963352, 1.3830235341758332</t>
  </si>
  <si>
    <t xml:space="preserve">{"coordinates": [[[1.377414688976948, 43.55926412935414], [1.37170822303012, 43.56244471279726], [1.372334673980977, 43.56299357510837], [1.372775482230201, 43.56344946486316], [1.373097814438336, 43.563918003787784], [1.373504364930393, 43.56462545786019], [1.373754140374927, 43.56505794738414], [1.373706790803614, 43.56512048995411], [1.373547678018246, 43.565120392411814], [1.373423293099455, 43.565110985206246], [1.373770463935959, 43.56580452456515], [1.374831475643057, 43.56693353464252], [1.376058794723288, 43.567921392071455], [1.377355370511823, 43.56848820981777], [1.378634761678946, 43.56926577235803], [1.380038754750484, 43.57028098734693], [1.381212042621008, 43.57156541855866], [1.381641008171968, 43.57164736334523], [1.384927702801054, 43.57117927425489], [1.386897612130021, 43.57111066881777], [1.387653292129905, 43.571051728724946], [1.388338732815194, 43.570990295037305], [1.388979281712938, 43.57088780257779], [1.389882248550671, 43.570730733828256], [1.390378104320425, 43.570643104000474], [1.390617600729752, 43.5706394258029], [1.390922423617505, 43.57061926584738], [1.391548590981848, 43.57060178799289], [1.391524374662344, 43.570241108864685], [1.391618660912689, 43.56995616886084], [1.391722133047561, 43.5695842532304], [1.39193342009845, 43.56922459453667], [1.39330351499847, 43.56692082808722], [1.393578302677563, 43.56641126182602], [1.393869016821187, 43.565797752961686], [1.390665480187518, 43.56177360001934], [1.389920938132771, 43.56168781867973], [1.386803921595094, 43.56336427344606], [1.386461193555381, 43.56352107057159], [1.384242298174173, 43.5613213027659], [1.382986942190274, 43.559798430947204], [1.382714020659241, 43.55953718015716], [1.38073196604924, 43.56063025659768], [1.378675492100359, 43.558538892198385], [1.377414688976948, 43.55926412935414]]], "type": "Polygon"}</t>
  </si>
  <si>
    <t xml:space="preserve">43.55630751828105, 1.3866555954948856</t>
  </si>
  <si>
    <t xml:space="preserve">{"coordinates": [[[1.386803921595094, 43.56336427344606], [1.389920938132771, 43.56168781867973], [1.390665480187518, 43.56177360001934], [1.394799982153939, 43.55997447745195], [1.394899508601782, 43.5598422675124], [1.394836255307996, 43.55936292968956], [1.394785618557318, 43.55892312280668], [1.394599874138859, 43.55851118080482], [1.394385161359413, 43.55813941402291], [1.394441630934194, 43.55755647427648], [1.394401246019286, 43.55699665171697], [1.394297665999324, 43.55568904064173], [1.394567329486057, 43.5530231851657], [1.394130296111818, 43.55145085255163], [1.39413826025076, 43.55133010136356], [1.394164501020557, 43.550931709703676], [1.394045661566152, 43.55101605563974], [1.393998314318122, 43.55138201802904], [1.39161258552555, 43.55237983193725], [1.39010058151949, 43.55301344314783], [1.38911107006224, 43.55360424384367], [1.387135852681216, 43.55459964877869], [1.386569015437009, 43.55426095017545], [1.384505153603156, 43.552349452372816], [1.384272573182529, 43.552259993206185], [1.384251656908479, 43.552234158313375], [1.384302389135415, 43.552154312480965], [1.381700113173649, 43.549752919658346], [1.380980373513844, 43.550119686298025], [1.378512057448237, 43.55154957908302], [1.377303069290328, 43.55231043649475], [1.377823407783976, 43.552798325498145], [1.377289847721208, 43.55313535773671], [1.376769510570047, 43.552647468186066], [1.375519555973377, 43.55340227947315], [1.377804101384847, 43.555164449222325], [1.378172865561283, 43.55545561300243], [1.379937053282253, 43.55676121799541], [1.380674544172022, 43.55734657036689], [1.381325194279432, 43.5578941915125], [1.383183340261147, 43.55691927313084], [1.3845803128554, 43.558195324140804], [1.382831531563359, 43.55914745836814], [1.384715825902524, 43.561297401303015], [1.385490164411208, 43.56112568304357], [1.385547910563532, 43.56131511991879], [1.384955177507182, 43.561580648109235], [1.386803921595094, 43.56336427344606]]], "type": "Polygon"}</t>
  </si>
  <si>
    <t xml:space="preserve">43.59472499762239, 1.4139948145188082</t>
  </si>
  <si>
    <t xml:space="preserve">{"coordinates": [[[1.409324812183308, 43.59437287202737], [1.409997136090501, 43.595982713365956], [1.411257522089746, 43.59603897947223], [1.412559353635613, 43.596024364911706], [1.413804256833487, 43.595919088503464], [1.415573731609574, 43.59596512555567], [1.416233908036918, 43.595945034839076], [1.417850831067789, 43.59627443864114], [1.418805925157567, 43.59654708852148], [1.41923722173154, 43.59664039988757], [1.419434877087797, 43.59661989299711], [1.419316320170075, 43.59610857602406], [1.41889166388043, 43.59599336640086], [1.419066501085723, 43.59558302023689], [1.419187802890746, 43.595390741945074], [1.419008673220052, 43.59438130883646], [1.419269471769458, 43.594086510370616], [1.415451754997463, 43.59356816065349], [1.411456655419698, 43.593035544459376], [1.410477684793508, 43.59321372663361], [1.409326361919138, 43.59342345339059], [1.407966680454019, 43.593727734153944], [1.407855931433627, 43.5941196932013], [1.409338091501552, 43.59409187045113], [1.409324812183308, 43.59437287202737]]], "type": "Polygon"}</t>
  </si>
  <si>
    <t xml:space="preserve">43.595146712903606, 1.4255507692691531</t>
  </si>
  <si>
    <t xml:space="preserve">{"coordinates": [[[1.423988879281954, 43.59306287928343], [1.423853568532812, 43.59313934971349], [1.423636919952188, 43.59399333922557], [1.423304409453989, 43.59531418491015], [1.423137932538445, 43.596058990165794], [1.423002623998752, 43.59606794332642], [1.42272198180544, 43.59616032079751], [1.422637853472129, 43.59631459400786], [1.422584547214444, 43.596412619406166], [1.422579120119293, 43.59651191761301], [1.422647741788367, 43.59662127384502], [1.422728027400659, 43.596703005949024], [1.422868202352316, 43.59677280600741], [1.423050176414095, 43.59681602131755], [1.4232187474751, 43.59679931346732], [1.423406972779917, 43.596744854479574], [1.423505688680107, 43.59668374405832], [1.424963553678737, 43.59694801759655], [1.42503474338881, 43.59674579609362], [1.427100428715973, 43.59712451412628], [1.427916805710144, 43.59512622449091], [1.428269440028868, 43.59462287769962], [1.427237731510092, 43.59424087436273], [1.428514721480539, 43.5930448113734], [1.427912890026549, 43.592672628059965], [1.427330436587997, 43.59325638214989], [1.426580303955758, 43.59391299743897], [1.425470912394143, 43.593514437953026], [1.425361934464494, 43.59357222515256], [1.423988879281954, 43.59306287928343]]], "type": "Polygon"}</t>
  </si>
  <si>
    <t xml:space="preserve">43.59173285563015, 1.423626095364613</t>
  </si>
  <si>
    <t xml:space="preserve">{"coordinates": [[[1.422977481234171, 43.59267580431879], [1.423988879281954, 43.59306287928343], [1.425361934464494, 43.59357222515256], [1.425470912394143, 43.593514437953026], [1.426580303955758, 43.59391299743897], [1.427330436587997, 43.59325638214989], [1.427912890026549, 43.592672628059965], [1.42667573643312, 43.59191946481665], [1.426562988599789, 43.59185791609592], [1.424840683434757, 43.591031249020354], [1.422659926738211, 43.58986600643626], [1.421875118465008, 43.589434854659814], [1.419197882343627, 43.59126498349294], [1.41909110121193, 43.59154589696622], [1.419231565243528, 43.591517811412636], [1.419426306111109, 43.5914245683653], [1.419571077835154, 43.59138890905022], [1.420560804467253, 43.591758885657946], [1.421284439642424, 43.592035126250444], [1.422178102553749, 43.592376102877594], [1.422977481234171, 43.59267580431879]]], "type": "Polygon"}</t>
  </si>
  <si>
    <t xml:space="preserve">43.594047529536276, 1.421140099164827</t>
  </si>
  <si>
    <t xml:space="preserve">{"coordinates": [[[1.419818634391292, 43.59696778869164], [1.41981120483236, 43.596754255918825], [1.419765610364275, 43.59632207623384], [1.419852813678369, 43.59602248492575], [1.419852144088648, 43.595896650694584], [1.419893325987596, 43.59582597213557], [1.422637853472129, 43.59631459400786], [1.42272198180544, 43.59616032079751], [1.423002623998752, 43.59606794332642], [1.423137932538445, 43.596058990165794], [1.423304409453989, 43.59531418491015], [1.423636919952188, 43.59399333922557], [1.423853568532812, 43.59313934971349], [1.423988879281954, 43.59306287928343], [1.422977481234171, 43.59267580431879], [1.422178102553749, 43.592376102877594], [1.421284439642424, 43.592035126250444], [1.420560804467253, 43.591758885657946], [1.419571077835154, 43.59138890905022], [1.419426306111109, 43.5914245683653], [1.419231565243528, 43.591517811412636], [1.41909110121193, 43.59154589696622], [1.418883258297701, 43.59166197764399], [1.419269471769458, 43.594086510370616], [1.419008673220052, 43.59438130883646], [1.419187802890746, 43.595390741945074], [1.419066501085723, 43.59558302023689], [1.41889166388043, 43.59599336640086], [1.419316320170075, 43.59610857602406], [1.419434877087797, 43.59661989299711], [1.419504429621495, 43.5970074279193], [1.41977758513817, 43.59705197265112], [1.419818634391292, 43.59696778869164]]], "type": "Polygon"}</t>
  </si>
  <si>
    <t xml:space="preserve">43.58847684721431, 1.4197320816191035</t>
  </si>
  <si>
    <t xml:space="preserve">{"coordinates": [[[1.423177476919225, 43.58740922192093], [1.422431943436396, 43.587836612388614], [1.422141604865875, 43.5855446347346], [1.420066498512902, 43.58607944127357], [1.418305565341557, 43.586450929026014], [1.418499737727563, 43.586904078480444], [1.41831520136376, 43.58737841289477], [1.418002246845165, 43.58766037468915], [1.417368906503741, 43.587483839321685], [1.417347553772577, 43.587512545600234], [1.417032743264613, 43.58809280636747], [1.416080610057125, 43.589805382892436], [1.415933521620726, 43.59007026969406], [1.417711081669916, 43.59070585120024], [1.418805823698841, 43.591128189801914], [1.419137572545053, 43.5912273295444], [1.419197882343627, 43.59126498349294], [1.421875118465008, 43.589434854659814], [1.423367846117085, 43.58842796283452], [1.423177476919225, 43.58740922192093]]], "type": "Polygon"}</t>
  </si>
  <si>
    <t xml:space="preserve">43.60042827938187, 1.416789447555446</t>
  </si>
  <si>
    <t xml:space="preserve">{"coordinates": [[[1.418375963972105, 43.601145171478734], [1.418710476616954, 43.60106557032805], [1.420207676613197, 43.600638933118155], [1.420065562706369, 43.59818177357856], [1.41996331506458, 43.59789955627427], [1.417982924821768, 43.59868014752295], [1.418000167186085, 43.59882883340534], [1.417245086721672, 43.59916709310845], [1.416040340893935, 43.59970701108845], [1.415702133204653, 43.59985753612874], [1.41383150299574, 43.60068909303354], [1.413094471350629, 43.601016027204224], [1.412141216194728, 43.60148052883174], [1.412670344909131, 43.60250120588854], [1.415334362473719, 43.60186882715665], [1.416161194010092, 43.60167262165732], [1.418375963972105, 43.601145171478734]]], "type": "Polygon"}</t>
  </si>
  <si>
    <t xml:space="preserve">43.581379350718876, 1.406856213759432</t>
  </si>
  <si>
    <t xml:space="preserve">{"coordinates": [[[1.406390015096018, 43.5789279570527], [1.405763936502257, 43.58017038220736], [1.405358083979477, 43.580825039737185], [1.404351823451341, 43.58248844918071], [1.404296957342501, 43.58257630670951], [1.403308058695008, 43.58400215467861], [1.402975225335343, 43.584499026599964], [1.402464253918, 43.58520676165599], [1.405101782250778, 43.58609921417489], [1.405506379643246, 43.58480117995573], [1.406739245863171, 43.5835955374197], [1.405711186326, 43.583157974198585], [1.406046727253006, 43.58316681457837], [1.406946168833757, 43.58203734741782], [1.4073771047979, 43.58219261035198], [1.407641522596579, 43.581783423573874], [1.407787605658078, 43.58174151884913], [1.40829587254648, 43.581156366171015], [1.408406392639806, 43.58099548535689], [1.412239931836366, 43.57991906009528], [1.410483418812315, 43.578758803894836], [1.40808440864619, 43.577717612764175], [1.407410486010746, 43.57742511571369], [1.406971537287025, 43.578064866632474], [1.406390015096018, 43.5789279570527]]], "type": "Polygon"}</t>
  </si>
  <si>
    <t xml:space="preserve">École élémentaire Georges Hyon</t>
  </si>
  <si>
    <t xml:space="preserve">1 impasse Bachaga Boualam</t>
  </si>
  <si>
    <t xml:space="preserve">43.58535107614865, 1.4086628612407346</t>
  </si>
  <si>
    <t xml:space="preserve">{"coordinates": [[[1.405101782250778, 43.58609921417489], [1.410806140612687, 43.58813419490432], [1.411286506950286, 43.58830285503456], [1.411905325250302, 43.58702415744261], [1.411868603310545, 43.586748486915916], [1.412744891533353, 43.58553850240159], [1.411911054608332, 43.58538489160367], [1.411040329704287, 43.58521503837457], [1.411151582584679, 43.584754235124755], [1.410385833466824, 43.58461456863013], [1.409098480741866, 43.58437033535104], [1.408952112336735, 43.58474380286055], [1.408263135546344, 43.58460475074433], [1.407848433378365, 43.58432677185015], [1.407526702367997, 43.584123414139206], [1.408031711864129, 43.5835016065999], [1.408716343353104, 43.583194826171486], [1.409775656451131, 43.58288441590202], [1.409538963257686, 43.582608021033884], [1.408526587416973, 43.58259492656627], [1.408319235117057, 43.58220559182544], [1.40829587254648, 43.581156366171015], [1.407787605658078, 43.58174151884913], [1.407641522596579, 43.581783423573874], [1.4073771047979, 43.58219261035198], [1.406946168833757, 43.58203734741782], [1.406046727253006, 43.58316681457837], [1.405711186326, 43.583157974198585], [1.406739245863171, 43.5835955374197], [1.405506379643246, 43.58480117995573], [1.405101782250778, 43.58609921417489]]], "type": "Polygon"}</t>
  </si>
  <si>
    <t xml:space="preserve">43.58297085135301, 1.4116006546376456</t>
  </si>
  <si>
    <t xml:space="preserve">{"coordinates": [[[1.40829587254648, 43.581156366171015], [1.408319235117057, 43.58220559182544], [1.408526587416973, 43.58259492656627], [1.409538963257686, 43.582608021033884], [1.409775656451131, 43.58288441590202], [1.408716343353104, 43.583194826171486], [1.408031711864129, 43.5835016065999], [1.407526702367997, 43.584123414139206], [1.407848433378365, 43.58432677185015], [1.408263135546344, 43.58460475074433], [1.408952112336735, 43.58474380286055], [1.409098480741866, 43.58437033535104], [1.410385833466824, 43.58461456863013], [1.411151582584679, 43.584754235124755], [1.411040329704287, 43.58521503837457], [1.411911054608332, 43.58538489160367], [1.412744891533353, 43.58553850240159], [1.413540624487391, 43.58578174193186], [1.415593041667549, 43.58434015622894], [1.415050123612654, 43.583564353457376], [1.415014301451334, 43.58344105396747], [1.413667114820997, 43.58168573889115], [1.412987530250429, 43.58082315525692], [1.412348316205841, 43.580011780626386], [1.412239931836366, 43.57991906009528], [1.408406392639806, 43.58099548535689], [1.40829587254648, 43.581156366171015]]], "type": "Polygon"}</t>
  </si>
  <si>
    <t xml:space="preserve">43.589730456206276, 1.3915364694404695</t>
  </si>
  <si>
    <t xml:space="preserve">{"coordinates": [[[1.399741183988434, 43.58965897758727], [1.398438813622315, 43.588926113127386], [1.397803769701925, 43.58850076517785], [1.396920181063361, 43.58807240710863], [1.395465917252646, 43.58784555211292], [1.394667028618603, 43.58749546600637], [1.391852132534195, 43.586391520113374], [1.389482946697564, 43.58575106075181], [1.387930725249424, 43.58546841769688], [1.387796532084481, 43.585778185865436], [1.386859774053769, 43.58561649193699], [1.386522970615655, 43.58556545196291], [1.38594951776201, 43.5861873178842], [1.384358275882346, 43.58784474354831], [1.385778675626074, 43.58825954452362], [1.388919810806718, 43.58900672859154], [1.389260114602375, 43.58855921505859], [1.389602665451562, 43.58862831024349], [1.389141347997754, 43.589318917968534], [1.385649612619104, 43.588460827636894], [1.384929143057109, 43.58956458999891], [1.384072926283391, 43.59085359402014], [1.384212205443742, 43.591114702151145], [1.384555226422346, 43.591170583193744], [1.385449815822688, 43.591336960928665], [1.391462835828241, 43.593721245608116], [1.391995826771038, 43.59367020219437], [1.397812084023693, 43.592244360974604], [1.39852414560427, 43.59213145096021], [1.398708343444381, 43.59198909038314], [1.39933715888173, 43.59073509007881], [1.399741183988434, 43.58965897758727]]], "type": "Polygon"}</t>
  </si>
  <si>
    <t xml:space="preserve">43.603563900238726, 1.3875450465325387</t>
  </si>
  <si>
    <t xml:space="preserve">{"coordinates": [[[1.383830935615555, 43.598826910156], [1.384000734335506, 43.59849355811258], [1.383253396935451, 43.59659587993243], [1.382416569673543, 43.596721246675585], [1.381466227494216, 43.59691937846253], [1.380518157041359, 43.59723895646082], [1.379603732281541, 43.597568804018515], [1.377130054522899, 43.59842474919967], [1.376666397373752, 43.59858915422059], [1.37617452398542, 43.598751515339], [1.376505732505406, 43.5989725198119], [1.377099269900911, 43.59901099921943], [1.377592844872977, 43.599168659146315], [1.377636922250759, 43.59959131859631], [1.377375574928219, 43.60005993541044], [1.377050467013062, 43.60032667741592], [1.377032896158255, 43.60046711451975], [1.376747653106859, 43.6007947105514], [1.375906097354069, 43.60072260100114], [1.375159350511282, 43.60124468128577], [1.375297769962298, 43.60175910675738], [1.376857829666868, 43.601851364527406], [1.378252284840389, 43.60193123101636], [1.378504494119682, 43.60232666206219], [1.378410099890291, 43.602757428426656], [1.37827603008364, 43.603639825630914], [1.379097927892569, 43.603932713735496], [1.379461504895732, 43.60482208537651], [1.380256009559921, 43.605627059236745], [1.380125159068737, 43.6063889198004], [1.379848914218616, 43.60689752667038], [1.379777886071377, 43.60748939777807], [1.38040066295865, 43.608204760837815], [1.380731084105708, 43.608805855074024], [1.38096812571512, 43.608851364290935], [1.381015036391096, 43.609045509373985], [1.382053592615068, 43.61077918187308], [1.382966646801312, 43.61185623362172], [1.384843248293041, 43.613428193290275], [1.386521385452414, 43.61459192443206], [1.386825737398042, 43.6149509248969], [1.386986724737928, 43.61571384742378], [1.387548873221075, 43.615568393824326], [1.387942753221657, 43.61552564251261], [1.389331243264456, 43.615394479307895], [1.388812137238863, 43.61470908098098], [1.388942986774548, 43.61407665104183], [1.389265283232692, 43.61356886043853], [1.389103003154396, 43.613356806752606], [1.388120001057408, 43.61320161794106], [1.387676408519765, 43.612945812862215], [1.387319766968995, 43.61248302141341], [1.387872731327672, 43.61188575192538], [1.387999049131227, 43.611170317887655], [1.388572905875211, 43.6105440640137], [1.388646870347421, 43.61028651428611], [1.38829717230203, 43.61005232928184], [1.388181980476584, 43.60939898774938], [1.386846848827686, 43.60926813652523], [1.389615925302401, 43.607735550849505], [1.392848061700717, 43.606209338842376], [1.397824795665099, 43.6048942809645], [1.399646763939192, 43.604348866052916], [1.400068056867516, 43.60393443177212], [1.400137245900088, 43.60318762879795], [1.399061539860428, 43.60212099764816], [1.398551033487795, 43.601092398182836], [1.397576284223601, 43.599560164012814], [1.3971315392932, 43.59779934382634], [1.396961082322224, 43.59665388805828], [1.392019249723581, 43.59664422825539], [1.387940019493509, 43.597791174754924], [1.3865926532121, 43.5981656786151], [1.384264640478884, 43.59881624895645], [1.383830935615555, 43.598826910156]]], "type": "Polygon"}</t>
  </si>
  <si>
    <t xml:space="preserve">Groupe Scolaire Littre</t>
  </si>
  <si>
    <t xml:space="preserve">2 place Bertier</t>
  </si>
  <si>
    <t xml:space="preserve">43.60340988852625, 1.3734017531619462</t>
  </si>
  <si>
    <t xml:space="preserve">{"coordinates": [[[1.377032896158255, 43.60046711451975], [1.377050467013062, 43.60032667741592], [1.377375574928219, 43.60005993541044], [1.377636922250759, 43.59959131859631], [1.377592844872977, 43.599168659146315], [1.377099269900911, 43.59901099921943], [1.376505732505406, 43.5989725198119], [1.37617452398542, 43.598751515339], [1.375365680410928, 43.5989822119176], [1.37436482823707, 43.59921415462165], [1.372622158457916, 43.59960523220881], [1.366037981871794, 43.60109201006675], [1.365400114026581, 43.60123318202998], [1.366201814278251, 43.60134047275101], [1.368042172160087, 43.60483045224982], [1.368817448350333, 43.60632251291809], [1.369652065274681, 43.60656333762041], [1.370033730764142, 43.606955463309475], [1.373665929170648, 43.60682650518268], [1.373845185809812, 43.605317995859004], [1.375201681350593, 43.605330466512314], [1.376915804166114, 43.606343176424524], [1.377553608949246, 43.607410147708634], [1.378234031421307, 43.60811199094411], [1.378754931498244, 43.608189252118116], [1.379510422986155, 43.60833377660034], [1.38009808321803, 43.60871435666387], [1.380731084105708, 43.608805855074024], [1.38040066295865, 43.608204760837815], [1.379777886071377, 43.60748939777807], [1.379848914218616, 43.60689752667038], [1.380125159068737, 43.6063889198004], [1.380256009559921, 43.605627059236745], [1.379461504895732, 43.60482208537651], [1.379097927892569, 43.603932713735496], [1.37827603008364, 43.603639825630914], [1.378410099890291, 43.602757428426656], [1.378504494119682, 43.60232666206219], [1.378252284840389, 43.60193123101636], [1.376857829666868, 43.601851364527406], [1.375297769962298, 43.60175910675738], [1.375159350511282, 43.60124468128577], [1.375906097354069, 43.60072260100114], [1.376747653106859, 43.6007947105514], [1.377032896158255, 43.60046711451975]]], "type": "Polygon"}</t>
  </si>
  <si>
    <t xml:space="preserve">43.59704979633002, 1.375452389308662</t>
  </si>
  <si>
    <t xml:space="preserve">{"coordinates": [[[1.382284435923883, 43.59492678152985], [1.377924861772683, 43.59621737938642], [1.375120023674651, 43.59618853153612], [1.373770462990318, 43.59649948899821], [1.37242465254075, 43.59589566204045], [1.371336216339775, 43.595700365218946], [1.370881623162731, 43.59572394753132], [1.370294865708493, 43.59606060887295], [1.369882702943977, 43.59603980176512], [1.369315170547733, 43.595656871096196], [1.368253995916572, 43.594442129966936], [1.367597550330053, 43.59429788672099], [1.366698408120645, 43.59397024575313], [1.366504002343248, 43.59275273845815], [1.366033864558285, 43.59181627350531], [1.36629500678696, 43.59131006648078], [1.366531506845241, 43.590953480403925], [1.36689553024432, 43.59005366178094], [1.366374877837126, 43.589976673668126], [1.366266950715605, 43.59005021484304], [1.366243025121964, 43.59016070702913], [1.366284286664307, 43.590265136579056], [1.366278024233798, 43.59040983788693], [1.366006570203413, 43.59061376997783], [1.365621781925114, 43.59082240767419], [1.363681014598592, 43.59129773886358], [1.361911817157732, 43.59170733486303], [1.361850425273784, 43.59172005132167], [1.362375817543435, 43.592150340229885], [1.362849942947332, 43.592611403877434], [1.363532339903165, 43.59331362932069], [1.364448873263038, 43.594188163356044], [1.364700955409823, 43.594457136215816], [1.36527295164135, 43.595226527964755], [1.365784314288554, 43.5956415349913], [1.366060619417429, 43.59578203881962], [1.366758136540828, 43.59595743274276], [1.36659440036894, 43.596100732989925], [1.366400572896724, 43.59617192052594], [1.365571269490744, 43.59665586099661], [1.365413692640483, 43.596739658937814], [1.365238052917619, 43.59681289688434], [1.365079753540705, 43.59686073704336], [1.364864692871284, 43.59695634264248], [1.364766836447942, 43.59696969893162], [1.364709804873564, 43.597034493480514], [1.364688009816732, 43.597093913313316], [1.364697550441652, 43.59714792126163], [1.364678355980621, 43.59720736528276], [1.364629846013275, 43.59722870990418], [1.364598240002046, 43.59725114533189], [1.364588610956824, 43.59728228388301], [1.364626026124807, 43.59746332127113], [1.364648145573802, 43.59754393142989], [1.364624560101228, 43.597553189010064], [1.364446199547494, 43.59755355139365], [1.364387750115223, 43.59754547722704], [1.364293393704825, 43.59750398701367], [1.364009168254771, 43.59761035329547], [1.362985218061666, 43.59805191445535], [1.362156922035346, 43.59839013009986], [1.361693703553836, 43.59861510491703], [1.35984223408324, 43.5991848108356], [1.359384376735113, 43.59931899361197], [1.359129589604236, 43.5994549305399], [1.358950130405169, 43.59960192926256], [1.358282919783571, 43.600515810305076], [1.358160122205786, 43.60062071731813], [1.357779391544111, 43.60081422320223], [1.356906245265312, 43.60118513340145], [1.356487705773758, 43.60138114228796], [1.354505921351339, 43.601871103921326], [1.353553846905246, 43.60212965714324], [1.352968969844465, 43.602306236817185], [1.352843130167942, 43.60235812939902], [1.352715574789037, 43.60235607217263], [1.352548353544162, 43.60229246444591], [1.35250565890083, 43.60249277104647], [1.353324902009242, 43.60253696925227], [1.35454100559917, 43.60254202958168], [1.356265028512504, 43.60250745553201], [1.358922744423731, 43.602371189450245], [1.360757775278388, 43.602197978586766], [1.3623295501459, 43.6019729573104], [1.363917147132917, 43.6016355334434], [1.365400114026581, 43.60123318202998], [1.366037981871794, 43.60109201006675], [1.372622158457916, 43.59960523220881], [1.37436482823707, 43.59921415462165], [1.375365680410928, 43.5989822119176], [1.37617452398542, 43.598751515339], [1.376666397373752, 43.59858915422059], [1.377130054522899, 43.59842474919967], [1.379603732281541, 43.597568804018515], [1.380518157041359, 43.59723895646082], [1.381466227494216, 43.59691937846253], [1.382416569673543, 43.596721246675585], [1.383253396935451, 43.59659587993243], [1.384000734335506, 43.59849355811258], [1.383830935615555, 43.598826910156], [1.384264640478884, 43.59881624895645], [1.3865926532121, 43.5981656786151], [1.387940019493509, 43.597791174754924], [1.392019249723581, 43.59664422825539], [1.396961082322224, 43.59665388805828], [1.39696592186098, 43.596279005964284], [1.39852414560427, 43.59213145096021], [1.397812084023693, 43.592244360974604], [1.391995826771038, 43.59367020219437], [1.391462835828241, 43.593721245608116], [1.391625113007469, 43.59394490225642], [1.382284435923883, 43.59492678152985]]], "type": "Polygon"}</t>
  </si>
  <si>
    <t xml:space="preserve">École élémentaire Fleurance</t>
  </si>
  <si>
    <t xml:space="preserve">4 rue Anne-Josèphe Théroigne de Méricourt</t>
  </si>
  <si>
    <t xml:space="preserve">43.608027419086326, 1.4218470926255697</t>
  </si>
  <si>
    <t xml:space="preserve">{"coordinates": [[[1.425241519392906, 43.60828053525131], [1.424343218635483, 43.60741895119693], [1.424313080306934, 43.60734680224904], [1.424367216085755, 43.60627432144756], [1.422410406150264, 43.60626421883603], [1.421514458334599, 43.60636011216357], [1.420661450841384, 43.60645634579475], [1.42054454697437, 43.60720189448142], [1.420375844099422, 43.60708037432696], [1.418913850493124, 43.60774596426017], [1.419184424499563, 43.60810106559656], [1.419020461072851, 43.60826436098823], [1.419256820714428, 43.60864378489019], [1.419383224894602, 43.608891750067194], [1.419157336025846, 43.60923210219808], [1.419930451859166, 43.610227389826655], [1.425241519392906, 43.60828053525131]]], "type": "Polygon"}</t>
  </si>
  <si>
    <t xml:space="preserve">École élémentaire des Amidonniers</t>
  </si>
  <si>
    <t xml:space="preserve">123 allée de Brienne</t>
  </si>
  <si>
    <t xml:space="preserve">43.619202719268515, 1.4286955904684284</t>
  </si>
  <si>
    <t xml:space="preserve">{"coordinates": [[[1.42776066239718, 43.62123155381689], [1.427774861052866, 43.62201033272179], [1.429600640713624, 43.62210538726303], [1.429979268864172, 43.62204313401596], [1.430386120302992, 43.622009492133685], [1.430752834810094, 43.621702098170914], [1.431122709438838, 43.621278390969636], [1.431371508684871, 43.62098206493551], [1.431705312920047, 43.62060038087851], [1.432061361326532, 43.62018761901992], [1.432141411852515, 43.62009546749337], [1.43149833332755, 43.619874373598364], [1.432043533104341, 43.61903918863368], [1.430149743627565, 43.61814435782843], [1.430114918859432, 43.61799573181633], [1.430335040324721, 43.617736358255094], [1.430248535845999, 43.61770272141707], [1.42776650956867, 43.61673747956753], [1.427626747083045, 43.61666795512875], [1.427184384106503, 43.617473101337666], [1.425293876536091, 43.61690848275509], [1.42418024659715, 43.61679687849164], [1.42409507915331, 43.61737430929162], [1.423926722851345, 43.618149141862105], [1.426628785156405, 43.61842985987822], [1.426640614373733, 43.6185819082794], [1.429499272779885, 43.619003163408046], [1.429206444238801, 43.619505105637096], [1.42878590885002, 43.62009779447166], [1.428324061256082, 43.620665558120905], [1.42776066239718, 43.62123155381689]]], "type": "Polygon"}</t>
  </si>
  <si>
    <t xml:space="preserve">43.62121335398863, 1.4247142879784158</t>
  </si>
  <si>
    <t xml:space="preserve">{"coordinates": [[[1.426640614373733, 43.6185819082794], [1.426249089523659, 43.61859333493981], [1.424066198094234, 43.61986168577825], [1.423255701508024, 43.62016966085811], [1.421988803103502, 43.62055939847088], [1.419617372271365, 43.620637113680544], [1.419995666489356, 43.623611625775254], [1.421503359716257, 43.62328469140945], [1.423077672099071, 43.62265936906079], [1.424664302445591, 43.622023642670264], [1.425037858499183, 43.62179848250089], [1.425497012784404, 43.62265161885448], [1.428213909205773, 43.6240886823785], [1.428614010834024, 43.623695501355556], [1.428310645630548, 43.62360413147633], [1.428346560867086, 43.62261192498341], [1.427788084812647, 43.622596097384495], [1.427774861052866, 43.62201033272179], [1.42776066239718, 43.62123155381689], [1.428324061256082, 43.620665558120905], [1.42878590885002, 43.62009779447166], [1.429206444238801, 43.619505105637096], [1.429499272779885, 43.619003163408046], [1.426640614373733, 43.6185819082794]]], "type": "Polygon"}</t>
  </si>
  <si>
    <t xml:space="preserve">43.624514325434056, 1.4400333927594502</t>
  </si>
  <si>
    <t xml:space="preserve">{"coordinates": [[[1.43686201998044, 43.62478891232551], [1.436943951626357, 43.62515350552374], [1.437127179977323, 43.62615491431183], [1.437188313497848, 43.626140404240545], [1.442856878072203, 43.62479649188664], [1.442839593363002, 43.62463758306359], [1.442819616230558, 43.62445501057231], [1.442638187141894, 43.62378994669005], [1.442523031118341, 43.623387228488916], [1.442277523960116, 43.62259905664889], [1.441771320309189, 43.62296448991875], [1.439750164114679, 43.62347331101757], [1.439132083357867, 43.62377242475863], [1.437534411428393, 43.624682512958834], [1.43686201998044, 43.62478891232551]]], "type": "Polygon"}</t>
  </si>
  <si>
    <t xml:space="preserve">43.6164479824825, 1.4231113765873153</t>
  </si>
  <si>
    <t xml:space="preserve">{"coordinates": [[[1.418975467051195, 43.61560314698179], [1.419617372271365, 43.620637113680544], [1.421988803103502, 43.62055939847088], [1.423255701508024, 43.62016966085811], [1.424066198094234, 43.61986168577825], [1.426249089523659, 43.61859333493981], [1.426640614373733, 43.6185819082794], [1.426628785156405, 43.61842985987822], [1.423926722851345, 43.618149141862105], [1.42409507915331, 43.61737430929162], [1.42418024659715, 43.61679687849164], [1.425293876536091, 43.61690848275509], [1.427184384106503, 43.617473101337666], [1.427626747083045, 43.61666795512875], [1.429468511516614, 43.61336325017021], [1.429810908313755, 43.61314343285026], [1.426338669499756, 43.61231268006297], [1.425524122688077, 43.61215523467407], [1.425745614665099, 43.612605470143635], [1.427317324470011, 43.6128490989417], [1.428297740670698, 43.61304787296321], [1.426605860798671, 43.61356993791986], [1.425345925786879, 43.61427031504878], [1.424687614963378, 43.61448615372619], [1.424401403495557, 43.61550570583619], [1.42398152174406, 43.61540347052173], [1.4211880168779, 43.61492190415937], [1.420933268827228, 43.6144472558968], [1.420569226493435, 43.61377402330567], [1.420189718782671, 43.6132878704133], [1.420760333217811, 43.61338192526531], [1.42099296579902, 43.61306227795001], [1.419884869656919, 43.612897353238225], [1.418373548726716, 43.610961271621], [1.418975467051195, 43.61560314698179]]], "type": "Polygon"}</t>
  </si>
  <si>
    <t xml:space="preserve">École maternelle des Ponts Jumeaux</t>
  </si>
  <si>
    <t xml:space="preserve">18 rue cecile brunschvicg</t>
  </si>
  <si>
    <t xml:space="preserve">43.608649213942314, 1.4295263238857265</t>
  </si>
  <si>
    <t xml:space="preserve">{"coordinates": [[[1.428286418020442, 43.60746673258838], [1.431526294515445, 43.60632514185002], [1.432474743040258, 43.60671685159095], [1.433176791354817, 43.60687288815567], [1.432894061007521, 43.60800409670476], [1.432803980252816, 43.60853194409858], [1.432703785690292, 43.60973777818624], [1.431417432648045, 43.60933921119256], [1.430575873546248, 43.60908708600793], [1.430388254477557, 43.609217923105305], [1.427666544036867, 43.60911976388401], [1.427583957520659, 43.60923899140542], [1.426780335110819, 43.61034488587324], [1.425824189535128, 43.611708729370655], [1.425524122688077, 43.61215523467407], [1.424661809213732, 43.61198415659259], [1.425241420072626, 43.610338183956294], [1.425806121158051, 43.60983400392668], [1.42747359356926, 43.60836424619872], [1.427844516491639, 43.6084617977994], [1.428388789705682, 43.608419861944625], [1.428286418020442, 43.60746673258838]]], "type": "Polygon"}</t>
  </si>
  <si>
    <t xml:space="preserve">École élémentaire Falguière</t>
  </si>
  <si>
    <t xml:space="preserve">2 rue d'Artagnan</t>
  </si>
  <si>
    <t xml:space="preserve">43.60473890828272, 1.4311046818903495</t>
  </si>
  <si>
    <t xml:space="preserve">{"coordinates": [[[1.431526294515445, 43.60632514185002], [1.432468993038222, 43.605978824561014], [1.433570488139641, 43.60554860702275], [1.434674825150454, 43.605269754562045], [1.434671558177721, 43.60479908469695], [1.434623951482136, 43.60426954918748], [1.43433561567426, 43.603708673005265], [1.43381035027482, 43.602609423620834], [1.432218443981298, 43.602921780913256], [1.429707066106374, 43.60306723841037], [1.428014931455482, 43.603402135530025], [1.428089960232449, 43.60445929545038], [1.428624993794492, 43.60455062871062], [1.428667365863643, 43.60527475996823], [1.428161745981957, 43.60547507367571], [1.428283815488979, 43.60720936265437], [1.428286418020442, 43.60746673258838], [1.431526294515445, 43.60632514185002]]], "type": "Polygon"}</t>
  </si>
  <si>
    <t xml:space="preserve">43.60778720774592, 1.433767092047519</t>
  </si>
  <si>
    <t xml:space="preserve">{"coordinates": [[[1.431526294515445, 43.60632514185002], [1.432474743040258, 43.60671685159095], [1.433176791354817, 43.60687288815567], [1.432894061007521, 43.60800409670476], [1.432803980252816, 43.60853194409858], [1.432703785690292, 43.60973777818624], [1.43315209341014, 43.60988422530219], [1.434923091297308, 43.610437731292095], [1.434677787774467, 43.60568611077255], [1.434674825150454, 43.605269754562045], [1.433570488139641, 43.60554860702275], [1.432468993038222, 43.605978824561014], [1.431526294515445, 43.60632514185002]]], "type": "Polygon"}</t>
  </si>
  <si>
    <t xml:space="preserve">43.620239852179004, 1.413858465579893</t>
  </si>
  <si>
    <t xml:space="preserve">{"coordinates": [[[1.412696375398136, 43.62513916862949], [1.41794082583438, 43.62410179424367], [1.418904968057138, 43.623839756731606], [1.419673638311912, 43.62368153032747], [1.419995666489356, 43.623611625775254], [1.419617372271365, 43.620637113680544], [1.418975467051195, 43.61560314698179], [1.418577538648312, 43.615651954710046], [1.417778086732301, 43.61596988753793], [1.416758001703908, 43.61602868552687], [1.4146255449685, 43.61608925908442], [1.413216815013754, 43.616114250299105], [1.412273779894023, 43.616017340343056], [1.410070223240916, 43.61557928482791], [1.409894321468968, 43.61548381349909], [1.409894321468968, 43.61548381349909], [1.40902673427035, 43.61630284449058], [1.408890867668712, 43.61642738799645], [1.408137666739041, 43.617150683395835], [1.408089173459914, 43.6175167221937], [1.40806630301864, 43.617659089578666], [1.408100979359683, 43.618496332454825], [1.408142626820997, 43.618635034689554], [1.408120609921911, 43.61906579039834], [1.408085713546972, 43.619301955298525], [1.408097935224445, 43.61993549616712], [1.408069380477976, 43.62066244039051], [1.408058264307118, 43.62310877862431], [1.410461429337009, 43.624276342928404], [1.412696375398136, 43.62513916862949]]], "type": "Polygon"}</t>
  </si>
  <si>
    <t xml:space="preserve">43.613712569907605, 1.4152384063238026</t>
  </si>
  <si>
    <t xml:space="preserve">{"coordinates": [[[1.414844173114463, 43.610071620918454], [1.415057904018809, 43.61149539608228], [1.413805219172809, 43.611741607126234], [1.41319105156084, 43.61225336184013], [1.412968322390912, 43.61246085408484], [1.412818976811288, 43.6126321987599], [1.412137511445434, 43.61327306884963], [1.409863530338375, 43.61537016526482], [1.409802042295504, 43.61543076800924], [1.409894321468968, 43.61548381349909], [1.410070223240916, 43.61557928482791], [1.412273779894023, 43.616017340343056], [1.413216815013754, 43.616114250299105], [1.4146255449685, 43.61608925908442], [1.416758001703908, 43.61602868552687], [1.417778086732301, 43.61596988753793], [1.418577538648312, 43.615651954710046], [1.418975467051195, 43.61560314698179], [1.418373548726716, 43.610961271621], [1.414844173114463, 43.610071620918454]]], "type": "Polygon"}</t>
  </si>
  <si>
    <t xml:space="preserve">43.61261304178297, 1.3953497435424456</t>
  </si>
  <si>
    <t xml:space="preserve">{"coordinates": [[[1.39650012610758, 43.61759398532443], [1.396833306735856, 43.61785504084349], [1.396790599153075, 43.6175897708929], [1.396821017120645, 43.61656630807654], [1.396885526318489, 43.61635680197992], [1.396879582973037, 43.61615427889628], [1.396896623971863, 43.61540224531708], [1.396896344647477, 43.61450909085567], [1.396983759806812, 43.61375385371389], [1.397027508981305, 43.612461794595916], [1.397081362604683, 43.61119063816797], [1.397069804409455, 43.61035226598474], [1.397116939427507, 43.60859662899005], [1.396971154675002, 43.60817912374775], [1.395401970559804, 43.609115431729435], [1.392488354254133, 43.611165483753034], [1.392597007494712, 43.611673791685256], [1.393167410172294, 43.61318943644945], [1.39392484047492, 43.61422622264141], [1.394090970661822, 43.614782864962734], [1.394576369386175, 43.615298762998385], [1.394952034634945, 43.61600296925793], [1.39557719301237, 43.61674236457461], [1.39650012610758, 43.61759398532443]]], "type": "Polygon"}</t>
  </si>
  <si>
    <t xml:space="preserve">Groupe Scolaire Château d'Ancely</t>
  </si>
  <si>
    <t xml:space="preserve">4 allée du Vivarais</t>
  </si>
  <si>
    <t xml:space="preserve">43.61904871494999, 1.3969553971165167</t>
  </si>
  <si>
    <t xml:space="preserve">{"coordinates": [[[1.40291247170714, 43.61734899021324], [1.399132268102393, 43.61666588212279], [1.39900016221176, 43.61720029871564], [1.398389649528237, 43.61768250621625], [1.397843179796405, 43.61831377925237], [1.397719773975528, 43.6189570709487], [1.396853626203846, 43.61879850742062], [1.396682822519815, 43.618645710758315], [1.396767662767998, 43.61813644584898], [1.396794432120766, 43.61800799091276], [1.396833306735856, 43.61785504084349], [1.39650012610758, 43.61759398532443], [1.39557719301237, 43.61674236457461], [1.394952034634945, 43.61600296925793], [1.394576369386175, 43.615298762998385], [1.394090970661822, 43.614782864962734], [1.394346091988623, 43.6154483756818], [1.393313356954239, 43.616257569210525], [1.392665250190442, 43.61682448474705], [1.392931179834438, 43.61695225087671], [1.393050774674049, 43.61714955894283], [1.393025930161886, 43.61734485939116], [1.392795035723575, 43.617632733855416], [1.392619799831001, 43.61780208354539], [1.392472719948969, 43.617900248099936], [1.392318823329775, 43.618007860237036], [1.392052919656646, 43.61812823195086], [1.391714159102536, 43.61827144782123], [1.391573390221998, 43.61837924159058], [1.391473645446613, 43.61842557213513], [1.391384515761267, 43.61856748841571], [1.391348044151973, 43.618705364202405], [1.391369400440793, 43.61889176450578], [1.391412660960019, 43.619087720409134], [1.39141286788599, 43.61923594250674], [1.391321360113944, 43.61946849065803], [1.391187140525915, 43.61957637507975], [1.391005844894001, 43.61972655112677], [1.390924032051734, 43.61983993759769], [1.390788062278609, 43.62001460405314], [1.390710926916944, 43.62019963359007], [1.390746682568098, 43.620338514398675], [1.391300009463145, 43.62052754426699], [1.391837289510969, 43.620577965139496], [1.392286834444363, 43.62071782857997], [1.392705427332201, 43.62078568011002], [1.393071109637538, 43.62086711399637], [1.393275034763108, 43.62085563230896], [1.393661305480391, 43.62090394611456], [1.393883294344252, 43.62095474801316], [1.394124740766916, 43.62101536405875], [1.394489296876513, 43.62113972278532], [1.394685402493603, 43.621175848110234], [1.395060545726139, 43.621034379908714], [1.395236406584998, 43.62095444892376], [1.395568984741591, 43.62079682139047], [1.395923797418715, 43.62079219995319], [1.396283589568207, 43.620853666427294], [1.396719472504441, 43.620876770822015], [1.3976489084668, 43.62093581367686], [1.398292573054231, 43.62098888498906], [1.398647730893284, 43.62092958127327], [1.398898842259429, 43.62088790280574], [1.399210858612335, 43.62084104622688], [1.399518947607405, 43.62078610612315], [1.399791717182894, 43.62091932855458], [1.400085573013495, 43.62224998404156], [1.400191590105854, 43.622526399748196], [1.400276756725974, 43.62275536700379], [1.401229827995536, 43.62270432587131], [1.401229827995536, 43.62270432587131], [1.401630869932483, 43.6205212177013], [1.402348578765582, 43.61851565467188], [1.40291247170714, 43.61734899021324]]], "type": "Polygon"}</t>
  </si>
  <si>
    <t xml:space="preserve">43.64354524554052, 1.412279365614408</t>
  </si>
  <si>
    <t xml:space="preserve">{"coordinates": [[[1.411263946931247, 43.666451478432], [1.423634788558584, 43.65216617116598], [1.423664343785868, 43.65125623751304], [1.422037287463107, 43.63931997996553], [1.421559241008608, 43.63557512146128], [1.420555925956803, 43.628032966914645], [1.420326098724889, 43.62620318099613], [1.42001698058393, 43.62377007180537], [1.419995666489356, 43.623611625775254], [1.419673638311912, 43.62368153032747], [1.418904968057138, 43.623839756731606], [1.41794082583438, 43.62410179424367], [1.412696375398136, 43.62513916862949], [1.411228862812463, 43.62515814794652], [1.411294499876477, 43.62580241135062], [1.410638623106851, 43.62618685488324], [1.409618582226296, 43.625908049738406], [1.408344235063582, 43.62555430705804], [1.407309400224946, 43.625257184626484], [1.405776656047799, 43.62482422142114], [1.404326589173183, 43.62441124202577], [1.402643387073545, 43.624590118001265], [1.401156187960259, 43.624671110831635], [1.40147391804958, 43.6269135291187], [1.403039327111506, 43.63225410564327], [1.403774646282031, 43.63405665814368], [1.403891591969637, 43.63802196712169], [1.401636808002675, 43.64673424890388], [1.401909893593593, 43.64933189835432], [1.40642835643109, 43.65381812040683], [1.40693282135352, 43.65578535798359], [1.406888211591295, 43.65901343934338], [1.40593436675473, 43.662084857374246], [1.403637564257938, 43.66487829408447], [1.400376980646259, 43.666543740912324], [1.400742433313384, 43.667176218812706], [1.400451657997707, 43.66784812468543], [1.402424013478498, 43.668492627002244], [1.402472207174785, 43.66849825076832], [1.402527403970323, 43.668298580166734], [1.402561647732016, 43.668192891524015], [1.402553559874131, 43.66796007608883], [1.402570413310641, 43.66788291845797], [1.402598713507784, 43.66782326251862], [1.4026300667973, 43.66765226783737], [1.402688116403029, 43.667607332468876], [1.40283186576567, 43.66758296895996], [1.402900156598035, 43.667549474429116], [1.40291464294426, 43.667540416483746], [1.402963710544976, 43.66748660505173], [1.402971264776301, 43.66742071942814], [1.403027639941324, 43.66706610235396], [1.403281062927458, 43.66652889364314], [1.403437386936272, 43.66628418805092], [1.403525749038597, 43.666116336425205], [1.403572652272297, 43.665885086218736], [1.403612025800738, 43.66578417434875], [1.403737650251671, 43.665584628455925], [1.40383559261587, 43.66548893014672], [1.403907588168312, 43.665469657443175], [1.404262423825121, 43.665447976828865], [1.404518593262521, 43.665401827807884], [1.404851305233701, 43.66529481433124], [1.40512402659061, 43.66519042631257], [1.405403332548518, 43.665081742517934], [1.405504367554047, 43.66512136006767], [1.405629803648936, 43.66518483835995], [1.405894824003944, 43.66532325481655], [1.406045511737513, 43.665385681574456], [1.406184067784104, 43.665412675726], [1.406410547275208, 43.66543250676566], [1.406634509395936, 43.66544569866638], [1.407042336346042, 43.66545283155613], [1.407172740337816, 43.6654482189242], [1.407271690896464, 43.665454710449154], [1.407402866632334, 43.66548417257741], [1.407452126388816, 43.665501607283126], [1.408081863774003, 43.665570155431915], [1.408571827137481, 43.66565931940481], [1.408823717301253, 43.66572098458526], [1.408909564126464, 43.66573209628988], [1.408964105563995, 43.66574484439605], [1.409256523594379, 43.66588253322959], [1.409563631764564, 43.66599669157807], [1.409914635234235, 43.66613863717091], [1.410413939637344, 43.66629883379601], [1.410514107950779, 43.66631100344177], [1.410883155914651, 43.66629698576178], [1.411263946931247, 43.666451478432]]], "type": "Polygon"}</t>
  </si>
  <si>
    <t xml:space="preserve">École maternelle Jean Dieuzaide</t>
  </si>
  <si>
    <t xml:space="preserve">14 chemin de la Glacière</t>
  </si>
  <si>
    <t xml:space="preserve">43.597050258552784, 1.4624924703618827</t>
  </si>
  <si>
    <t xml:space="preserve">{"coordinates": [[[1.462904984021921, 43.59603498150507], [1.461421359938397, 43.596595468798014], [1.461766098287212, 43.597794842097045], [1.463340685175754, 43.59784239428729], [1.463445562954287, 43.59664956610561], [1.462915772252906, 43.596406928712256], [1.462904984021921, 43.59603498150507]]], "type": "Polygon"}</t>
  </si>
  <si>
    <t xml:space="preserve">43.59687476965782, 1.467152219880339</t>
  </si>
  <si>
    <t xml:space="preserve">{"coordinates": [[[1.463445562954287, 43.59664956610561], [1.463340685175754, 43.59784239428729], [1.463225256579574, 43.598325377647036], [1.463348323423342, 43.59832975777703], [1.464710004445006, 43.59832702170112], [1.46593626112467, 43.59847644260837], [1.466042727781642, 43.598525265467245], [1.465781802467071, 43.59959840446611], [1.468478214000409, 43.599125864236306], [1.468561665320575, 43.59902716487042], [1.468784941932116, 43.5974583072183], [1.468636945826005, 43.59662269350829], [1.468432785602144, 43.59544225706958], [1.470863175639939, 43.595895139756685], [1.47095743510373, 43.59576813071043], [1.471053643171762, 43.59505832789344], [1.470887063466732, 43.59469564036653], [1.470079913398978, 43.594070699090864], [1.469840439792474, 43.5939965256196], [1.469659792728449, 43.59414306834422], [1.468947560977719, 43.59431641872678], [1.467745358039717, 43.594713439790304], [1.467108600561864, 43.59484716101784], [1.466171781230145, 43.59588303947055], [1.465592787007101, 43.59687247946754], [1.465435409923223, 43.59691695191496], [1.465064279506161, 43.596835565187256], [1.464899440747951, 43.59653342545899], [1.464482185653138, 43.59649142154857], [1.463445562954287, 43.59664956610561]]], "type": "Polygon"}</t>
  </si>
  <si>
    <t xml:space="preserve">43.59774616811185, 1.4795112071761776</t>
  </si>
  <si>
    <t xml:space="preserve">{"coordinates": [[[1.474745389362025, 43.60084081555246], [1.475202545000183, 43.60082820695928], [1.475989276256284, 43.60071119470313], [1.476482890343198, 43.60078779559233], [1.477694903845652, 43.60033906950486], [1.478624054718937, 43.599822907854644], [1.478973061215395, 43.60036011275724], [1.479460794995068, 43.600302311156774], [1.479493022787459, 43.60005183042038], [1.479878138776646, 43.59979645056469], [1.479992965849967, 43.59986922459998], [1.480290385311354, 43.59982795291907], [1.480415492756983, 43.59972861364371], [1.480280113388101, 43.59954593448689], [1.481182133635915, 43.5983757735154], [1.481789292616156, 43.597522227065454], [1.483026152903109, 43.59687589643372], [1.483604122606422, 43.59651316054042], [1.485030449187618, 43.59599690374422], [1.484860329502128, 43.595054234395235], [1.483038374865106, 43.595382066008376], [1.48159420782437, 43.59550740907168], [1.480331267031741, 43.59570317278029], [1.479367479130756, 43.59591727354305], [1.478316068982889, 43.596339791872225], [1.478151038262305, 43.596409500622194], [1.47730706946387, 43.59679952050451], [1.475838302770835, 43.59727372889195], [1.475121596792248, 43.5975937438007], [1.477069394331379, 43.599113826977366], [1.47579585805122, 43.60003892191879], [1.474745389362025, 43.60084081555246]]], "type": "Polygon"}</t>
  </si>
  <si>
    <t xml:space="preserve">43.58074463105814, 1.458471005411587</t>
  </si>
  <si>
    <t xml:space="preserve">{"coordinates": [[[1.458524456781156, 43.578812609975536], [1.457802727425876, 43.57832828062443], [1.456993747732908, 43.5789603220354], [1.45664018697452, 43.57923652901505], [1.455075559948918, 43.58049130343794], [1.454808433536896, 43.58068568177811], [1.45475245424926, 43.5809658297351], [1.457507874592692, 43.58190070994378], [1.457763713828121, 43.582503687794215], [1.457703773064823, 43.582700900759974], [1.457756135964902, 43.582931207409686], [1.457954897876529, 43.58278020005871], [1.458751909303198, 43.5825675165593], [1.459863197770815, 43.58230748184169], [1.460303039630574, 43.582201685061925], [1.462308283003026, 43.58163144260864], [1.463007801183964, 43.581820842050384], [1.458524456781156, 43.578812609975536]]], "type": "Polygon"}</t>
  </si>
  <si>
    <t xml:space="preserve">43.58449684512306, 1.4591834561605654</t>
  </si>
  <si>
    <t xml:space="preserve">{"coordinates": [[[1.45512736874984, 43.58466042966769], [1.455875251898064, 43.585655313820034], [1.455844292181998, 43.58575613193915], [1.456394211917223, 43.58597183014074], [1.46043543356135, 43.587642502435834], [1.460623299352581, 43.58703586693147], [1.461159578365189, 43.58555751353614], [1.461418649341024, 43.58493480478047], [1.461616608777648, 43.58445670802858], [1.461616608777648, 43.58445670802858], [1.461766680905604, 43.58409736478972], [1.461864846476197, 43.583906276267484], [1.462148679890742, 43.58333928155499], [1.462392281032864, 43.582844740261436], [1.463007801183964, 43.581820842050384], [1.462308283003026, 43.58163144260864], [1.460303039630574, 43.582201685061925], [1.459863197770815, 43.58230748184169], [1.458751909303198, 43.5825675165593], [1.457954897876529, 43.58278020005871], [1.457756135964902, 43.582931207409686], [1.457494277234144, 43.58309689588875], [1.456381594100636, 43.583710431337714], [1.45553660879067, 43.58425502743555], [1.455163372489101, 43.58455215132717], [1.45512736874984, 43.58466042966769]]], "type": "Polygon"}</t>
  </si>
  <si>
    <t xml:space="preserve">43.6068044010575, 1.4517296952361958</t>
  </si>
  <si>
    <t xml:space="preserve">{"coordinates": [[[1.45301644433813, 43.60554094733071], [1.452663387358605, 43.60595517764166], [1.449052312377264, 43.60545166820563], [1.448718394314973, 43.60576887879778], [1.451324244653497, 43.6075129308142], [1.4528842203328, 43.60856112223764], [1.454112179450116, 43.609377810266466], [1.454217657473859, 43.60889565427443], [1.453162629004735, 43.60816273956838], [1.452996807380277, 43.60804907912557], [1.453105820383801, 43.60621536068604], [1.453119046585233, 43.60588313763163], [1.453885369438865, 43.604714250738255], [1.453892286911827, 43.60455461855793], [1.453782511290972, 43.60467746337638], [1.453735537892746, 43.6047467741273], [1.45301644433813, 43.60554094733071]]], "type": "Polygon"}</t>
  </si>
  <si>
    <t xml:space="preserve">43.62119386190468, 1.4437497769061645</t>
  </si>
  <si>
    <t xml:space="preserve">{"coordinates": [[[1.445640873493304, 43.62208982914237], [1.445735310432781, 43.621258927045986], [1.446362321650981, 43.619646921463264], [1.446054832411696, 43.618870572376366], [1.445837346340161, 43.61878275932016], [1.445336316194329, 43.6186719083112], [1.444792643036333, 43.618451911977445], [1.442827880857557, 43.61886123661855], [1.443108640271025, 43.61950587155183], [1.441911148360423, 43.619811483157704], [1.441793859313489, 43.61946900335892], [1.441951129366795, 43.61940307250598], [1.441637297089638, 43.61844499841284], [1.441081130847293, 43.61853711150299], [1.440966250638024, 43.61855606797649], [1.441087190949714, 43.619610066464915], [1.441087190949714, 43.619610066464915], [1.440945991379243, 43.61970557476775], [1.440999597993108, 43.61990828227591], [1.441197581317633, 43.62068381362132], [1.441682743846553, 43.621694466044914], [1.442011155408192, 43.6226117224422], [1.442277523960116, 43.62259905664889], [1.442523031118341, 43.623387228488916], [1.442638187141894, 43.62378994669005], [1.442819616230558, 43.62445501057231], [1.442839593363002, 43.62463758306359], [1.442856878072203, 43.62479649188664], [1.445732922191716, 43.62341409630211], [1.445614160378251, 43.62239616175147], [1.445640873493304, 43.62208982914237]]], "type": "Polygon"}</t>
  </si>
  <si>
    <t xml:space="preserve">43.60203541180881, 1.4463737541237711</t>
  </si>
  <si>
    <t xml:space="preserve">{"coordinates": [[[1.446908420562855, 43.60041282728281], [1.44594724259909, 43.59966506556142], [1.445770700195438, 43.599512183130315], [1.445634835548818, 43.599485912910595], [1.44530648321123, 43.59949323048218], [1.443733731191233, 43.59993453098376], [1.442634590072123, 43.6000797887285], [1.443766149614182, 43.60039078588433], [1.445628528281037, 43.60049790572811], [1.445681871649824, 43.60145234345729], [1.445649804439717, 43.60302355905623], [1.445671632497575, 43.60491071375954], [1.445997669527127, 43.604900592726906], [1.44664670173683, 43.60488011078035], [1.446943694425264, 43.604870689669525], [1.44716633193291, 43.604863688066196], [1.447367186288694, 43.6048573386984], [1.447343629628899, 43.60433110192867], [1.44730245454385, 43.60338467623119], [1.448152779936344, 43.603374323884246], [1.448131650603116, 43.60269389148526], [1.44800591004611, 43.6026569518955], [1.447872200354326, 43.60236828056492], [1.448133950412939, 43.60192659652759], [1.447656349973175, 43.601650365004126], [1.447632575082393, 43.60135235238271], [1.447984103381558, 43.60071596328584], [1.448083598937109, 43.60045485541463], [1.446908420562855, 43.60041282728281]]], "type": "Polygon"}</t>
  </si>
  <si>
    <t xml:space="preserve">43.603196627737645, 1.4495419463485386</t>
  </si>
  <si>
    <t xml:space="preserve">{"coordinates": [[[1.448983314283477, 43.60250566660376], [1.448131650603116, 43.60269389148526], [1.448152779936344, 43.603374323884246], [1.44730245454385, 43.60338467623119], [1.447343629628899, 43.60433110192867], [1.447367186288694, 43.6048573386984], [1.449532996356617, 43.604786112022815], [1.450101271647301, 43.60442337318861], [1.450633516934949, 43.60386777234792], [1.451049178227754, 43.60340647278424], [1.451480218366488, 43.60287244261354], [1.451795596960937, 43.60232426025605], [1.451898879262368, 43.6016798084651], [1.450267724099813, 43.60158095715309], [1.450184796577808, 43.60155475755292], [1.448997507782719, 43.60155018780594], [1.448983314283477, 43.60250566660376]]], "type": "Polygon"}</t>
  </si>
  <si>
    <t xml:space="preserve">43.59607598929518, 1.4550747189054007</t>
  </si>
  <si>
    <t xml:space="preserve">{"coordinates": [[[1.452495635617036, 43.59570212436378], [1.452354427783564, 43.596801531661136], [1.45290212570375, 43.59678576057065], [1.453378222182034, 43.59663525919153], [1.453598259561377, 43.596506203688556], [1.453804237284996, 43.59653902187149], [1.455759714896566, 43.59725658540341], [1.455729556054962, 43.598825874642074], [1.4560025766133, 43.59867378332565], [1.456540184095555, 43.598457547084834], [1.456633567593798, 43.59782904232926], [1.456665527220283, 43.59502046074282], [1.456790143231979, 43.59468348138339], [1.45686068791198, 43.59461029251689], [1.456503907059541, 43.594449782144686], [1.455974854113807, 43.59421162135701], [1.453853882823534, 43.59501310059338], [1.452495635617036, 43.59570212436378]]], "type": "Polygon"}</t>
  </si>
  <si>
    <t xml:space="preserve">43.6037669176316, 1.4602405421284794</t>
  </si>
  <si>
    <t xml:space="preserve">{"coordinates": [[[1.458806259589241, 43.60181114598585], [1.458585995353621, 43.6022702065359], [1.458284481667097, 43.60391696501089], [1.457918172988825, 43.605294466090136], [1.460323668971038, 43.60577300791311], [1.461812377114514, 43.60439273896012], [1.463502136537132, 43.60351547227216], [1.463126013935775, 43.60252576288063], [1.460707233206741, 43.603043533219804], [1.460149449451144, 43.60308084559788], [1.460230320905263, 43.602962399084376], [1.460075512464494, 43.602283077702225], [1.459917779112383, 43.601473339842784], [1.45983678858506, 43.60140851343581], [1.459172081061804, 43.601546230499515], [1.45867975255374, 43.601648375097014], [1.458806259589241, 43.60181114598585]]], "type": "Polygon"}</t>
  </si>
  <si>
    <t xml:space="preserve">43.58746989921155, 1.4561538744694846</t>
  </si>
  <si>
    <t xml:space="preserve">{"coordinates": [[[1.46043543356135, 43.587642502435834], [1.456394211917223, 43.58597183014074], [1.455844292181998, 43.58575613193915], [1.454352910585528, 43.585142988389215], [1.453853832325761, 43.58578704234813], [1.453638308125822, 43.5862582854523], [1.453090864704777, 43.58701470303696], [1.454401326623142, 43.58859841245804], [1.455379954137753, 43.589781038612465], [1.46043543356135, 43.587642502435834]]], "type": "Polygon"}</t>
  </si>
  <si>
    <t xml:space="preserve">43.59356796547801, 1.4553703469919779</t>
  </si>
  <si>
    <t xml:space="preserve">{"coordinates": [[[1.452495635617036, 43.59570212436378], [1.453853882823534, 43.59501310059338], [1.455974854113807, 43.59421162135701], [1.456503907059541, 43.594449782144686], [1.45686068791198, 43.59461029251689], [1.458904532772923, 43.59248954606242], [1.459366035897203, 43.591971054333264], [1.458033143651418, 43.592233197612494], [1.452895737842899, 43.592816710288524], [1.452495635617036, 43.59570212436378]]], "type": "Polygon"}</t>
  </si>
  <si>
    <t xml:space="preserve">43.57847980136908, 1.4631176571501072</t>
  </si>
  <si>
    <t xml:space="preserve">{"coordinates": [[[1.463007801183964, 43.581820842050384], [1.463061878809538, 43.58173088754555], [1.46386701318975, 43.58089520419358], [1.464478272034383, 43.58035270337437], [1.464741668706064, 43.58012953052252], [1.465131681523429, 43.579737429448386], [1.465349746718801, 43.57943112818321], [1.465550651553369, 43.579138429880274], [1.465873750036882, 43.578572696254334], [1.465984373899199, 43.57795232320481], [1.46606223283238, 43.57674422949559], [1.466937662267599, 43.57568873543294], [1.465763720529275, 43.57501480907835], [1.463969699668267, 43.576048350958516], [1.463611118429935, 43.57654230359841], [1.463296314256361, 43.57671206864355], [1.46186723249043, 43.57779001869852], [1.460836215820636, 43.57692296572226], [1.459771840967537, 43.576822952974524], [1.460445446165607, 43.57747043499467], [1.460506668507867, 43.577525880917094], [1.460626861505729, 43.5776214781864], [1.460941479395043, 43.57791408110441], [1.460371305473182, 43.57827611260114], [1.460202408268449, 43.578168276360636], [1.459916630772775, 43.578042683095475], [1.459604207960445, 43.578051044311465], [1.45925463435516, 43.578255795426884], [1.45882568014122, 43.578600007006926], [1.458708508725965, 43.57869087712941], [1.458524456781156, 43.578812609975536], [1.463007801183964, 43.581820842050384]]], "type": "Polygon"}</t>
  </si>
  <si>
    <t xml:space="preserve">École élémentaire Sauzelong</t>
  </si>
  <si>
    <t xml:space="preserve">92 avenue Albert Bedouce</t>
  </si>
  <si>
    <t xml:space="preserve">43.5766012867686, 1.4589204002368321</t>
  </si>
  <si>
    <t xml:space="preserve">{"coordinates": [[[1.457802727425876, 43.57832828062443], [1.458524456781156, 43.578812609975536], [1.458708508725965, 43.57869087712941], [1.45882568014122, 43.578600007006926], [1.45925463435516, 43.578255795426884], [1.459604207960445, 43.578051044311465], [1.459916630772775, 43.578042683095475], [1.460202408268449, 43.578168276360636], [1.460371305473182, 43.57827611260114], [1.460941479395043, 43.57791408110441], [1.460626861505729, 43.5776214781864], [1.460506668507867, 43.577525880917094], [1.460445446165607, 43.57747043499467], [1.459771840967537, 43.576822952974524], [1.460836215820636, 43.57692296572226], [1.46186723249043, 43.57779001869852], [1.463296314256361, 43.57671206864355], [1.462365278187965, 43.57585904312464], [1.462149955970682, 43.57589995602897], [1.460214406830786, 43.574065587619955], [1.459927533661722, 43.57410499358873], [1.459165677647958, 43.57449930333156], [1.458567554833723, 43.57393455798939], [1.458442802453631, 43.57401117313452], [1.457293323702197, 43.574480984967586], [1.458357125100759, 43.575502547454846], [1.457009086506465, 43.5765526816668], [1.455003398856691, 43.57639421162835], [1.454525621595107, 43.576846521936766], [1.454432937779475, 43.57688268719816], [1.454570070565886, 43.577026790280854], [1.455678348530923, 43.578191434540315], [1.456797286381426, 43.57891729550065], [1.456993747732908, 43.5789603220354], [1.457802727425876, 43.57832828062443]]], "type": "Polygon"}</t>
  </si>
  <si>
    <t xml:space="preserve">43.57834958189296, 1.4337736598448534</t>
  </si>
  <si>
    <t xml:space="preserve">{"coordinates": [[[1.430683767821105, 43.57008658074827], [1.430536908049496, 43.57052517628333], [1.428945336198721, 43.57470220839738], [1.427930766832318, 43.5779484075779], [1.428082651838632, 43.57955827414356], [1.428173662564163, 43.58010844075297], [1.428550723168507, 43.582386651075154], [1.430043210003288, 43.58463413946894], [1.43175219005606, 43.58442645623361], [1.43652351108978, 43.58423125443359], [1.439484853813748, 43.58408832051109], [1.441771987709533, 43.5839792078259], [1.442770512813073, 43.583929775736955], [1.442425934189189, 43.582288317081414], [1.442145000588387, 43.5815793376127], [1.442038674035588, 43.581640000986056], [1.441679201300163, 43.58183205650128], [1.441187491954201, 43.582249195397615], [1.44094835743591, 43.5823996297599], [1.439958060846646, 43.58082784100572], [1.438469397176461, 43.58124652569407], [1.437455071843102, 43.57998012266652], [1.437052959189107, 43.57937235423119], [1.436848625053833, 43.578940241959266], [1.436644842528086, 43.57838608512344], [1.436448469839836, 43.57733905213065], [1.437794214109596, 43.57655405156548], [1.438095581621873, 43.576157178431956], [1.438599700375578, 43.57569190012429], [1.439147306755208, 43.57579653470624], [1.437754958395223, 43.57459084923171], [1.438069638034904, 43.57416063807666], [1.43875948052568, 43.57423802240227], [1.439434871875551, 43.574584931685585], [1.439598587826318, 43.574515270926454], [1.437637457633051, 43.5729584649627], [1.43606579773368, 43.571900496392495], [1.435328800835513, 43.571587139540476], [1.434697562834099, 43.57133611794422], [1.433643472238124, 43.57108172276086], [1.432059474789816, 43.57076157689215], [1.430683767821105, 43.57008658074827]]], "type": "Polygon"}</t>
  </si>
  <si>
    <t xml:space="preserve">43.562301045759426, 1.4409807223061066</t>
  </si>
  <si>
    <t xml:space="preserve">{"coordinates": [[[1.436766186791174, 43.54471353675242], [1.43698460477419, 43.545567416018486], [1.437376305252432, 43.547098662721226], [1.437797694518622, 43.548821545919715], [1.438563199763615, 43.55363674172097], [1.438983280575529, 43.55596130611982], [1.438827936765344, 43.56009863422038], [1.4381300022646, 43.560308147062806], [1.435235876713981, 43.56125044118941], [1.433548024335152, 43.5618973291031], [1.432791383328028, 43.56281996652777], [1.431879723130393, 43.56552964416169], [1.431268643892942, 43.56826871381321], [1.430683767821105, 43.57008658074827], [1.432059474789816, 43.57076157689215], [1.433643472238124, 43.57108172276086], [1.434697562834099, 43.57133611794422], [1.435328800835513, 43.571587139540476], [1.43606579773368, 43.571900496392495], [1.437637457633051, 43.5729584649627], [1.439598587826318, 43.574515270926454], [1.439434871875551, 43.574584931685585], [1.43875948052568, 43.57423802240227], [1.438069638034904, 43.57416063807666], [1.437754958395223, 43.57459084923171], [1.439147306755208, 43.57579653470624], [1.439356512761535, 43.575990257680004], [1.439646945864862, 43.57632275886303], [1.439860115079464, 43.57694699887599], [1.439945068534379, 43.57718325558716], [1.44029617850426, 43.57711318189071], [1.440457086499492, 43.57705769324989], [1.440700842875487, 43.57694419446725], [1.441291724903115, 43.576941303150086], [1.44192824849419, 43.576670067382935], [1.441434015667998, 43.575869517485025], [1.441584405459821, 43.575733520599236], [1.442360854793146, 43.57593834109233], [1.443883024261199, 43.57596643946272], [1.442995135889859, 43.5754683962241], [1.443029315997354, 43.57535797194559], [1.443335757302449, 43.57514277638618], [1.443517893244211, 43.57453585299317], [1.443356821577372, 43.57442956787519], [1.44386849430199, 43.57258297558516], [1.445978560469542, 43.57009236756104], [1.448909487906012, 43.56392204599027], [1.449193242297923, 43.563475811610616], [1.449324650787582, 43.56294985100314], [1.44896313998411, 43.5623235136671], [1.447742586739404, 43.56084554461202], [1.447473052873114, 43.56033535803979], [1.447323977897868, 43.5595990433505], [1.447326423680667, 43.55873525355995], [1.447670542942066, 43.55790252149023], [1.447865751300581, 43.55763630713389], [1.447856847493367, 43.55700990046571], [1.447830315510105, 43.55634456584893], [1.447853391183587, 43.55592939466636], [1.447999408243827, 43.5553836792439], [1.448264107341551, 43.55490418166331], [1.448621150912628, 43.55442635239311], [1.449037519820809, 43.55415807580908], [1.44971172530657, 43.55369597820759], [1.450124471280472, 43.55331982082266], [1.45027954991647, 43.55295014901934], [1.449688342403487, 43.552904832633814], [1.449260833622984, 43.55269712217305], [1.448634480093161, 43.55221440813094], [1.447151438698459, 43.550732477273776], [1.444267269327844, 43.55144679586762], [1.44391400752045, 43.55149605000052], [1.443383397153337, 43.55140008973424], [1.44225362330429, 43.55109597143944], [1.441548387599751, 43.550761140092085], [1.441018979062495, 43.55049865452521], [1.440473733273953, 43.55007804106578], [1.440129407072184, 43.5493581471678], [1.440110940197764, 43.54243301206816], [1.44004938730025, 43.54242799257424], [1.439730384041417, 43.542484869434865], [1.439566707011584, 43.54255831158773], [1.439522520056195, 43.54255512353591], [1.439496547190961, 43.54255302785088], [1.439449786025512, 43.542548872319216], [1.439306666095627, 43.542551520370615], [1.439277999421849, 43.542555077841335], [1.439238939202647, 43.542558550641296], [1.439111054067387, 43.5425868689852], [1.439049774830039, 43.54259584082553], [1.438984848411542, 43.542589649844096], [1.438930493622882, 43.5425712448372], [1.438815656805245, 43.5425097821372], [1.438780446401638, 43.54251612462991], [1.438608327146439, 43.542545034500705], [1.438402393966761, 43.54265977272509], [1.438348625284092, 43.54268962185692], [1.438186961489543, 43.5428590025149], [1.438166175776352, 43.54288685796522], [1.438162565966397, 43.54295400420168], [1.438257787977527, 43.54319507506793], [1.438287863827934, 43.5432710096366], [1.438259592106498, 43.54333511976583], [1.438251261143561, 43.54337005763083], [1.438239132618858, 43.54357148774066], [1.438216964352886, 43.543662140700185], [1.438226586239921, 43.54369484386338], [1.438232560802309, 43.543836351140236], [1.438238633712273, 43.54403792655471], [1.438243152620436, 43.544083378527084], [1.43831293584041, 43.54420030752703], [1.438315237081772, 43.54422018926971], [1.438314475388362, 43.544270328569674], [1.438291733388068, 43.54431272730417], [1.438238355698763, 43.54431608357281], [1.438009933065421, 43.54436914838276], [1.437907458299635, 43.544437396952354], [1.437755050672191, 43.54453931465352], [1.437731556268116, 43.54454480705289], [1.437665030513595, 43.54455752608474], [1.436900822853562, 43.54469053020879], [1.436766186791174, 43.54471353675242]]], "type": "Polygon"}</t>
  </si>
  <si>
    <t xml:space="preserve">43.553375486591804, 1.4606179925659728</t>
  </si>
  <si>
    <t xml:space="preserve">{"coordinates": [[[1.460890501060958, 43.5560736286307], [1.461343446436738, 43.555791402663175], [1.463190630374728, 43.5551774541835], [1.463915066804284, 43.55554540720705], [1.464830324032991, 43.556032153344134], [1.465415753899431, 43.5562996827995], [1.466624295256599, 43.55495980485143], [1.467151228203619, 43.55450782685654], [1.46797596214251, 43.5536143967238], [1.468803465817129, 43.5526529478499], [1.467446561393175, 43.55209240950382], [1.466236728684092, 43.55121774382581], [1.465608437892711, 43.55176904956222], [1.467140882800978, 43.55271544851822], [1.466927534446811, 43.55320542611928], [1.46564364203371, 43.55273889069721], [1.465188031966863, 43.552202119708966], [1.464735150852833, 43.55155706882416], [1.463916201959379, 43.55096130470768], [1.463436232083986, 43.55050542968245], [1.462964232910392, 43.55032585473287], [1.462463135547188, 43.550118810949336], [1.461677705160823, 43.549967545589624], [1.460826589580572, 43.55005910036002], [1.459521028811206, 43.55016083576575], [1.458514231898039, 43.549930780460016], [1.457545605069494, 43.549663318358036], [1.457206132651145, 43.54927079072727], [1.456994490053517, 43.5494214737818], [1.455964369249244, 43.54897256480457], [1.455285015849661, 43.548731688999126], [1.454518680196539, 43.54856771122112], [1.453829739148723, 43.54844785590254], [1.453679564135973, 43.54860258783071], [1.453549933177201, 43.548769587804735], [1.453843220364698, 43.54932077335988], [1.454457658506758, 43.54981696941889], [1.456271876381749, 43.550972231986755], [1.45619449545623, 43.55304164968547], [1.4567093764825, 43.55690538944777], [1.45747193434006, 43.55946029277815], [1.457662593268001, 43.55971498335036], [1.460890501060958, 43.5560736286307]]], "type": "Polygon"}</t>
  </si>
  <si>
    <t xml:space="preserve">43.574007061742385, 1.4209065633775397</t>
  </si>
  <si>
    <t xml:space="preserve">{"coordinates": [[[1.417310736026857, 43.57272706052987], [1.417626940320742, 43.57281289326585], [1.417821305104153, 43.57312101365171], [1.417689001657929, 43.5734321646543], [1.417711151225362, 43.57470016013247], [1.418273243399578, 43.57546825053144], [1.418198037972979, 43.57570417192454], [1.417797703603163, 43.57643511934909], [1.417741073865982, 43.57656333332293], [1.42094729231452, 43.57556938813129], [1.42100609425463, 43.57563798588432], [1.423623841628041, 43.57482559328443], [1.424043230135124, 43.57488668891921], [1.4243089645729, 43.572141267311245], [1.423782081264495, 43.57204713406329], [1.423365191937362, 43.57182332418426], [1.419769772596762, 43.57283973227892], [1.419405969743975, 43.573651399191576], [1.41841360698081, 43.57243041600559], [1.417310736026857, 43.57272706052987]]], "type": "Polygon"}</t>
  </si>
  <si>
    <t xml:space="preserve">43.560116360157394, 1.3717270253282732</t>
  </si>
  <si>
    <t xml:space="preserve">{"coordinates": [[[1.37241955855564, 43.555395382321265], [1.372026249705949, 43.555583147692296], [1.371395073954083, 43.55591932098392], [1.369059267622857, 43.5573233104033], [1.367562439220897, 43.5582509343883], [1.366792405574053, 43.55872216592082], [1.366676405215016, 43.5587353602087], [1.366676405215016, 43.5587353602087], [1.366642190361694, 43.55891817753983], [1.368561801519175, 43.56048139014532], [1.369970915453401, 43.56160692473434], [1.370837991530181, 43.562292004996294], [1.367896788725174, 43.563475057672704], [1.368570247158557, 43.56437582787798], [1.367673073847753, 43.564761681990085], [1.368713470136201, 43.56610238996093], [1.369569838798958, 43.56575218560612], [1.370012973422311, 43.56632362372466], [1.373423293099455, 43.565110985206246], [1.373547678018246, 43.565120392411814], [1.373706790803614, 43.56512048995411], [1.373754140374927, 43.56505794738414], [1.373504364930393, 43.56462545786019], [1.373097814438336, 43.563918003787784], [1.372775482230201, 43.56344946486316], [1.372334673980977, 43.56299357510837], [1.37170822303012, 43.56244471279726], [1.371489020302265, 43.562278991935834], [1.377198758859165, 43.55906221699477], [1.377441181673505, 43.55891735121182], [1.37630260952643, 43.557855793037035], [1.375803355888553, 43.55740385440628], [1.375282594573058, 43.55693889917857], [1.374527247079107, 43.556257715168215], [1.37408353598281, 43.55585421915199], [1.375189884583997, 43.55346706324816], [1.375251167269395, 43.55332378215845], [1.374789374989212, 43.55367829648856], [1.37389187232579, 43.55441552671706], [1.372997344696299, 43.55506904756132], [1.37241955855564, 43.555395382321265]]], "type": "Polygon"}</t>
  </si>
  <si>
    <t xml:space="preserve">43.5956231413344, 1.4304614251286358</t>
  </si>
  <si>
    <t xml:space="preserve">{"coordinates": [[[1.431346935195188, 43.59574453199052], [1.428269440028868, 43.59462287769962], [1.427916805710144, 43.59512622449091], [1.427100428715973, 43.59712451412628], [1.428239964514196, 43.597332352555824], [1.428290085548206, 43.59755835345555], [1.429496116529687, 43.5977757438178], [1.429506161841412, 43.59794381104955], [1.429818209240491, 43.59800721982007], [1.430658580511423, 43.59813036380151], [1.43085757780456, 43.597834540746234], [1.431479338546767, 43.596897634979996], [1.431900493886969, 43.5963126177701], [1.433673909727146, 43.59382996852139], [1.434360883117769, 43.59304625873805], [1.433821481173723, 43.59306847994791], [1.431088420173746, 43.593459170696754], [1.429769896002701, 43.59379205921071], [1.430973042115789, 43.59471565299983], [1.431484734708064, 43.595573937768734], [1.431346935195188, 43.59574453199052]]], "type": "Polygon"}</t>
  </si>
  <si>
    <t xml:space="preserve">43.599153125698834, 1.4360390592807926</t>
  </si>
  <si>
    <t xml:space="preserve">{"coordinates": [[[1.433132296201397, 43.59890371958741], [1.432702450224572, 43.5989609426395], [1.432390284315248, 43.59887001267037], [1.434921112861574, 43.60231410454831], [1.439142373278305, 43.599356325566816], [1.43798832715044, 43.596456588589305], [1.436291872518135, 43.59680912063911], [1.435594425318207, 43.59695968200585], [1.435049542527373, 43.59700738217475], [1.434178007660747, 43.5967033570242], [1.433673135361714, 43.59660187752469], [1.434333373447584, 43.5971048042544], [1.434707795931609, 43.5979148332663], [1.434963178319902, 43.59798593370889], [1.434804263746347, 43.59842367622484], [1.434755640408866, 43.598625762292585], [1.434674705318435, 43.59902033184033], [1.434483353139966, 43.598967416903136], [1.434017867051673, 43.598836905275604], [1.433282087999004, 43.59877176396222], [1.433132296201397, 43.59890371958741]]], "type": "Polygon"}</t>
  </si>
  <si>
    <t xml:space="preserve">43.59294328995802, 1.3766970229662958</t>
  </si>
  <si>
    <t xml:space="preserve">{"coordinates": [[[1.377069694274983, 43.58996535469785], [1.3780789824331, 43.59007225742344], [1.38185446520559, 43.590730451625895], [1.384212205443742, 43.591114702151145], [1.384555226422346, 43.591170583193744], [1.385449815822688, 43.591336960928665], [1.391462835828241, 43.593721245608116], [1.391625113007469, 43.59394490225642], [1.382284435923883, 43.59492678152985], [1.377924861772683, 43.59621737938642], [1.375120023674651, 43.59618853153612], [1.373770462990318, 43.59649948899821], [1.37242465254075, 43.59589566204045], [1.371336216339775, 43.595700365218946], [1.370881623162731, 43.59572394753132], [1.370294865708493, 43.59606060887295], [1.369882702943977, 43.59603980176512], [1.369315170547733, 43.595656871096196], [1.368253995916572, 43.594442129966936], [1.367597550330053, 43.59429788672099], [1.366698408120645, 43.59397024575313], [1.366504002343248, 43.59275273845815], [1.366033864558285, 43.59181627350531], [1.36629500678696, 43.59131006648078], [1.366531506845241, 43.590953480403925], [1.36689553024432, 43.59005366178094], [1.367731887945254, 43.590177238986016], [1.368355430903108, 43.59017500364093], [1.370107263316523, 43.58986828829852], [1.371304824527639, 43.58978673297869], [1.373139061502913, 43.5898572288346], [1.375820585087591, 43.58993394943391], [1.377069694274983, 43.58996535469785]]], "type": "Polygon"}</t>
  </si>
  <si>
    <t xml:space="preserve">43.602996953407114, 1.4184558274234373</t>
  </si>
  <si>
    <t xml:space="preserve">{"coordinates": [[[1.418666193959708, 43.60557630063635], [1.420583499198024, 43.60500041339004], [1.42045043335613, 43.603404308660934], [1.420414249790502, 43.60270766223623], [1.420409288970932, 43.602606387651235], [1.420269859712833, 43.601256075169324], [1.420207676613197, 43.600638933118155], [1.418710476616954, 43.60106557032805], [1.418375963972105, 43.601145171478734], [1.416161194010092, 43.60167262165732], [1.415334362473719, 43.60186882715665], [1.415411246275832, 43.60209438515672], [1.415695584385682, 43.603018086075984], [1.416190773160084, 43.6032430869144], [1.417487598252658, 43.604382619944005], [1.417704616424956, 43.604418076853655], [1.417897783656694, 43.604641985440416], [1.418666193959708, 43.60557630063635]]], "type": "Polygon"}</t>
  </si>
  <si>
    <t xml:space="preserve">43.60961384899639, 1.421373935663401</t>
  </si>
  <si>
    <t xml:space="preserve">{"coordinates": [[[1.419930451859166, 43.610227389826655], [1.419157336025846, 43.60923210219808], [1.419383224894602, 43.608891750067194], [1.419256820714428, 43.60864378489019], [1.419020461072851, 43.60826436098823], [1.419184424499563, 43.60810106559656], [1.418913850493124, 43.60774596426017], [1.420375844099422, 43.60708037432696], [1.42054454697437, 43.60720189448142], [1.420661450841384, 43.60645634579475], [1.419696689087606, 43.606791983611544], [1.418095577424752, 43.60752834667194], [1.416062093027444, 43.60860650699246], [1.415355538904514, 43.609504317026534], [1.414844173114463, 43.610071620918454], [1.418373548726716, 43.610961271621], [1.424661809213732, 43.61198415659259], [1.425241420072626, 43.610338183956294], [1.425806121158051, 43.60983400392668], [1.42747359356926, 43.60836424619872], [1.427844516491639, 43.6084617977994], [1.428388789705682, 43.608419861944625], [1.428286418020442, 43.60746673258838], [1.428283815488979, 43.60720936265437], [1.425241519392906, 43.60828053525131], [1.419930451859166, 43.610227389826655]]], "type": "Polygon"}</t>
  </si>
  <si>
    <t xml:space="preserve">43.61741626693513, 1.4337330222095392</t>
  </si>
  <si>
    <t xml:space="preserve">{"coordinates": [[[1.430114918859432, 43.61799573181633], [1.430149743627565, 43.61814435782843], [1.432043533104341, 43.61903918863368], [1.432530626742629, 43.61926104945293], [1.432624092307966, 43.61930844080659], [1.432196190138924, 43.62006189522567], [1.432288323939049, 43.6200931528117], [1.432152795273504, 43.62024322749905], [1.432787561593642, 43.620456257727724], [1.43334364855161, 43.61955030327381], [1.433589973392022, 43.61963305369574], [1.434576357966754, 43.619943260360536], [1.434670500887611, 43.61980927511246], [1.435501898606819, 43.61829103757233], [1.435652219372306, 43.61825563086181], [1.436493242137143, 43.618531019612135], [1.436736644132683, 43.617890058130214], [1.436802850049169, 43.617451294387195], [1.437166844151893, 43.61636667137309], [1.437256783450959, 43.61610462313846], [1.434717772330823, 43.61546337895624], [1.433746769834907, 43.61504084943259], [1.433132824672004, 43.61469938290928], [1.43297685506831, 43.61484504776433], [1.432512687643358, 43.615295879784135], [1.431960533619129, 43.615860746564145], [1.43140486256471, 43.616417423103584], [1.430962550788609, 43.61692138557517], [1.430248535845999, 43.61770272141707], [1.430335040324721, 43.617736358255094], [1.430114918859432, 43.61799573181633]]], "type": "Polygon"}</t>
  </si>
  <si>
    <t xml:space="preserve">43.62437174615245, 1.4341813284088327</t>
  </si>
  <si>
    <t xml:space="preserve">{"coordinates": [[[1.432359372725535, 43.62320319530986], [1.431895446820267, 43.624081286258296], [1.431434200897536, 43.62486761688157], [1.430937180295889, 43.62552805986573], [1.433014103664934, 43.626626065518735], [1.433538492630072, 43.62684057058461], [1.434106001624524, 43.626871039869314], [1.437127179977323, 43.62615491431183], [1.436943951626357, 43.62515350552374], [1.43686201998044, 43.62478891232551], [1.43686201998044, 43.62478891232551], [1.436817969291299, 43.624575394524406], [1.436872959484129, 43.623647828117285], [1.434430288253446, 43.62336919524594], [1.435566296255213, 43.6210167009406], [1.434285455129462, 43.62062710201297], [1.433821647843171, 43.62124218009485], [1.433588851042153, 43.62156579076695], [1.433087766981361, 43.62197430876652], [1.432782920265902, 43.62232478198051], [1.432359372725535, 43.62320319530986]]], "type": "Polygon"}</t>
  </si>
  <si>
    <t xml:space="preserve">43.63495358689684, 1.4356830352335885</t>
  </si>
  <si>
    <t xml:space="preserve">{"coordinates": [[[1.433140296032324, 43.6355516859155], [1.433153682117009, 43.63570033986345], [1.43310559198332, 43.63577942862683], [1.433179520028738, 43.636059129550326], [1.433232578447938, 43.63616835444795], [1.433200378409321, 43.63623054519401], [1.433197958181267, 43.63639042144204], [1.433290281852365, 43.63648766327107], [1.433345878883375, 43.640132595301246], [1.433349791808991, 43.64045663033153], [1.43908371175675, 43.63490769397936], [1.438133639312117, 43.63117258337135], [1.437949207003177, 43.6312960269422], [1.435750043047582, 43.63145847670685], [1.435281637911808, 43.63157313963504], [1.435105309075002, 43.63157075373759], [1.434721085270944, 43.63165096390054], [1.433706435607971, 43.63222582572403], [1.433480166707766, 43.63209417244854], [1.433573382105482, 43.632314303857726], [1.433172205771138, 43.63467839938868], [1.433140296032324, 43.6355516859155]]], "type": "Polygon"}</t>
  </si>
  <si>
    <t xml:space="preserve">43.660207788148576, 1.4372861124093645</t>
  </si>
  <si>
    <t xml:space="preserve">{"coordinates": [[[1.43435816076121, 43.66069745284976], [1.433920416069743, 43.66174305528725], [1.435288826476988, 43.66219570586057], [1.436308776616265, 43.66274688793278], [1.438921329221293, 43.664599312625846], [1.439192045040788, 43.6652296875622], [1.440008409730669, 43.666932557136846], [1.440348465720162, 43.66709861795854], [1.440381060264676, 43.6667668096093], [1.440389490833814, 43.66655210496591], [1.440190560303961, 43.66608597849552], [1.440046741610561, 43.665421607357466], [1.43938419861594, 43.662244285796874], [1.437658770074749, 43.653773272593476], [1.437383127257854, 43.65345781267549], [1.437383127257854, 43.65345781267549], [1.437229695864841, 43.65366643484032], [1.437207577527582, 43.654128510560284], [1.43645744937397, 43.655744139301035], [1.435735775498852, 43.65744964541868], [1.43525624776216, 43.658524518277304], [1.43435816076121, 43.66069745284976]]], "type": "Polygon"}</t>
  </si>
  <si>
    <t xml:space="preserve">43.6410441567732, 1.4349536490581316</t>
  </si>
  <si>
    <t xml:space="preserve">{"coordinates": [[[1.43908371175675, 43.63490769397936], [1.433349791808991, 43.64045663033153], [1.433345878883375, 43.640132595301246], [1.433290281852365, 43.63648766327107], [1.431703558561868, 43.63630931524053], [1.431485159852436, 43.636281874565434], [1.43082038905849, 43.63691640585835], [1.430389996570259, 43.63685814546902], [1.430279977567217, 43.636843253338654], [1.428197255095632, 43.64253717896192], [1.428533567285412, 43.64291281247596], [1.431019851309231, 43.64257935183252], [1.433433354949739, 43.64245294106497], [1.433432231072347, 43.643111182458135], [1.434417189995979, 43.64294638359089], [1.435286930809577, 43.64255405981408], [1.435482105694758, 43.6433139466002], [1.435468222025466, 43.64465614328126], [1.435391469450535, 43.64684765926585], [1.438319427575205, 43.64700223925611], [1.43880343492499, 43.64732375474251], [1.439227502313961, 43.6473043736691], [1.439138119942271, 43.642677711383044], [1.439132953796298, 43.642303101979486], [1.43921969414667, 43.64065563719544], [1.439237439027383, 43.63766797439724], [1.439098894081748, 43.636586367566686], [1.439046260498954, 43.6361631562603], [1.43908371175675, 43.63490769397936]]], "type": "Polygon"}</t>
  </si>
  <si>
    <t xml:space="preserve">43.64928550867107, 1.4495531123783743</t>
  </si>
  <si>
    <t xml:space="preserve">{"coordinates": [[[1.443252918519612, 43.64782813746721], [1.443327052312538, 43.648011325353345], [1.443455405889535, 43.64849012976548], [1.443620914285043, 43.64892286542329], [1.443874159577167, 43.64941401158795], [1.444158658453761, 43.64990729141434], [1.444300796682184, 43.65016103224551], [1.444452424660885, 43.65056432790664], [1.444596589072384, 43.65094485540901], [1.444793326838257, 43.65146961497421], [1.445160531640977, 43.65253311286118], [1.445217874917734, 43.65279469848777], [1.445414179421588, 43.65387293186942], [1.445473245577212, 43.65416381545006], [1.446102951324884, 43.65364749115262], [1.446102951324884, 43.65364749115262], [1.446651633057169, 43.653203335346454], [1.447185881553529, 43.65302871561452], [1.447666508631937, 43.65277892591292], [1.44812463055689, 43.652537850738305], [1.448174748777244, 43.65251231588378], [1.449990821105597, 43.65157189883516], [1.450350056467542, 43.65194937109978], [1.451081218268982, 43.65158704528849], [1.452147162816569, 43.65105324360568], [1.45288112917428, 43.650675782641905], [1.453140225189829, 43.65086513517715], [1.453428686032139, 43.65118433995959], [1.454739011922068, 43.65068770174466], [1.45590422541029, 43.649869853556574], [1.456589704270027, 43.64920332850595], [1.456648008492675, 43.646790310577806], [1.454017302677335, 43.64680012432266], [1.45103538338173, 43.64668224548979], [1.448459027539973, 43.64666812776028], [1.447436094574639, 43.6466398732583], [1.443609308151815, 43.64690616300903], [1.443252918519612, 43.64782813746721]]], "type": "Polygon"}</t>
  </si>
  <si>
    <t xml:space="preserve">43.641607355608826, 1.4538737286369448</t>
  </si>
  <si>
    <t xml:space="preserve">{"coordinates": [[[1.447969724422371, 43.63626432907471], [1.449149382168861, 43.63603396566005], [1.450592180393166, 43.63572073763979], [1.45201539818844, 43.63540922820549], [1.452486965357318, 43.63558510677637], [1.452448812372178, 43.63860201039802], [1.452499920355271, 43.639373498317816], [1.451742012502516, 43.640057309284856], [1.451632710050589, 43.64086696366197], [1.449732274986439, 43.64179395812083], [1.449333166939124, 43.641982519521555], [1.449519322629736, 43.64227591255312], [1.448660041354813, 43.644444045899434], [1.448459027539973, 43.64666812776028], [1.45103538338173, 43.64668224548979], [1.454017302677335, 43.64680012432266], [1.456648008492675, 43.646790310577806], [1.456727945371283, 43.64534430630113], [1.456809352969991, 43.64375818372182], [1.458678545495815, 43.64382386793345], [1.458772874003227, 43.64299106645979], [1.458610240063048, 43.64285601076738], [1.458866702357372, 43.64210337884207], [1.458391752642002, 43.6419757577176], [1.458601544069142, 43.641440931633404], [1.458993373444593, 43.64128501507481], [1.459290864948912, 43.63983501135404], [1.459770085995294, 43.63949338501994], [1.459631823263374, 43.6392387582966], [1.45876615765735, 43.639636995752014], [1.457058736785802, 43.6399577356763], [1.455753506325098, 43.63977573279915], [1.455651019281448, 43.640099914884246], [1.455267002940354, 43.64014059545729], [1.45471002354445, 43.63941816022625], [1.457015661435746, 43.63722215093409], [1.458271051218937, 43.63636428753579], [1.455669795041289, 43.63493814881869], [1.45499671747536, 43.635087132051], [1.452947739129322, 43.63508157762508], [1.45224467723715, 43.635022649626436], [1.45184338987536, 43.634731583759205], [1.451000249992856, 43.63514327319137], [1.449842248006028, 43.635279881140235], [1.449160592383977, 43.6353672105788], [1.449350220174477, 43.63554414091025], [1.449160242226721, 43.63578276529151], [1.447850631763614, 43.63585424536579], [1.447969724422371, 43.63626432907471]]], "type": "Polygon"}</t>
  </si>
  <si>
    <t xml:space="preserve">43.63085133486293, 1.4408340192519609</t>
  </si>
  <si>
    <t xml:space="preserve">{"coordinates": [[[1.443419366959031, 43.62894015360301], [1.442846504021063, 43.62700710157959], [1.442832683968751, 43.62657303451663], [1.442797920482304, 43.62598502363357], [1.442826269715817, 43.62536170395224], [1.442763621279331, 43.62489082228541], [1.442856878072203, 43.62479649188664], [1.437188313497848, 43.626140404240545], [1.437127179977323, 43.62615491431183], [1.437138607713103, 43.626217269189965], [1.437235409344932, 43.62678335229313], [1.437436077420549, 43.628221550512166], [1.437817259408843, 43.62996013632066], [1.438133639312117, 43.63117258337135], [1.43908371175675, 43.63490769397936], [1.439046260498954, 43.6361631562603], [1.439098894081748, 43.636586367566686], [1.441536457395157, 43.63660264637925], [1.444121951997927, 43.63667051672749], [1.444027252731314, 43.636122405074715], [1.443928727577061, 43.63591631446457], [1.443741633810406, 43.63448902572352], [1.443787596312752, 43.633506358859876], [1.443797765092489, 43.63295754363298], [1.443831698767324, 43.63180206724375], [1.443532428559065, 43.63182515462487], [1.443483611497024, 43.630812117710434], [1.443481084724884, 43.63042340197337], [1.443406678696506, 43.629925248588414], [1.443419366959031, 43.62894015360301]]], "type": "Polygon"}</t>
  </si>
  <si>
    <t xml:space="preserve">43.65087035476408, 1.462563019494521</t>
  </si>
  <si>
    <t xml:space="preserve">{"coordinates": [[[1.453428686032139, 43.65118433995959], [1.453826477881278, 43.65155916771648], [1.454009173423436, 43.65171764761275], [1.454459755664725, 43.65199931645399], [1.454878012527371, 43.6522646520896], [1.455029649459787, 43.65240869366728], [1.455549842416662, 43.65309584497078], [1.456014789393732, 43.653730519086075], [1.456090526877756, 43.65389573466595], [1.456264593360541, 43.65428689317869], [1.456408280884558, 43.65464737716666], [1.456623972523461, 43.65518850631548], [1.456630907140488, 43.65524911131284], [1.456636019058668, 43.65543269923559], [1.456616222397077, 43.65580343011036], [1.456642775463353, 43.655858506620405], [1.456983979010616, 43.656119159995264], [1.458852952668289, 43.65754113053645], [1.459205109755368, 43.65782735210029], [1.459608705547345, 43.658338270209974], [1.459602446239355, 43.6583754863364], [1.459443197495808, 43.65844439288777], [1.459299012420504, 43.658522669397186], [1.459279101870143, 43.65854808195846], [1.458997434484123, 43.659161148273526], [1.458981089778915, 43.65922404636287], [1.45897907746092, 43.6592762031484], [1.459111512539444, 43.65967875467707], [1.459113659979782, 43.65971988522515], [1.459079081663962, 43.65975652971409], [1.458732706282229, 43.6599878459068], [1.458703406269185, 43.660035424373426], [1.458713537719459, 43.66023408520946], [1.459845523680994, 43.66031377990034], [1.459858818530825, 43.66051105853684], [1.4599116704958, 43.66068420685948], [1.459977925860115, 43.66092368479162], [1.460370874480445, 43.66073463574236], [1.460987670480254, 43.66055403097023], [1.462978667949641, 43.66051666821088], [1.464378194306809, 43.660229243968146], [1.465079214608635, 43.659928970115025], [1.465363389776412, 43.65954408022987], [1.46593814856166, 43.65920575250077], [1.4663862011956, 43.658553952149354], [1.466728067347528, 43.65826425589664], [1.467070000927301, 43.65806053883746], [1.467522033755046, 43.657647723045145], [1.467841121072155, 43.657099557038975], [1.467904578958798, 43.65676888144717], [1.46819317763083, 43.6560895745189], [1.468538185882557, 43.655599293073294], [1.468788243228896, 43.65536766166528], [1.468825070871405, 43.655081080112076], [1.469100894107316, 43.65461462812706], [1.469128561201072, 43.65267759772164], [1.468919429563639, 43.65197481826386], [1.468533331949981, 43.651580320003035], [1.46814218637077, 43.65147092886161], [1.467851707337047, 43.6513173277982], [1.467615660748841, 43.65113047830924], [1.467645162202363, 43.650466470916086], [1.467645433310743, 43.65046505576843], [1.468116248653612, 43.64761279425123], [1.468301151132599, 43.647468631752446], [1.468358571612804, 43.64728359649512], [1.469568801136947, 43.6475643677639], [1.469767707696153, 43.64791588485135], [1.470542554085921, 43.647397700347085], [1.469720420531373, 43.646245854313335], [1.468167198987572, 43.643690854867856], [1.467302139948574, 43.64220818084215], [1.466932186579614, 43.64197715950504], [1.467175344862266, 43.641639242706184], [1.466558398970302, 43.6406733589872], [1.466139852104744, 43.64078949721757], [1.465574251148004, 43.64124970019777], [1.463277034278206, 43.641901872531], [1.463555657473964, 43.64209135563023], [1.46364145719709, 43.64263887569797], [1.462734284309093, 43.64293463977968], [1.461709831364009, 43.64296458341339], [1.458610240063048, 43.64285601076738], [1.458772874003227, 43.64299106645979], [1.458678545495815, 43.64382386793345], [1.456809352969991, 43.64375818372182], [1.456727945371283, 43.64534430630113], [1.456648008492675, 43.646790310577806], [1.456589704270027, 43.64920332850595], [1.45590422541029, 43.649869853556574], [1.454739011922068, 43.65068770174466], [1.453428686032139, 43.65118433995959]]], "type": "Polygon"}</t>
  </si>
  <si>
    <t xml:space="preserve">43.63049447147975, 1.4568345441357022</t>
  </si>
  <si>
    <t xml:space="preserve">{"coordinates": [[[1.45616851308796, 43.62699834153843], [1.456078122366236, 43.62685666721591], [1.452967417758167, 43.62855628940038], [1.453125273799952, 43.628715522762434], [1.453374807705757, 43.629105380970124], [1.453464551579464, 43.62937856431942], [1.45337911179172, 43.629518872184356], [1.453143197767791, 43.629529333599876], [1.45281660331655, 43.629505973413515], [1.452357082197981, 43.62966417503457], [1.452021341435762, 43.629818607062816], [1.451715455098572, 43.62998084848929], [1.45254597399007, 43.6303657813404], [1.453162330290653, 43.63070173415772], [1.454026816156348, 43.63108219332104], [1.454355408066494, 43.63129466510527], [1.454619061937373, 43.63137537561179], [1.454610096242361, 43.63145288390883], [1.456961493853087, 43.632939559172605], [1.457460399698331, 43.633204558816004], [1.457682854641235, 43.63331225221018], [1.457737987858743, 43.633239534689764], [1.458493222368056, 43.633594882244545], [1.459095271659892, 43.63286864078428], [1.4594357698306, 43.63272894521509], [1.459723842379738, 43.63275900575707], [1.460104864242298, 43.63292142243769], [1.46018493176609, 43.632848187777], [1.462341148157847, 43.63161121300479], [1.462127414643409, 43.63144115287001], [1.461563989995334, 43.63113403978423], [1.460032682470161, 43.63056682723438], [1.459606753991667, 43.63038849182759], [1.459259712804378, 43.63016157474327], [1.45855529788574, 43.629701033334], [1.457895516450894, 43.629217174468586], [1.457401711759827, 43.62887368138819], [1.457186489502786, 43.62871685028445], [1.45616851308796, 43.62699834153843]]], "type": "Polygon"}</t>
  </si>
  <si>
    <t xml:space="preserve">43.629553306364286, 1.4621143459783477</t>
  </si>
  <si>
    <t xml:space="preserve">{"coordinates": [[[1.462745450989395, 43.631844237951825], [1.462907143754142, 43.6319445113635], [1.463651190839466, 43.63219586654649], [1.466028023981089, 43.63324159239061], [1.46608997586377, 43.63342178853139], [1.468070010001395, 43.63393070641656], [1.468307975902554, 43.63395902664813], [1.468587349765972, 43.63383433872186], [1.466636770104961, 43.63320826937384], [1.469085988540249, 43.63101224892661], [1.466620264448944, 43.6299040378599], [1.463464511478879, 43.62848473079272], [1.462055492634189, 43.62785089388334], [1.459327462999284, 43.626681414003194], [1.459129241815428, 43.6265964203269], [1.454885060460527, 43.62464204598867], [1.454845412269655, 43.62486588673175], [1.455084585615463, 43.62507495509957], [1.456078122366236, 43.62685666721591], [1.45616851308796, 43.62699834153843], [1.457186489502786, 43.62871685028445], [1.457401711759827, 43.62887368138819], [1.457895516450894, 43.629217174468586], [1.45855529788574, 43.629701033334], [1.459259712804378, 43.63016157474327], [1.459606753991667, 43.63038849182759], [1.460032682470161, 43.63056682723438], [1.461563989995334, 43.63113403978423], [1.462127414643409, 43.63144115287001], [1.462341148157847, 43.63161121300479], [1.462745450989395, 43.631844237951825]]], "type": "Polygon"}</t>
  </si>
  <si>
    <t xml:space="preserve">43.610154366974534, 1.4577455364833634</t>
  </si>
  <si>
    <t xml:space="preserve">{"coordinates": [[[1.454986354783524, 43.61001474488337], [1.454967524617646, 43.61075959077996], [1.456310792524592, 43.611734998390816], [1.456732360638856, 43.61182644563135], [1.45706435307094, 43.61184725032762], [1.457639796901621, 43.61172035354156], [1.458453029572023, 43.61226965089236], [1.459518299449222, 43.612196627180495], [1.459371405978766, 43.61093808445158], [1.459324103874645, 43.610524263024125], [1.459202171667961, 43.61013729636822], [1.460406043091223, 43.60973316214859], [1.461098000055714, 43.609429129643736], [1.461099080007798, 43.60935533957744], [1.460341375090528, 43.60908172269925], [1.459639364036605, 43.608739469301014], [1.459000046915027, 43.608473389329745], [1.456950161080675, 43.60797212091566], [1.456962203348439, 43.60901105813375], [1.45587540557177, 43.609069789542666], [1.455753560758287, 43.60929685485407], [1.455204474981473, 43.609799710281514], [1.454986354783524, 43.61001474488337]]], "type": "Polygon"}</t>
  </si>
  <si>
    <t xml:space="preserve">43.611556807034894, 1.4630494367561206</t>
  </si>
  <si>
    <t xml:space="preserve">{"coordinates": [[[1.461098000055714, 43.609429129643736], [1.460406043091223, 43.60973316214859], [1.459202171667961, 43.61013729636822], [1.459324103874645, 43.610524263024125], [1.459371405978766, 43.61093808445158], [1.461768927990758, 43.611984127015326], [1.461760189627603, 43.612581062266], [1.462328110928328, 43.613369788709235], [1.462963469543787, 43.61382221012773], [1.464892881589764, 43.61376233239524], [1.465606938782167, 43.61328341279265], [1.465687641129718, 43.61337486129853], [1.465838356622426, 43.61304108726982], [1.466356160016551, 43.61220245266985], [1.466431501811372, 43.611833663681566], [1.464588616990508, 43.610457097301065], [1.463987133542308, 43.60997842425493], [1.461099080007798, 43.60935533957744], [1.461098000055714, 43.609429129643736]]], "type": "Polygon"}</t>
  </si>
  <si>
    <t xml:space="preserve">43.62514227454146, 1.4719674303194745</t>
  </si>
  <si>
    <t xml:space="preserve">{"coordinates": [[[1.468054114627448, 43.624274430141384], [1.468180708713051, 43.62435365249413], [1.469330611113841, 43.625073275668534], [1.469778321254541, 43.624915864739094], [1.471509271905493, 43.62599348750439], [1.470797747382279, 43.62682915685654], [1.470510239118255, 43.62725461102837], [1.47129497203325, 43.62774975349412], [1.471949827467802, 43.62831012735213], [1.472630023927896, 43.6288300122991], [1.47280343126808, 43.628818086201065], [1.472955343814325, 43.62885141639505], [1.473362479727267, 43.628474754251094], [1.47355073940038, 43.628300576407284], [1.473945562505327, 43.62612465694284], [1.475276838551461, 43.62520948037586], [1.475139545629814, 43.625066515194305], [1.474968016368672, 43.62485895569439], [1.473882690974446, 43.62362451672646], [1.472858149808241, 43.62287305039662], [1.47200308910858, 43.62220140266999], [1.471541537663115, 43.62273236504814], [1.471360909478712, 43.62270475300486], [1.470882472728549, 43.622552688032016], [1.470296956408013, 43.622516915951756], [1.469887009313575, 43.62271048275821], [1.469235193731426, 43.623164296909955], [1.469119617309397, 43.62331130732311], [1.469025506296352, 43.62339251640616], [1.468902887298362, 43.623584584976435], [1.468054114627448, 43.624274430141384]]], "type": "Polygon"}</t>
  </si>
  <si>
    <t xml:space="preserve">43.62068865959694, 1.4784839116077952</t>
  </si>
  <si>
    <t xml:space="preserve">{"coordinates": [[[1.478669056380143, 43.61328282405272], [1.477937809537367, 43.61414866463115], [1.476701024583471, 43.61367568050776], [1.476165277214547, 43.61389489737903], [1.48003770958573, 43.61582123301877], [1.479585241212427, 43.61667972741361], [1.478830960216058, 43.61651790573607], [1.478072865156287, 43.617075108099506], [1.477593400266347, 43.616818855737414], [1.477253488152835, 43.617726450503426], [1.476510702282298, 43.61776054957751], [1.475101756607918, 43.617843506705896], [1.47386994692788, 43.61792307032446], [1.472725778065977, 43.617976788033054], [1.472841765054085, 43.61851128728627], [1.473051071573332, 43.618986896351736], [1.473467098681294, 43.620027019155415], [1.473484825604166, 43.6206033424391], [1.473456522391791, 43.620850065776615], [1.473342056453486, 43.62129009257761], [1.473520415108269, 43.62156582902344], [1.474068815844733, 43.62264007321381], [1.474726426052104, 43.6239100443466], [1.474913762193181, 43.62437601995541], [1.474910434448548, 43.62460684524877], [1.474968016368672, 43.62485895569439], [1.475139545629814, 43.625066515194305], [1.475276838551461, 43.62520948037586], [1.476104572662846, 43.626065386436245], [1.477393288499583, 43.6270203476788], [1.479839483201404, 43.62837168280697], [1.483782808540265, 43.61579092680506], [1.478669056380143, 43.61328282405272]]], "type": "Polygon"}</t>
  </si>
  <si>
    <t xml:space="preserve">43.620160784728206, 1.4662516897010274</t>
  </si>
  <si>
    <t xml:space="preserve">{"coordinates": [[[1.461398959507515, 43.618691138715505], [1.461816136831493, 43.61911678375069], [1.462404706038283, 43.619624525942925], [1.462769683568452, 43.619913726155815], [1.463045019443298, 43.62014555410526], [1.462900886305712, 43.62035788648007], [1.462723865791566, 43.62049836471048], [1.463720536578435, 43.62133843441887], [1.46393862074754, 43.62195470927854], [1.464010857142571, 43.62222728479895], [1.466719115723857, 43.621683154872976], [1.466997301947258, 43.62159327947146], [1.467108999733202, 43.621681653602224], [1.467611897283325, 43.6220689938009], [1.468126796277351, 43.62243166428799], [1.468232274231325, 43.62254283496016], [1.467972874995239, 43.62273278270659], [1.467816638182173, 43.62287139598218], [1.468266902381437, 43.62289660642266], [1.469025506296352, 43.62339251640616], [1.469119617309397, 43.62331130732311], [1.469235193731426, 43.623164296909955], [1.469887009313575, 43.62271048275821], [1.470296956408013, 43.622516915951756], [1.470882472728549, 43.622552688032016], [1.471360909478712, 43.62270475300486], [1.471541537663115, 43.62273236504814], [1.47200308910858, 43.62220140266999], [1.471595336830778, 43.62193905380716], [1.470058647621497, 43.62112404761078], [1.469164602980351, 43.620629947932294], [1.468762342020518, 43.62034965323651], [1.468748851050917, 43.61993420086253], [1.469077632327172, 43.619623551461075], [1.466001225262552, 43.617681199536335], [1.465517983970307, 43.61724131909867], [1.46523211836272, 43.6165739929768], [1.465050279560084, 43.61591598163178], [1.464293440265147, 43.616556361393584], [1.463653557502997, 43.61685702885012], [1.465119862850078, 43.61784094352391], [1.463966588829943, 43.61878481003993], [1.463385205111057, 43.61864503612811], [1.462392606793301, 43.61830623006514], [1.461017092408368, 43.61788215204931], [1.459467012473989, 43.617554594527896], [1.459607526835725, 43.617595318692096], [1.460829856567933, 43.617964477262376], [1.461398959507515, 43.618691138715505]]], "type": "Polygon"}</t>
  </si>
  <si>
    <t xml:space="preserve">43.59650606747148, 1.4570993076334646</t>
  </si>
  <si>
    <t xml:space="preserve">{"coordinates": [[[1.456947593416084, 43.59464938154899], [1.457568449132859, 43.5947532217311], [1.45757627426402, 43.59750519453666], [1.457579393749185, 43.59805682231144], [1.456540184095555, 43.598457547084834], [1.456633567593798, 43.59782904232926], [1.456665527220283, 43.59502046074282], [1.456790143231979, 43.59468348138339], [1.45686068791198, 43.59461029251689], [1.456947593416084, 43.59464938154899]]], "type": "Polygon"}</t>
  </si>
  <si>
    <t xml:space="preserve">43.595472697055264, 1.4719654058250844</t>
  </si>
  <si>
    <t xml:space="preserve">{"coordinates": [[[1.469840439792474, 43.5939965256196], [1.470079913398978, 43.594070699090864], [1.470887063466732, 43.59469564036653], [1.471053643171762, 43.59505832789344], [1.47095743510373, 43.59576813071043], [1.470863175639939, 43.595895139756685], [1.468432785602144, 43.59544225706958], [1.468636945826005, 43.59662269350829], [1.468784941932116, 43.5974583072183], [1.468561665320575, 43.59902716487042], [1.468478214000409, 43.599125864236306], [1.469952817326224, 43.59888454445491], [1.470371346337465, 43.59884139048438], [1.471601014380534, 43.59879213308145], [1.47221150601359, 43.59870785488939], [1.474478487084816, 43.597864166950814], [1.475121596792248, 43.5975937438007], [1.475838302770835, 43.59727372889195], [1.47730706946387, 43.59679952050451], [1.477214196800729, 43.59637779730921], [1.47717158707745, 43.595991450930285], [1.476375686122979, 43.59479343399773], [1.474907135036833, 43.59407163011997], [1.474933603907874, 43.593339780942024], [1.474904423263177, 43.593032825349056], [1.474565374684333, 43.59319571657993], [1.472941050055973, 43.593628960771575], [1.472649057669575, 43.59356618211709], [1.472181122717721, 43.59292030973956], [1.471091987194756, 43.59215866980293], [1.469972549910496, 43.59154218389204], [1.469174242845012, 43.59117713976334], [1.468893131148777, 43.59145995673658], [1.468206564979565, 43.59192365637954], [1.46782697960911, 43.592202954587044], [1.467297758672235, 43.592507344442176], [1.466880083721356, 43.59281998143876], [1.466803385301475, 43.59290697085077], [1.468588661653786, 43.59414241987714], [1.469319005997014, 43.59398962085676], [1.469840439792474, 43.5939965256196]]], "type": "Polygon"}</t>
  </si>
  <si>
    <t xml:space="preserve">43.59472601624787, 1.4616782344261017</t>
  </si>
  <si>
    <t xml:space="preserve">{"coordinates": [[[1.460335319870283, 43.59232679201917], [1.460350306866342, 43.5922757088637], [1.460237369678434, 43.592289085137075], [1.460136115068726, 43.592447711518034], [1.460032689965266, 43.59269187626584], [1.459772910663198, 43.59326616573631], [1.459638508893459, 43.593651072354696], [1.459692492147362, 43.59372306344933], [1.459215849299486, 43.59479636734861], [1.459082104660977, 43.59511276148847], [1.458870676208056, 43.59573952702548], [1.458818665069831, 43.59669336657237], [1.458777295180956, 43.59759558963034], [1.459070352510457, 43.59748342086997], [1.459724022650793, 43.59723794191461], [1.461421359938397, 43.596595468798014], [1.462904984021921, 43.59603498150507], [1.463564807028123, 43.59577509258597], [1.463850433436547, 43.59553664712436], [1.46471194539263, 43.5945735085108], [1.465566100541642, 43.59402470475134], [1.46525433309746, 43.593021803951274], [1.464160501191705, 43.59318328704873], [1.463290302880526, 43.593340960247446], [1.463172041064201, 43.592858738022926], [1.462125797542323, 43.59298021610848], [1.462046665207465, 43.59242404396878], [1.461932217007723, 43.59253083719198], [1.460457824546655, 43.59263983162622], [1.460273650777402, 43.59255614083406], [1.460335319870283, 43.59232679201917]]], "type": "Polygon"}</t>
  </si>
  <si>
    <t xml:space="preserve">43.59256235699906, 1.485134529481221</t>
  </si>
  <si>
    <t xml:space="preserve">{"coordinates": [[[1.48871578669068, 43.58978059096288], [1.487514409041772, 43.58940384540112], [1.487190249953596, 43.589331912274076], [1.486631344407072, 43.589335872671306], [1.484581475334967, 43.58992351788549], [1.482298549671232, 43.59060768458883], [1.480042426804651, 43.59127928950092], [1.478980798533342, 43.59161273254621], [1.478912388543647, 43.591161485638985], [1.47885770763017, 43.58980328739697], [1.478818757250068, 43.589590467421964], [1.478636626062475, 43.58944009683748], [1.478354282452755, 43.5894042124581], [1.47808302371278, 43.58927840325442], [1.478058728148068, 43.58929264366417], [1.478080621329044, 43.589413041068376], [1.478616367511843, 43.58967256552845], [1.478773366878846, 43.591688146090775], [1.478669797061893, 43.59255703702191], [1.47958147112773, 43.592523212477786], [1.480369610652913, 43.591970746272104], [1.480556578769366, 43.59234578160392], [1.480725910628141, 43.59255411752222], [1.481444925453375, 43.59258734777022], [1.481459504575521, 43.59331684180603], [1.48264119063809, 43.593165891501776], [1.482943394933762, 43.59373269020056], [1.481767286375597, 43.594097752234596], [1.480654409509139, 43.594550833654125], [1.479707824344044, 43.59489511156312], [1.478707361839756, 43.595650884792924], [1.478523611027078, 43.59602104634918], [1.478316068982889, 43.596339791872225], [1.479367479130756, 43.59591727354305], [1.480331267031741, 43.59570317278029], [1.48159420782437, 43.59550740907168], [1.483038374865106, 43.595382066008376], [1.484860329502128, 43.595054234395235], [1.488000255230199, 43.594500677190084], [1.488147509751044, 43.59485752254149], [1.48877165580609, 43.59463134665108], [1.489373285701218, 43.59443243275337], [1.490358745837968, 43.59406324818783], [1.49094512979072, 43.5938367763056], [1.491416856949384, 43.59374944230849], [1.490822735775927, 43.59294767276343], [1.490514839564947, 43.59225463228493], [1.490422849122909, 43.59195813380471], [1.49013354649513, 43.59197404441521], [1.490046216444907, 43.591854786107106], [1.489780658495586, 43.59137645031126], [1.489152235858317, 43.59076691698987], [1.489215644871662, 43.590393707390454], [1.489268544269875, 43.59002474805593], [1.48871578669068, 43.58978059096288]]], "type": "Polygon"}</t>
  </si>
  <si>
    <t xml:space="preserve">43.60095962355062, 1.4851021473801027</t>
  </si>
  <si>
    <t xml:space="preserve">{"coordinates": [[[1.485812251928577, 43.607466675693246], [1.485826910738568, 43.60515730004854], [1.486699598379159, 43.60385063259701], [1.487393524864517, 43.603211521323054], [1.489368693238724, 43.60145896761131], [1.490150554808832, 43.60076467816392], [1.491109076316034, 43.599821936937516], [1.491995926437167, 43.59849536269802], [1.492770390074333, 43.59378022730773], [1.49193115796201, 43.59376271877592], [1.491416856949384, 43.59374944230849], [1.49094512979072, 43.5938367763056], [1.490358745837968, 43.59406324818783], [1.490851652151561, 43.59483139795138], [1.49105293004427, 43.59477424359363], [1.491249372336242, 43.5951513176659], [1.490640833264314, 43.595470344183205], [1.489833821631407, 43.598126694544405], [1.490297969021122, 43.598262621275126], [1.490273851761852, 43.59831069710409], [1.490180344082432, 43.59847840881942], [1.485296176391012, 43.59699043708121], [1.485132584839721, 43.59677727754098], [1.484754619283291, 43.59808670613882], [1.485987173877321, 43.59828992542885], [1.487149296415309, 43.599051762641416], [1.487203269347541, 43.59919314050441], [1.486931621303931, 43.60007761826862], [1.486457626895033, 43.60081771577328], [1.486239190958734, 43.6008889242325], [1.485461879088872, 43.600620061310636], [1.485199436818997, 43.600491308700065], [1.485443928311652, 43.59977882223901], [1.485378096052812, 43.599647761390194], [1.484421805055506, 43.599514734298296], [1.484244718163354, 43.599791560407155], [1.483447878307753, 43.59934182897176], [1.483759196049306, 43.59878217920347], [1.483993236488183, 43.598256008173514], [1.48411014716879, 43.59781694064886], [1.484144052189098, 43.59744820494709], [1.484096975850001, 43.59718956201858], [1.483848245179039, 43.59701265967157], [1.483604122606422, 43.59651316054042], [1.483026152903109, 43.59687589643372], [1.481789292616156, 43.597522227065454], [1.481182133635915, 43.5983757735154], [1.480280113388101, 43.59954593448689], [1.480415492756983, 43.59972861364371], [1.480290385311354, 43.59982795291907], [1.479992965849967, 43.59986922459998], [1.479878138776646, 43.59979645056469], [1.479493022787459, 43.60005183042038], [1.479460794995068, 43.600302311156774], [1.478973061215395, 43.60036011275724], [1.478624054718937, 43.599822907854644], [1.477694903845652, 43.60033906950486], [1.476482890343198, 43.60078779559233], [1.475989276256284, 43.60071119470313], [1.476186415135959, 43.60157650358355], [1.476510392916192, 43.60168114610745], [1.477267323085524, 43.601645262445885], [1.47769751400873, 43.601606900428735], [1.478189015159129, 43.601650362836665], [1.478540336199129, 43.601572605932624], [1.479175325802698, 43.601415628107866], [1.479740756449348, 43.60129691354628], [1.480334251689796, 43.601218146474736], [1.481587250234026, 43.6020895329683], [1.480610518686066, 43.6026545602653], [1.479741912574381, 43.60321376910517], [1.480052363825341, 43.60353685653574], [1.480330080353855, 43.60378116587106], [1.480561726965641, 43.604151903665084], [1.479977526206842, 43.60512388688437], [1.481072652556922, 43.605568333153045], [1.481580108728822, 43.604954345521264], [1.481838816377243, 43.60516349584124], [1.48142267099117, 43.60594753069657], [1.482607594612061, 43.606385334796975], [1.485812251928577, 43.607466675693246]]], "type": "Polygon"}</t>
  </si>
  <si>
    <t xml:space="preserve">43.5636048841369, 1.4902707371717288</t>
  </si>
  <si>
    <t xml:space="preserve">{"coordinates": [[[1.496231444948952, 43.57172084245812], [1.498347030760682, 43.57090584257351], [1.502835043141908, 43.56903919658756], [1.503803702346624, 43.56853259139704], [1.507216783552734, 43.566935079179224], [1.508882839036581, 43.5665177443598], [1.509255717219277, 43.566370044463966], [1.511407010139909, 43.56558061454502], [1.512685146789684, 43.56498346730339], [1.513743721429238, 43.56461684728987], [1.513298397118716, 43.56391286108145], [1.51254934251325, 43.563130644257875], [1.511975487867481, 43.56257014562011], [1.511317280571503, 43.56199577707884], [1.510755031817976, 43.56153848400792], [1.509805460646685, 43.56077181133613], [1.509635534393137, 43.560634612421175], [1.50961656097704, 43.560587766000765], [1.509875417904438, 43.56041752753882], [1.509859036120647, 43.56037861686096], [1.509060506257894, 43.55984223257549], [1.508661736049197, 43.55937170028322], [1.507405810641937, 43.55840282570384], [1.506289451397597, 43.55754201824493], [1.505370072682643, 43.556855474269504], [1.504097072816513, 43.55587633893019], [1.503866890936036, 43.55573709200958], [1.503309271262869, 43.55546275773716], [1.503424116985517, 43.55534249759482], [1.502692420521277, 43.55491797363754], [1.502246956200095, 43.55467910434363], [1.500628567211855, 43.5538468660564], [1.499865798519163, 43.553692678100845], [1.499209433947195, 43.55355915088424], [1.498561889252602, 43.553538277193816], [1.498581812538579, 43.55341106036417], [1.495963859156307, 43.55355211470074], [1.494603720740716, 43.55360349879802], [1.494445781179993, 43.55364206076465], [1.494237764065171, 43.55361568343803], [1.492037284078102, 43.55333707613541], [1.491751578043109, 43.55300415230361], [1.491095969940578, 43.5534619069524], [1.491000957027391, 43.55337321072724], [1.490816296518294, 43.55336899023723], [1.489400617794815, 43.55330068694114], [1.489176015737828, 43.553085180309516], [1.488584747270611, 43.55340905212711], [1.488002169169931, 43.552935409178986], [1.486807440848324, 43.55352249455233], [1.485936498572379, 43.55288494179933], [1.484969425893059, 43.55351763168445], [1.484604247658651, 43.553762325184266], [1.484063461590773, 43.554009917979165], [1.483879216682811, 43.55406718927091], [1.483687617198163, 43.553910579410605], [1.483318348518298, 43.55398916537652], [1.483098811487842, 43.554058467353876], [1.482065387034742, 43.55436856535751], [1.48100586884762, 43.55468223610881], [1.480695455080565, 43.55555599843321], [1.48052939757984, 43.555796946226955], [1.479984603876426, 43.55659324481814], [1.479291252613507, 43.55740638928325], [1.478036570720291, 43.55837517031918], [1.475274682730156, 43.56052952600215], [1.472235817087733, 43.56287565215876], [1.47185351182896, 43.563255306668864], [1.471481335946827, 43.56373856241663], [1.471344702626735, 43.564198411245606], [1.471501428688561, 43.56670846158219], [1.471527447233254, 43.56713070034391], [1.471378903786973, 43.56788310998627], [1.471147555277744, 43.56857258413552], [1.470692919375397, 43.569404476602514], [1.470347362576218, 43.569969934129325], [1.470148003451741, 43.57032217998066], [1.470055363885104, 43.570846185898375], [1.470008371849373, 43.57157686117914], [1.469923336713607, 43.57210461528036], [1.469900846096608, 43.57269937241854], [1.469735067585836, 43.573296725654586], [1.469535759230864, 43.573695779761856], [1.469212395834364, 43.57422260654093], [1.46877815587941, 43.57465955227442], [1.469668097699841, 43.57472215283787], [1.471010152074725, 43.5757873921451], [1.475435575807869, 43.572225551995885], [1.4762280982535, 43.5708363464447], [1.477566287587859, 43.57007636937328], [1.480040236674754, 43.57341506212564], [1.483522824464354, 43.571205677614834], [1.48528338711828, 43.570111973280184], [1.486896746345741, 43.57158869770871], [1.487688430273828, 43.572193531284796], [1.486894305146223, 43.57267577180402], [1.4872910428052, 43.573145190183965], [1.488158728444941, 43.57270607486508], [1.488689460329797, 43.573453702309685], [1.488735175442824, 43.57362529471298], [1.488727841796447, 43.57414182071708], [1.489151019855804, 43.57531723112824], [1.49123252561623, 43.57389091355267], [1.492127942506543, 43.57351441459138], [1.493234135839874, 43.57313948755834], [1.49412211239932, 43.57282726113004], [1.49500789917497, 43.57257839938919], [1.4956268160647, 43.57215156552629], [1.496231444948952, 43.57172084245812]]], "type": "Polygon"}</t>
  </si>
  <si>
    <t xml:space="preserve">43.57828808157712, 1.4763745119933696</t>
  </si>
  <si>
    <t xml:space="preserve">{"coordinates": [[[1.478407408327443, 43.583545126123845], [1.478731839380651, 43.583248607671855], [1.479882335130906, 43.58219052802264], [1.480222790689777, 43.58195562486464], [1.481494273866053, 43.581022470784454], [1.482082860113472, 43.58057320720479], [1.481936257882052, 43.58033040896003], [1.481427101636827, 43.579713479673565], [1.480552613690971, 43.57843622672484], [1.480307865882698, 43.5779878033958], [1.480289573643076, 43.576629977547064], [1.478929371253155, 43.57655818159731], [1.478652588842487, 43.5765295955154], [1.477444232843431, 43.574937220553515], [1.475281657891025, 43.57323881369977], [1.474589362817291, 43.573737323525066], [1.476217847060688, 43.57474738600695], [1.474234416246873, 43.57617735613664], [1.472882777982625, 43.57511748405091], [1.471349466514015, 43.57617929422351], [1.471010152074725, 43.5757873921451], [1.469668097699841, 43.57472215283787], [1.46877815587941, 43.57465955227442], [1.468043262822085, 43.57517412782149], [1.468348336557922, 43.57536038094025], [1.468371929957554, 43.57561790827058], [1.469815264706759, 43.57650602599367], [1.470213449062117, 43.576600600612444], [1.470590394302313, 43.57690151722297], [1.472477907174492, 43.578486506868835], [1.473392353117632, 43.57923808689235], [1.474856881623194, 43.57848761656019], [1.475216535063403, 43.57890664692122], [1.47595381978246, 43.57976376317455], [1.475764589383866, 43.581065136900854], [1.476751261781217, 43.58232057413304], [1.47698598660025, 43.58265066062253], [1.477326288489748, 43.582789483899056], [1.477558435854828, 43.582756245260654], [1.478407408327443, 43.583545126123845]]], "type": "Polygon"}</t>
  </si>
  <si>
    <t xml:space="preserve">43.57367261513581, 1.4812308394432754</t>
  </si>
  <si>
    <t xml:space="preserve">{"coordinates": [[[1.4762280982535, 43.5708363464447], [1.477566287587859, 43.57007636937328], [1.480040236674754, 43.57341506212564], [1.483522824464354, 43.571205677614834], [1.48528338711828, 43.570111973280184], [1.486896746345741, 43.57158869770871], [1.487688430273828, 43.572193531284796], [1.486894305146223, 43.57267577180402], [1.4872910428052, 43.573145190183965], [1.488158728444941, 43.57270607486508], [1.488689460329797, 43.573453702309685], [1.488735175442824, 43.57362529471298], [1.488727841796447, 43.57414182071708], [1.489151019855804, 43.57531723112824], [1.488555910544328, 43.5757120418438], [1.488057717153397, 43.57606310424773], [1.487767335659545, 43.57625960813531], [1.486892061730615, 43.576861400031035], [1.485211895200406, 43.57571871000415], [1.48588710854563, 43.57541857973718], [1.485986762707387, 43.57518279771581], [1.484586690186922, 43.57480517277163], [1.483271846085724, 43.574567253509606], [1.483460478658165, 43.57402465613499], [1.483583345890259, 43.57389501251658], [1.483918779499026, 43.57346043395059], [1.483348715433612, 43.573830799445155], [1.482579201617559, 43.57431792863984], [1.482763303888213, 43.57472993436311], [1.482916244644858, 43.57504614326996], [1.482426237296016, 43.57555051497693], [1.481624139079584, 43.57521994087445], [1.48054322901008, 43.575729295926536], [1.480282019410254, 43.576340412497494], [1.480289573643076, 43.576629977547064], [1.478929371253155, 43.57655818159731], [1.478652588842487, 43.5765295955154], [1.477444232843431, 43.574937220553515], [1.475281657891025, 43.57323881369977], [1.474589362817291, 43.573737323525066], [1.476217847060688, 43.57474738600695], [1.474234416246873, 43.57617735613664], [1.472882777982625, 43.57511748405091], [1.471349466514015, 43.57617929422351], [1.471010152074725, 43.5757873921451], [1.475435575807869, 43.572225551995885], [1.4762280982535, 43.5708363464447]]], "type": "Polygon"}</t>
  </si>
  <si>
    <t xml:space="preserve">43.58084282380669, 1.4682202528569255</t>
  </si>
  <si>
    <t xml:space="preserve">{"coordinates": [[[1.463931082198787, 43.583685173241825], [1.463753558433518, 43.58407739097468], [1.462839838308556, 43.58675071230353], [1.462677309946478, 43.58673904736644], [1.462067252171251, 43.58697843934876], [1.461345765528104, 43.58727278402492], [1.461010687154254, 43.587399812502014], [1.460780370555903, 43.58748412382946], [1.460899261016296, 43.58763169694529], [1.462895075847678, 43.58680033530753], [1.465276069288908, 43.58579309028881], [1.464596943764123, 43.584970404171], [1.465446174162399, 43.584481176462916], [1.465007342500384, 43.58396026835482], [1.466078809887807, 43.58286722625918], [1.467051951207702, 43.581999538919014], [1.467367332715735, 43.58241825835752], [1.468116211451969, 43.58193485696735], [1.469207505172598, 43.58126296771066], [1.469536967291815, 43.5815190526456], [1.470127140087553, 43.58129839502215], [1.470819839360052, 43.580916728152715], [1.471448286378975, 43.580568628703844], [1.471618191063555, 43.58042895562298], [1.471832337931954, 43.580380449278316], [1.472044651846197, 43.58027799230388], [1.473474079309477, 43.57961715816421], [1.475216535063403, 43.57890664692122], [1.474856881623194, 43.57848761656019], [1.473392353117632, 43.57923808689235], [1.472477907174492, 43.578486506868835], [1.470590394302313, 43.57690151722297], [1.470213449062117, 43.576600600612444], [1.469547968065372, 43.57699193102894], [1.468821538784557, 43.577548365760286], [1.468616463012922, 43.57795835683749], [1.468146526872798, 43.5785943305457], [1.467354187892552, 43.57956370205473], [1.466917575883887, 43.579964342199844], [1.466419919551786, 43.58017812552172], [1.465956276038221, 43.580467859473956], [1.465405013920716, 43.58078719270933], [1.464919149425868, 43.58117230655941], [1.464697527364931, 43.58155472701914], [1.46452176422123, 43.58209455628265], [1.464132148214876, 43.58310674428364], [1.463931082198787, 43.583685173241825]]], "type": "Polygon"}</t>
  </si>
  <si>
    <t xml:space="preserve">43.60623773642031, 1.4373794149183172</t>
  </si>
  <si>
    <t xml:space="preserve">{"coordinates": [[[1.43381035027482, 43.602609423620834], [1.43433561567426, 43.603708673005265], [1.434623951482136, 43.60426954918748], [1.434671558177721, 43.60479908469695], [1.434674825150454, 43.605269754562045], [1.434677787774467, 43.60568611077255], [1.434923091297308, 43.610437731292095], [1.436009009443762, 43.610749843281766], [1.437060931309716, 43.60848111623104], [1.437520841195814, 43.60848749895453], [1.437563995832251, 43.60837703286289], [1.43876619433695, 43.60759958324041], [1.439509154852416, 43.607295627416626], [1.439631218275262, 43.60720519908811], [1.441091740883528, 43.6060142270927], [1.441187427730085, 43.606058507273474], [1.441601806793462, 43.60621032310919], [1.441695457734395, 43.60630283339067], [1.441979287786167, 43.60656526597429], [1.442169008390625, 43.6066774588103], [1.442341338925801, 43.60673369788863], [1.442281588589188, 43.60669045210173], [1.442592523906028, 43.60557465082104], [1.442700647683081, 43.604946951402844], [1.44283595648752, 43.6048361566228], [1.442734702404948, 43.60482365849064], [1.441073491617961, 43.60465119968349], [1.43945092590642, 43.604479830948456], [1.4387948209311, 43.60445041551525], [1.438068040582266, 43.604334830449424], [1.436302653690535, 43.603933732924375], [1.436059912212417, 43.60385609481532], [1.435873636797939, 43.60368177324556], [1.434921112861574, 43.60231410454831], [1.43381035027482, 43.602609423620834]]], "type": "Polygon"}</t>
  </si>
  <si>
    <t xml:space="preserve">43.60650872459108, 1.4440136456225308</t>
  </si>
  <si>
    <t xml:space="preserve">{"coordinates": [[[1.443699700675448, 43.604956310287726], [1.44283595648752, 43.6048361566228], [1.442700647683081, 43.604946951402844], [1.442592523906028, 43.60557465082104], [1.442281588589188, 43.60669045210173], [1.442341338925801, 43.60673369788863], [1.44223064993986, 43.60676115966999], [1.442120035836162, 43.60700508371466], [1.441875037063806, 43.60770233322928], [1.442093070904355, 43.607821286774964], [1.442475021796439, 43.607772887638156], [1.443202454719643, 43.60790316460175], [1.444162363556627, 43.60806779869964], [1.444883888005807, 43.608189060539814], [1.445505750989727, 43.607837232054166], [1.445608549306635, 43.60784087573477], [1.44566791311276, 43.60792181451289], [1.445667915965289, 43.60654245685954], [1.445681124390862, 43.60506727870579], [1.445671632497575, 43.60491071375954], [1.443699700675448, 43.604956310287726]]], "type": "Polygon"}</t>
  </si>
  <si>
    <t xml:space="preserve">43.61380255593274, 1.4393257311582788</t>
  </si>
  <si>
    <t xml:space="preserve">{"coordinates": [[[1.437256783450959, 43.61610462313846], [1.438298097552388, 43.61622441674474], [1.439422633934559, 43.61616582162643], [1.440454526137459, 43.615823905346645], [1.440499319405032, 43.615807867869556], [1.440722350293546, 43.61572790707268], [1.442027402218282, 43.615246721840286], [1.442930295621425, 43.61509451380631], [1.442252735747853, 43.61501279372464], [1.442101438918558, 43.614920904775], [1.441291214705893, 43.61509785358998], [1.441076621483873, 43.61410933215274], [1.44114156081279, 43.613897770965686], [1.44158267692681, 43.61305068653934], [1.441549965291898, 43.61288674895496], [1.441480040425731, 43.61294769552096], [1.441280842867185, 43.61300938023988], [1.43988128287475, 43.612786296974456], [1.439797303840716, 43.61270919841862], [1.439812691143605, 43.61259922115993], [1.439717052722101, 43.612290972582706], [1.43973972891573, 43.612243861543895], [1.440070638718691, 43.612199318341354], [1.441040327556903, 43.612070721575265], [1.441253784202752, 43.61203519045956], [1.441947681418796, 43.61191968547293], [1.442028485360242, 43.61197561841775], [1.442557114174716, 43.61110840985376], [1.442770425638993, 43.61095020108702], [1.44247022720119, 43.61108501974013], [1.441431720489506, 43.61130577743995], [1.439336831471147, 43.61172252484395], [1.438767049834207, 43.611858982395745], [1.438666474021143, 43.611792906340895], [1.43873173661623, 43.61158443841729], [1.437112348236291, 43.61183117820703], [1.437073415365123, 43.61189567756015], [1.437227279123667, 43.61258593936007], [1.43731014357252, 43.61342696998744], [1.436753922713351, 43.61334664667627], [1.436817060958566, 43.61408445291389], [1.436701742836087, 43.614177371319784], [1.437802706363351, 43.61433303335062], [1.437256783450959, 43.61610462313846]]], "type": "Polygon"}</t>
  </si>
  <si>
    <t xml:space="preserve">43.61235344183289, 1.4431030711581874</t>
  </si>
  <si>
    <t xml:space="preserve">{"coordinates": [[[1.443496103660631, 43.61057557971457], [1.442945144103621, 43.610673417392945], [1.442770425638993, 43.61095020108702], [1.442557114174716, 43.61110840985376], [1.442028485360242, 43.61197561841775], [1.441947681418796, 43.61191968547293], [1.441253784202752, 43.61203519045956], [1.441040327556903, 43.612070721575265], [1.440070638718691, 43.612199318341354], [1.43973972891573, 43.612243861543895], [1.439717052722101, 43.612290972582706], [1.439812691143605, 43.61259922115993], [1.439797303840716, 43.61270919841862], [1.43988128287475, 43.612786296974456], [1.441280842867185, 43.61300938023988], [1.441480040425731, 43.61294769552096], [1.441549965291898, 43.61288674895496], [1.443766639352622, 43.6139071431012], [1.445786765534784, 43.61265523289045], [1.445501105038393, 43.612338876730576], [1.443496103660631, 43.61057557971457]]], "type": "Polygon"}</t>
  </si>
  <si>
    <t xml:space="preserve">43.60779111083715, 1.4489202599312465</t>
  </si>
  <si>
    <t xml:space="preserve">{"coordinates": [[[1.446250314957898, 43.60801364279848], [1.449281801346995, 43.60967303965228], [1.449169853346139, 43.60975826088183], [1.449527696016855, 43.609659309038555], [1.449808342977864, 43.60934606140227], [1.450094516751895, 43.609025822165144], [1.450275750525256, 43.609095956502564], [1.450643774173581, 43.60873919604689], [1.45054078628283, 43.608580437126754], [1.451133194056847, 43.607828331449355], [1.451324244653497, 43.6075129308142], [1.448718394314973, 43.60576887879778], [1.448674875851282, 43.6058102024491], [1.447202509120079, 43.60713877825776], [1.446250314957898, 43.60801364279848]]], "type": "Polygon"}</t>
  </si>
  <si>
    <t xml:space="preserve">43.620783401620415, 1.450531732723924</t>
  </si>
  <si>
    <t xml:space="preserve">{"coordinates": [[[1.453963311142696, 43.6167809802888], [1.454414353059716, 43.61719038336946], [1.456527758310737, 43.6156987008359], [1.455942890714241, 43.6150034819931], [1.455855128682597, 43.615038751151474], [1.455531492931511, 43.61499649258133], [1.454999408667736, 43.614873143972524], [1.453303588644551, 43.61621762275198], [1.45246271257658, 43.6154882198303], [1.452129922900937, 43.615536710999145], [1.451932423979831, 43.61533175448762], [1.451367130767106, 43.614812644494464], [1.450716920216582, 43.61431368044668], [1.450576756166919, 43.61445733691178], [1.450959743055356, 43.61479905060864], [1.449225767182014, 43.61546195711046], [1.448746653345577, 43.615630399391875], [1.447196817789716, 43.61634297608532], [1.448241424450297, 43.617467602060195], [1.447085180279193, 43.61789279995487], [1.447124413407731, 43.618056790620166], [1.44682635448433, 43.6185710313191], [1.446054832411696, 43.618870572376366], [1.446362321650981, 43.619646921463264], [1.445735310432781, 43.621258927045986], [1.445640873493304, 43.62208982914237], [1.445614160378251, 43.62239616175147], [1.445732922191716, 43.62341409630211], [1.445668168327385, 43.62475653721002], [1.445678474528024, 43.6250651532024], [1.445622415093918, 43.625160815844275], [1.44498871332882, 43.62575487221185], [1.44456366933628, 43.626147661217345], [1.444478740900246, 43.62639124207091], [1.444231018320312, 43.62675733406087], [1.445183047970487, 43.627111117692294], [1.445868028672356, 43.62685726665679], [1.448015621972502, 43.625031073155725], [1.449114467537834, 43.6241856328101], [1.450791498663076, 43.62375277667458], [1.451610739200399, 43.62372494460775], [1.452539991776544, 43.62382633744568], [1.454317694798502, 43.624380896626995], [1.454885060460527, 43.62464204598867], [1.459129241815428, 43.6265964203269], [1.459129241815428, 43.6265964203269], [1.458792533578265, 43.62547804538413], [1.458618329787337, 43.62490654707618], [1.458888305473443, 43.62395442125575], [1.458154029436303, 43.62377327113992], [1.457464930558495, 43.62360424726181], [1.457199741731027, 43.6236589539281], [1.456749605161986, 43.62362518238233], [1.456084054504186, 43.62336172106272], [1.455988787172314, 43.62381606608362], [1.455784560851098, 43.624241183956], [1.4544682574985, 43.62394710236903], [1.454590819214512, 43.62384965614294], [1.453854771929615, 43.62245216925196], [1.453633985151491, 43.62170490355661], [1.453508316412265, 43.62122045249635], [1.453325255071928, 43.62065323534837], [1.453138165403297, 43.620182498893215], [1.452953692517625, 43.61979977271509], [1.452793550594636, 43.61979662885406], [1.452776979051992, 43.61977284453328], [1.452513470082704, 43.619362065647515], [1.452790883884173, 43.618480542237606], [1.452702840097901, 43.61730192969134], [1.453963311142696, 43.6167809802888]]], "type": "Polygon"}</t>
  </si>
  <si>
    <t xml:space="preserve">43.61788032608151, 1.4580659159301583</t>
  </si>
  <si>
    <t xml:space="preserve">{"coordinates": [[[1.455010316191764, 43.61766430144976], [1.456159098271847, 43.618712087341855], [1.457105484018052, 43.61962299221039], [1.457420012561296, 43.62028488580591], [1.457706731503375, 43.62027102837865], [1.458049616410204, 43.62015731531693], [1.459056539864597, 43.619875603338606], [1.459319169808288, 43.61972814952742], [1.459713065569094, 43.619509802768704], [1.460111976188577, 43.619304745808876], [1.461282965082222, 43.618668542396136], [1.461398959507515, 43.618691138715505], [1.460829856567933, 43.617964477262376], [1.459607526835725, 43.617595318692096], [1.459467012473989, 43.617554594527896], [1.45874413472348, 43.61734508299292], [1.457455809911129, 43.616617609318396], [1.45785456496595, 43.61633834139322], [1.458581974869049, 43.616832897147596], [1.459377002982156, 43.61709620921473], [1.459802870375506, 43.616303600806205], [1.458769026186151, 43.61619657278764], [1.458995286075426, 43.61538521171985], [1.457168925617873, 43.615231026885425], [1.456527758310737, 43.6156987008359], [1.457006617341095, 43.61625401232582], [1.455010316191764, 43.61766430144976]]], "type": "Polygon"}</t>
  </si>
  <si>
    <t xml:space="preserve">43.62092179784056, 1.461057036338896</t>
  </si>
  <si>
    <t xml:space="preserve">{"coordinates": [[[1.462172933032356, 43.62286761796989], [1.463622395416084, 43.62234933111219], [1.464010857142571, 43.62222728479895], [1.46393862074754, 43.62195470927854], [1.463720536578435, 43.62133843441887], [1.462723865791566, 43.62049836471048], [1.462900886305712, 43.62035788648007], [1.463045019443298, 43.62014555410526], [1.462769683568452, 43.619913726155815], [1.462404706038283, 43.619624525942925], [1.461816136831493, 43.61911678375069], [1.461398959507515, 43.618691138715505], [1.461282965082222, 43.618668542396136], [1.460111976188577, 43.619304745808876], [1.459713065569094, 43.619509802768704], [1.459319169808288, 43.61972814952742], [1.459056539864597, 43.619875603338606], [1.458049616410204, 43.62015731531693], [1.457706731503375, 43.62027102837865], [1.457420012561296, 43.62028488580591], [1.457882895799665, 43.62128141415703], [1.458614489359521, 43.62103820007325], [1.458888731819135, 43.62109455845964], [1.46011160914762, 43.622080560014645], [1.461118822704038, 43.62285304483359], [1.461316910702804, 43.6228667699279], [1.462172933032356, 43.62286761796989]]], "type": "Polygon"}</t>
  </si>
  <si>
    <t xml:space="preserve">43.617996491326686, 1.4389414275367023</t>
  </si>
  <si>
    <t xml:space="preserve">{"coordinates": [[[1.438503054841035, 43.61997940916887], [1.439883879299169, 43.619782205998156], [1.441087190949714, 43.619610066464915], [1.440966250638024, 43.61855606797649], [1.441081130847293, 43.61853711150299], [1.441063441257978, 43.6185010168001], [1.44098712018762, 43.61768579363478], [1.440813420759516, 43.61658880247456], [1.440763970889963, 43.61615224706879], [1.440654607248109, 43.6159772938619], [1.440499319405032, 43.615807867869556], [1.440454526137459, 43.615823905346645], [1.439422633934559, 43.61616582162643], [1.438298097552388, 43.61622441674474], [1.437256783450959, 43.61610462313846], [1.437166844151893, 43.61636667137309], [1.436802850049169, 43.617451294387195], [1.436736644132683, 43.617890058130214], [1.436747167434297, 43.61817001047011], [1.436939126194958, 43.618843168440144], [1.437055145537557, 43.61993421117007], [1.437402125820408, 43.619923371964745], [1.438438445109672, 43.61977264299222], [1.438503054841035, 43.61997940916887]]], "type": "Polygon"}</t>
  </si>
  <si>
    <t xml:space="preserve">43.600163825601776, 1.4550363172256258</t>
  </si>
  <si>
    <t xml:space="preserve">{"coordinates": [[[1.454623890783278, 43.599468206842936], [1.453816975463292, 43.59989240516254], [1.453316896153373, 43.600079623223145], [1.452680061223605, 43.600269556503775], [1.45190681874592, 43.600286740905176], [1.451900509470239, 43.601569123102884], [1.451898879262368, 43.6016798084651], [1.451795596960937, 43.60232426025605], [1.452144516572774, 43.602412139947056], [1.452997429683935, 43.602226732758545], [1.452863393481084, 43.6015179833282], [1.454207291935786, 43.60132031600893], [1.456387852874099, 43.60097680865063], [1.456427208513436, 43.60077937467059], [1.456350019877956, 43.6000985107964], [1.457370582948114, 43.600106439238765], [1.45807201388573, 43.60003714153275], [1.457974202652803, 43.597904435889795], [1.457579393749185, 43.59805682231144], [1.456540184095555, 43.598457547084834], [1.4560025766133, 43.59867378332565], [1.455729556054962, 43.598825874642074], [1.454623890783278, 43.599468206842936]]], "type": "Polygon"}</t>
  </si>
  <si>
    <t xml:space="preserve">43.60422609285305, 1.470814064970371</t>
  </si>
  <si>
    <t xml:space="preserve">{"coordinates": [[[1.473222530797059, 43.60678054325751], [1.473298702015944, 43.60652773168733], [1.474125761684807, 43.6048744190527], [1.47444787044869, 43.60434310277927], [1.473451518859355, 43.60401864994599], [1.472593224441259, 43.60345929913176], [1.472123442571164, 43.60316978654776], [1.471401517025395, 43.60272654904154], [1.470940801141648, 43.602463771122316], [1.470880808860401, 43.60242906224411], [1.470525344650605, 43.60271754812089], [1.468647858701414, 43.60177211273083], [1.468142957919598, 43.60230279378344], [1.468026729932637, 43.602332608454745], [1.468590761143161, 43.60258103277141], [1.467815269663501, 43.60335469485486], [1.467322720261237, 43.6031143823401], [1.466502615696927, 43.60386999416038], [1.466612688289581, 43.60393988268869], [1.468105480785772, 43.604725198720956], [1.468538523021874, 43.604354590165364], [1.468708912841515, 43.60436540145], [1.46898778295043, 43.60451022437798], [1.469462705719563, 43.604815883191975], [1.47091832826241, 43.60544243465775], [1.471185501548325, 43.605459137004296], [1.470814646073343, 43.60580353679578], [1.472970866208106, 43.606847858235], [1.473222530797059, 43.60678054325751]]], "type": "Polygon"}</t>
  </si>
  <si>
    <t xml:space="preserve">43.57315478623858, 1.462480761653398</t>
  </si>
  <si>
    <t xml:space="preserve">{"coordinates": [[[1.457764601303313, 43.57225797686336], [1.461368327254056, 43.57213401572856], [1.460195654529326, 43.57294806598592], [1.459201489903484, 43.573566702197496], [1.458567554833723, 43.57393455798939], [1.459165677647958, 43.57449930333156], [1.459927533661722, 43.57410499358873], [1.460214406830786, 43.574065587619955], [1.462149955970682, 43.57589995602897], [1.462365278187965, 43.57585904312464], [1.463296314256361, 43.57671206864355], [1.463611118429935, 43.57654230359841], [1.463969699668267, 43.576048350958516], [1.465763720529275, 43.57501480907835], [1.466937662267599, 43.57568873543294], [1.468043262822085, 43.57517412782149], [1.46877815587941, 43.57465955227442], [1.469212395834364, 43.57422260654093], [1.466566306147539, 43.573876170788964], [1.463551109097489, 43.572275764374695], [1.461733833228952, 43.57196653702731], [1.46259672562319, 43.57133362460019], [1.462029624188454, 43.57069439483718], [1.461181668351687, 43.569419083856616], [1.460614656297332, 43.568864050796186], [1.458971697807101, 43.56987873502619], [1.458855080738784, 43.56995076165751], [1.458605291478074, 43.57024642505142], [1.458360705673248, 43.57083764581866], [1.457964706379592, 43.57123981612201], [1.457581381921188, 43.57168557119951], [1.457522463572987, 43.57190741276763], [1.457764601303313, 43.57225797686336]]], "type": "Polygon"}</t>
  </si>
  <si>
    <t xml:space="preserve">43.56867585956881, 1.4653602001126675</t>
  </si>
  <si>
    <t xml:space="preserve">{"coordinates": [[[1.458971697807101, 43.56987873502619], [1.460614656297332, 43.568864050796186], [1.461181668351687, 43.569419083856616], [1.462029624188454, 43.57069439483718], [1.46259672562319, 43.57133362460019], [1.461733833228952, 43.57196653702731], [1.463551109097489, 43.572275764374695], [1.466566306147539, 43.573876170788964], [1.469212395834364, 43.57422260654093], [1.469535759230864, 43.573695779761856], [1.469735067585836, 43.573296725654586], [1.469900846096608, 43.57269937241854], [1.469923336713607, 43.57210461528036], [1.470008371849373, 43.57157686117914], [1.470055363885104, 43.570846185898375], [1.470148003451741, 43.57032217998066], [1.470347362576218, 43.569969934129325], [1.470692919375397, 43.569404476602514], [1.471147555277744, 43.56857258413552], [1.471378903786973, 43.56788310998627], [1.471527447233254, 43.56713070034391], [1.471501428688561, 43.56670846158219], [1.471344702626735, 43.564198411245606], [1.468873948597512, 43.56452536999021], [1.464668178479545, 43.5667940134002], [1.464284788899939, 43.56622811644428], [1.462088192635692, 43.564110766303386], [1.461231730317392, 43.5635118648792], [1.457921704858355, 43.567498727878295], [1.4572351389772, 43.56817460705175], [1.45708208044388, 43.56840711243907], [1.456599432701061, 43.568931294164116], [1.456678953927412, 43.56898922311424], [1.45714911731404, 43.56852793821015], [1.458866933393536, 43.56981126149056], [1.458282453017702, 43.57014905192791], [1.458338813704622, 43.57019464334466], [1.458971697807101, 43.56987873502619]]], "type": "Polygon"}</t>
  </si>
  <si>
    <t xml:space="preserve">43.552106433351746, 1.4492674460671984</t>
  </si>
  <si>
    <t xml:space="preserve">{"coordinates": [[[1.457662593268001, 43.55971498335036], [1.45747193434006, 43.55946029277815], [1.4567093764825, 43.55690538944777], [1.45619449545623, 43.55304164968547], [1.456271876381749, 43.550972231986755], [1.454457658506758, 43.54981696941889], [1.453843220364698, 43.54932077335988], [1.453549933177201, 43.548769587804735], [1.453679564135973, 43.54860258783071], [1.453829739148723, 43.54844785590254], [1.45263322160019, 43.54656864001847], [1.451679078071556, 43.54549534041333], [1.450829232506429, 43.54362802581348], [1.449677438246949, 43.54261324417243], [1.449600578265648, 43.5423266879373], [1.44713423707593, 43.542293547552916], [1.445489968575197, 43.54080300848852], [1.443962811344472, 43.53986067179534], [1.443869975653862, 43.53998104519605], [1.443621491416125, 43.54024684009631], [1.443572763349556, 43.540274780801624], [1.443542425625475, 43.540292009671774], [1.443471978752715, 43.5403301509521], [1.4431923200691, 43.540506473275855], [1.443135956733018, 43.540535355154574], [1.443090105691825, 43.54055770245391], [1.44300617517924, 43.540604343711976], [1.442906464244349, 43.54066221795967], [1.442852253806828, 43.54068964871403], [1.442775744619809, 43.54072574706918], [1.442747950130356, 43.5407388274464], [1.44272438657407, 43.54074905165115], [1.442674684676197, 43.540767583787854], [1.442562094434989, 43.540816555168945], [1.442511039074473, 43.540839145336385], [1.442480016075616, 43.540851191822824], [1.44244312255324, 43.540864387063486], [1.442406426741584, 43.540877107824194], [1.442333239486327, 43.540900841583145], [1.44218839780066, 43.540931865776344], [1.441929584381813, 43.54110579975605], [1.441925777207901, 43.54118619158526], [1.441932979973553, 43.5412259828223], [1.441968380165957, 43.541294665601086], [1.4419677834966, 43.54129816674482], [1.441967126052231, 43.54130210999399], [1.44196292884315, 43.54130509622435], [1.441880485604117, 43.54134478156873], [1.441798828879322, 43.54138370865069], [1.441794030393121, 43.54138600796892], [1.441792690786445, 43.54138855381855], [1.441791372681168, 43.54138977118171], [1.441780701396895, 43.541407380211176], [1.441774999369099, 43.54141114015332], [1.441769903187341, 43.54141346606203], [1.441766284357088, 43.541415124111666], [1.441559161248036, 43.54143618747642], [1.441542008110269, 43.54143960560673], [1.441540901138522, 43.54143982293244], [1.441536810192142, 43.541442038162835], [1.441501603911681, 43.541458444583064], [1.441489465338259, 43.541462737014385], [1.441479398612086, 43.54146488779312], [1.441404035208546, 43.54147055048814], [1.441397270786944, 43.54147035295457], [1.441383484122509, 43.54146890650925], [1.441369256611262, 43.54146048433625], [1.441318637981678, 43.541430497774975], [1.44131788766635, 43.541430802736315], [1.441194341023156, 43.54148032350861], [1.441179371760122, 43.54148982078137], [1.441133896443578, 43.54153134062185], [1.441121231514298, 43.541537829733905], [1.44110456132935, 43.54153589780128], [1.441041377321157, 43.54152450820341], [1.44103144583597, 43.54152572270333], [1.441022834819994, 43.54153290391633], [1.440983527748294, 43.54157421529257], [1.440828432077968, 43.54171018255307], [1.440759673599927, 43.54175816858767], [1.440756939569762, 43.54176637440641], [1.440736501951171, 43.54182866256822], [1.440735095741879, 43.54183527125844], [1.440772702804707, 43.542016276627166], [1.440772465632696, 43.54203236098359], [1.440764527538276, 43.54204081162106], [1.440681726382275, 43.54209881688384], [1.440665755885374, 43.54212329161889], [1.440677466732599, 43.542209481737125], [1.440662961329291, 43.54222261503638], [1.440595104335346, 43.542238158951925], [1.440559751764245, 43.542253965345225], [1.440521539617874, 43.54228677313759], [1.440484768960833, 43.542310135103335], [1.440445542322526, 43.542324016611], [1.440413001779721, 43.54232565131201], [1.440367243232666, 43.5423413729199], [1.440355443371955, 43.54234790064113], [1.440330520099258, 43.54236189967566], [1.440312128841006, 43.54237405318389], [1.440299029819139, 43.54238056875341], [1.440289840036319, 43.54238617385072], [1.440275465174165, 43.54239079425267], [1.440168321137318, 43.54242305434588], [1.440110940197764, 43.54243301206816], [1.440129407072184, 43.5493581471678], [1.440473733273953, 43.55007804106578], [1.441018979062495, 43.55049865452521], [1.441548387599751, 43.550761140092085], [1.44225362330429, 43.55109597143944], [1.443383397153337, 43.55140008973424], [1.44391400752045, 43.55149605000052], [1.444267269327844, 43.55144679586762], [1.447151438698459, 43.550732477273776], [1.448634480093161, 43.55221440813094], [1.449260833622984, 43.55269712217305], [1.449688342403487, 43.552904832633814], [1.45027954991647, 43.55295014901934], [1.450124471280472, 43.55331982082266], [1.44971172530657, 43.55369597820759], [1.449037519820809, 43.55415807580908], [1.448621150912628, 43.55442635239311], [1.448264107341551, 43.55490418166331], [1.447999408243827, 43.5553836792439], [1.447853391183587, 43.55592939466636], [1.447830315510105, 43.55634456584893], [1.447856847493367, 43.55700990046571], [1.447865751300581, 43.55763630713389], [1.447670542942066, 43.55790252149023], [1.447326423680667, 43.55873525355995], [1.447323977897868, 43.5595990433505], [1.447473052873114, 43.56033535803979], [1.447742586739404, 43.56084554461202], [1.44896313998411, 43.5623235136671], [1.449324650787582, 43.56294985100314], [1.449193242297923, 43.563475811610616], [1.448909487906012, 43.56392204599027], [1.449825018420807, 43.56458862397242], [1.4531869501914, 43.56591708019497], [1.453284832792178, 43.5659649100769], [1.454550809584079, 43.56419685264635], [1.456719293127489, 43.56114088204994], [1.456959454502604, 43.56029313281835], [1.457132028626123, 43.559970899256356], [1.457435690912878, 43.55984647538557], [1.457662593268001, 43.55971498335036]]], "type": "Polygon"}</t>
  </si>
  <si>
    <t xml:space="preserve">083A</t>
  </si>
  <si>
    <t xml:space="preserve">43.584523749981436, 1.4248344118329859</t>
  </si>
  <si>
    <t xml:space="preserve">{"coordinates": [[[1.425031219580439, 43.58109936688971], [1.42395703785917, 43.581471053881], [1.422274446385702, 43.58196555164547], [1.42216764232126, 43.58198014468347], [1.42233350847076, 43.58267193145418], [1.422895000758618, 43.5858235507379], [1.423177476919225, 43.58740922192093], [1.423367846117085, 43.58842796283452], [1.427791801124436, 43.58564949987922], [1.428486311987321, 43.58533019220768], [1.427984364447342, 43.58469001785278], [1.427494857951376, 43.58409853892026], [1.425891169358347, 43.58214608683724], [1.425676293038578, 43.581898362846516], [1.425461321650042, 43.58165631406555], [1.425031219580439, 43.58109936688971]]], "type": "Polygon"}</t>
  </si>
  <si>
    <t xml:space="preserve">43.560135796021584, 1.407333681282068</t>
  </si>
  <si>
    <t xml:space="preserve">{"coordinates": [[[1.407365718619546, 43.55609704356869], [1.406896022138408, 43.556351478591175], [1.406844861996678, 43.55637944072567], [1.406460298907717, 43.55651347388391], [1.405994801920064, 43.55674806934904], [1.405252689533758, 43.55711852260482], [1.404361481734693, 43.55745557538259], [1.403803391871882, 43.55762033194616], [1.401935182607279, 43.55817953352165], [1.40232565215257, 43.558643560771536], [1.40321336753848, 43.55951056952297], [1.403986036322718, 43.56016877093931], [1.404576867038635, 43.56073256259179], [1.402173218093697, 43.56126914675202], [1.403061282475842, 43.56205410003346], [1.404119186719259, 43.56298925777685], [1.406672966678967, 43.562354933755984], [1.40786781242959, 43.5633059638181], [1.408744935346048, 43.56404719151381], [1.409150478415423, 43.563906872990934], [1.409438221580695, 43.56372662706086], [1.410487400313312, 43.563358658668236], [1.411510524694419, 43.562992357164354], [1.412752254068439, 43.56253984274983], [1.411131831754109, 43.560055306330455], [1.410128675763181, 43.55854842496347], [1.408929778991779, 43.55674662460479], [1.408176988917819, 43.555627795995164], [1.407772765481286, 43.55585533511133], [1.407365718619546, 43.55609704356869]]], "type": "Polygon"}</t>
  </si>
  <si>
    <t xml:space="preserve">43.57317858488926, 1.406328002337119</t>
  </si>
  <si>
    <t xml:space="preserve">{"coordinates": [[[1.40491301795318, 43.57441103607509], [1.406236211954765, 43.5756831132645], [1.407659957009963, 43.57706311707692], [1.409505911479077, 43.57400230766474], [1.410823980889479, 43.57203898984867], [1.410362114256025, 43.57088386727554], [1.409968939124147, 43.57064209717345], [1.409112344990511, 43.57079171804596], [1.408692985051574, 43.570737777156666], [1.404726813749827, 43.5706618665119], [1.404989709480063, 43.57115980752663], [1.404791535705252, 43.5714353900407], [1.404433975753219, 43.571916866390886], [1.403811963968177, 43.57241697852038], [1.402864290744172, 43.5724384908688], [1.400956799831801, 43.57225906054806], [1.401141299233917, 43.57252644704397], [1.40095841979143, 43.57390155944972], [1.400040104432097, 43.573708519767806], [1.399737960904965, 43.573971883303926], [1.400874171728121, 43.574378660090844], [1.40336466118012, 43.574396384681556], [1.40491301795318, 43.57441103607509]]], "type": "Polygon"}</t>
  </si>
  <si>
    <t xml:space="preserve">43.58059277655899, 1.3971083133787634</t>
  </si>
  <si>
    <t xml:space="preserve">{"coordinates": [[[1.395192234618115, 43.576486866915054], [1.394207314900078, 43.57851187846082], [1.394507992931727, 43.57883780366442], [1.395386485437049, 43.57989314421038], [1.397718934904198, 43.58287822893778], [1.39970259621034, 43.584182060749576], [1.401001529034025, 43.58473265887289], [1.400504312426151, 43.583787735011654], [1.400378148435686, 43.583533124480645], [1.400365192513251, 43.58311388578378], [1.399867152577334, 43.582918643313526], [1.398843554032703, 43.58262538465292], [1.398161626025421, 43.58146072019075], [1.397614468792278, 43.580831729639286], [1.397811440648883, 43.5795598718098], [1.397734434327094, 43.57932553785608], [1.397491438858616, 43.57855526279778], [1.396528516790324, 43.5785472655868], [1.395432139745272, 43.577591077316335], [1.39530076956265, 43.576512337334776], [1.395192234618115, 43.576486866915054]]], "type": "Polygon"}</t>
  </si>
  <si>
    <t xml:space="preserve">43.56583358836281, 1.3683492711834528</t>
  </si>
  <si>
    <t xml:space="preserve">{"coordinates": [[[1.366676405215016, 43.5587353602087], [1.365218130022558, 43.55912590619165], [1.364713764116849, 43.55925970856807], [1.36411032601544, 43.55940495965311], [1.363853077958468, 43.55946330107291], [1.363599740326201, 43.559521679320405], [1.363142895787694, 43.559613313519876], [1.362726966089096, 43.559668388139286], [1.362258939498541, 43.559726808015746], [1.362018878219454, 43.55976826062036], [1.361425339523358, 43.559895231363896], [1.361056401897657, 43.55998988152255], [1.360459342252152, 43.56014179057499], [1.359580100192907, 43.56036505967209], [1.359361142885024, 43.56040324506703], [1.359359323396657, 43.560445637959205], [1.359829067635185, 43.56137200807293], [1.360409666172894, 43.56256398630186], [1.360548258185101, 43.562745385253656], [1.360925806020637, 43.5632094119149], [1.361279131475981, 43.56364389617846], [1.361449973687308, 43.563859196244486], [1.361604745531272, 43.56410179457801], [1.361784727011978, 43.56478008196909], [1.361887691768851, 43.56516201535675], [1.361890579342881, 43.56524684857243], [1.36188252785459, 43.56530470419643], [1.361782587827337, 43.56558225172659], [1.361734860732137, 43.56576363524379], [1.361740544457912, 43.56589330703256], [1.36183684833706, 43.566146507148325], [1.361928519222184, 43.566321813660736], [1.362125819237816, 43.56661828261114], [1.362241998931721, 43.56675552747431], [1.362343331043746, 43.56684533390399], [1.362459810015803, 43.56693081222208], [1.362972271875826, 43.56729758292751], [1.363896554012784, 43.56786983935328], [1.364300387914385, 43.56813809262139], [1.364633379162879, 43.56836844520506], [1.364956196194064, 43.56859553246683], [1.36526221336297, 43.568881857768105], [1.366030830215087, 43.569574463959675], [1.366367857146611, 43.569880364246785], [1.366851770063504, 43.570305292988074], [1.367332938879418, 43.57067147473321], [1.36763754158257, 43.57087763920623], [1.368041773851727, 43.57114808446876], [1.36834683011578, 43.571355060010845], [1.36856431162998, 43.57150546803715], [1.370221797256852, 43.571030060340604], [1.371008817820167, 43.57088350852296], [1.371682664525884, 43.57081640313217], [1.372593446536261, 43.5707427936746], [1.374406891773216, 43.570855675337064], [1.374766630564775, 43.570900367887994], [1.375360606625588, 43.57094325629298], [1.376310226057372, 43.57088225241137], [1.376969528850849, 43.570828233895455], [1.377434138556433, 43.57082460705708], [1.378220086618876, 43.57090695416786], [1.379002068917225, 43.57107441552678], [1.379874250511272, 43.57137887743277], [1.380674582734525, 43.571783023010475], [1.381120416203663, 43.57197790222775], [1.381696500191815, 43.5720026352026], [1.381935070371474, 43.57189395048234], [1.381641008171968, 43.57164736334523], [1.381212042621008, 43.57156541855866], [1.380038754750484, 43.57028098734693], [1.378634761678946, 43.56926577235803], [1.377355370511823, 43.56848820981777], [1.376058794723288, 43.567921392071455], [1.374831475643057, 43.56693353464252], [1.373770463935959, 43.56580452456515], [1.373423293099455, 43.565110985206246], [1.370012973422311, 43.56632362372466], [1.369569838798958, 43.56575218560612], [1.368713470136201, 43.56610238996093], [1.367673073847753, 43.564761681990085], [1.368570247158557, 43.56437582787798], [1.367896788725174, 43.563475057672704], [1.370837991530181, 43.562292004996294], [1.369970915453401, 43.56160692473434], [1.368561801519175, 43.56048139014532], [1.366642190361694, 43.55891817753983], [1.366676405215016, 43.5587353602087]]], "type": "Polygon"}</t>
  </si>
  <si>
    <t xml:space="preserve">43.55771328019765, 1.3789144071990824</t>
  </si>
  <si>
    <t xml:space="preserve">{"coordinates": [[[1.37170822303012, 43.56244471279726], [1.377414688976948, 43.55926412935414], [1.378675492100359, 43.558538892198385], [1.38073196604924, 43.56063025659768], [1.382714020659241, 43.55953718015716], [1.382986942190274, 43.559798430947204], [1.384242298174173, 43.5613213027659], [1.386461193555381, 43.56352107057159], [1.386803921595094, 43.56336427344606], [1.384955177507182, 43.561580648109235], [1.385547910563532, 43.56131511991879], [1.385490164411208, 43.56112568304357], [1.384715825902524, 43.561297401303015], [1.382831531563359, 43.55914745836814], [1.3845803128554, 43.558195324140804], [1.383183340261147, 43.55691927313084], [1.381325194279432, 43.5578941915125], [1.380674544172022, 43.55734657036689], [1.379937053282253, 43.55676121799541], [1.378172865561283, 43.55545561300243], [1.377804101384847, 43.555164449222325], [1.375519555973377, 43.55340227947315], [1.375251167269395, 43.55332378215845], [1.375189884583997, 43.55346706324816], [1.37408353598281, 43.55585421915199], [1.374527247079107, 43.556257715168215], [1.375282594573058, 43.55693889917857], [1.375803355888553, 43.55740385440628], [1.37630260952643, 43.557855793037035], [1.377441181673505, 43.55891735121182], [1.377198758859165, 43.55906221699477], [1.371489020302265, 43.562278991935834], [1.37170822303012, 43.56244471279726]]], "type": "Polygon"}</t>
  </si>
  <si>
    <t xml:space="preserve">43.59092282771414, 1.429811836323753</t>
  </si>
  <si>
    <t xml:space="preserve">{"coordinates": [[[1.433688840971023, 43.58910903318784], [1.432024098997146, 43.58961196523723], [1.427844032663225, 43.5906665352409], [1.427426730969052, 43.589689621735054], [1.42705923580193, 43.589546638358755], [1.425125275351443, 43.58995306242358], [1.422260836229468, 43.58949190332484], [1.421875118465008, 43.589434854659814], [1.422659926738211, 43.58986600643626], [1.424840683434757, 43.591031249020354], [1.426562988599789, 43.59185791609592], [1.42667573643312, 43.59191946481665], [1.427912890026549, 43.592672628059965], [1.428514721480539, 43.5930448113734], [1.428677346934305, 43.59301946256204], [1.429340884121399, 43.59238724913704], [1.429955985674527, 43.59218824719715], [1.430393474877065, 43.59198711260003], [1.433327062741624, 43.591416385112566], [1.434064958392613, 43.59228892277763], [1.434565314454486, 43.59225601332322], [1.436061456270136, 43.59201921649626], [1.434058448426596, 43.58956322308039], [1.433688840971023, 43.58910903318784]]], "type": "Polygon"}</t>
  </si>
  <si>
    <t xml:space="preserve">43.588920276448164, 1.4127988757327559</t>
  </si>
  <si>
    <t xml:space="preserve">{"coordinates": [[[1.416080610057125, 43.589805382892436], [1.417032743264613, 43.58809280636747], [1.417347553772577, 43.587512545600234], [1.417368906503741, 43.587483839321685], [1.417187789590254, 43.58744126540292], [1.415518371085075, 43.586759556941225], [1.412816212104748, 43.58570487541569], [1.412744891533353, 43.58553850240159], [1.411868603310545, 43.586748486915916], [1.411905325250302, 43.58702415744261], [1.411286506950286, 43.58830285503456], [1.410806140612687, 43.58813419490432], [1.409972946867653, 43.58836322946163], [1.409497747580933, 43.588599196899146], [1.409299511800756, 43.58881302276693], [1.409094144993304, 43.58913458168527], [1.408941533067783, 43.58953427336649], [1.410069886281503, 43.59139480127751], [1.410107417305092, 43.59208010570267], [1.409936663694847, 43.59258757817215], [1.409501864484032, 43.59314333578732], [1.409693827416858, 43.59309998749122], [1.411110759414885, 43.59277142173545], [1.413384944529053, 43.589168249020396], [1.415933521620726, 43.59007026969406], [1.416080610057125, 43.589805382892436]]], "type": "Polygon"}</t>
  </si>
  <si>
    <t xml:space="preserve">43.581310837713836, 1.4190967323126142</t>
  </si>
  <si>
    <t xml:space="preserve">{"coordinates": [[[1.417372024218519, 43.5796162953609], [1.416473909920608, 43.5798758905693], [1.416801349901278, 43.58038519346871], [1.417449076789023, 43.58067028788214], [1.417595466931013, 43.58095736518891], [1.418385607706187, 43.58245482993388], [1.415566410723898, 43.583372430546326], [1.415014301451334, 43.58344105396747], [1.415050123612654, 43.583564353457376], [1.415593041667549, 43.58434015622894], [1.416179114578189, 43.58413600058733], [1.419385914492278, 43.582981449140284], [1.42216764232126, 43.58198014468347], [1.421781224837792, 43.5809323801383], [1.421332246057473, 43.57993015773727], [1.421205698234081, 43.57964952668537], [1.42054293727806, 43.57869968320155], [1.417703722060568, 43.57952039387557], [1.417372024218519, 43.5796162953609]]], "type": "Polygon"}</t>
  </si>
  <si>
    <t xml:space="preserve">43.58066438382846, 1.391543632355529</t>
  </si>
  <si>
    <t xml:space="preserve">{"coordinates": [[[1.39970259621034, 43.584182060749576], [1.398687409826423, 43.58403287847801], [1.39749780980606, 43.58336924188728], [1.395694663452288, 43.58348483170898], [1.395016507563322, 43.58365328243373], [1.394932788944971, 43.584175801164], [1.395003468399713, 43.58448104437403], [1.394724641535308, 43.584499537108805], [1.394525746026373, 43.5842367507334], [1.394663777377442, 43.5835718216342], [1.394816595883997, 43.582959051193775], [1.394673615853363, 43.5826172540928], [1.392558563974212, 43.58245491589289], [1.393194403367864, 43.58181608914661], [1.394464127199691, 43.581530647202364], [1.39464060186691, 43.58176976282458], [1.395833425151357, 43.58136698437836], [1.395451426325981, 43.58112502398443], [1.394828487734273, 43.58135718217456], [1.394318056831912, 43.58056953366535], [1.393200913369256, 43.58048342423019], [1.392463665161315, 43.58050223343649], [1.39167814895401, 43.580835908375605], [1.3912800972194, 43.58033628844536], [1.39097917567918, 43.580485717620405], [1.391482740814054, 43.58109890875345], [1.391258817741434, 43.58157741043163], [1.390087146583825, 43.582042710906876], [1.389923647042526, 43.581745648581], [1.389532792545912, 43.58166650878862], [1.389015289823644, 43.58175256835904], [1.388250629888642, 43.58206794429095], [1.387712245186863, 43.58201318986721], [1.387387727213765, 43.5817133854042], [1.386694870653746, 43.58157890079187], [1.386207304097477, 43.5817110536833], [1.386225764586889, 43.58220837938493], [1.384606937954699, 43.58203281172225], [1.38424362057342, 43.58202001856971], [1.38404235947309, 43.58198993721833], [1.382946153820682, 43.5816031998447], [1.382886417457947, 43.58135007831336], [1.383064662851948, 43.58127461069825], [1.383287381224305, 43.58118031597385], [1.383296604074653, 43.58060230148523], [1.383603682948751, 43.58011668441635], [1.383802779335932, 43.580118360331475], [1.384788170852336, 43.580761503577804], [1.385039966724992, 43.58088662225747], [1.385862923598115, 43.58102410121601], [1.385734682372455, 43.5802490867378], [1.386713189001541, 43.58042571704225], [1.387966295502421, 43.57994707466223], [1.388021246639039, 43.57983006467074], [1.387495835829572, 43.579954422621164], [1.387193492757932, 43.579903724539875], [1.387118315214988, 43.5797245094665], [1.387751153087993, 43.57956679442443], [1.38809800092222, 43.579617971498465], [1.388241398408285, 43.57925964516694], [1.389072822402291, 43.57902628981071], [1.390339924559364, 43.57914001862513], [1.39105367056922, 43.58000980618748], [1.392856190421746, 43.57902099968032], [1.39234525810501, 43.578658149459216], [1.391977249186899, 43.57847436771584], [1.392261499356333, 43.57819290329958], [1.392637629663327, 43.57794531460632], [1.3931655113862, 43.57772926630698], [1.393317410359937, 43.57742209292811], [1.393202699014707, 43.577021867156404], [1.393448777702554, 43.57676656872458], [1.39370099548753, 43.57670054887455], [1.393842963519522, 43.57664082091526], [1.394074972156869, 43.576117548659326], [1.394105720567404, 43.57602188113568], [1.395286492333984, 43.57629273283415], [1.395192234618115, 43.576486866915054], [1.394207314900078, 43.57851187846082], [1.394507992931727, 43.57883780366442], [1.395386485437049, 43.57989314421038], [1.397718934904198, 43.58287822893778], [1.39970259621034, 43.584182060749576]]], "type": "Polygon"}</t>
  </si>
  <si>
    <t xml:space="preserve">43.59101416105397, 1.4038442881403626</t>
  </si>
  <si>
    <t xml:space="preserve">{"coordinates": [[[1.39696592186098, 43.596279005964284], [1.398920619373095, 43.596137624917766], [1.400644119554596, 43.59580572281408], [1.407966680454019, 43.593727734153944], [1.409501864484032, 43.59314333578732], [1.409936663694847, 43.59258757817215], [1.410107417305092, 43.59208010570267], [1.410069886281503, 43.59139480127751], [1.408941533067783, 43.58953427336649], [1.409094144993304, 43.58913458168527], [1.409299511800756, 43.58881302276693], [1.409497747580933, 43.588599196899146], [1.409972946867653, 43.58836322946163], [1.410806140612687, 43.58813419490432], [1.405101782250778, 43.58609921417489], [1.402464253918, 43.58520676165599], [1.399741183988434, 43.58965897758727], [1.39933715888173, 43.59073509007881], [1.398708343444381, 43.59198909038314], [1.39852414560427, 43.59213145096021], [1.39696592186098, 43.596279005964284]]], "type": "Polygon"}</t>
  </si>
  <si>
    <t xml:space="preserve">Foyer du 3ème Age</t>
  </si>
  <si>
    <t xml:space="preserve">rue Lousion Bobet</t>
  </si>
  <si>
    <t xml:space="preserve">43.61358255271249, 1.367151445568561</t>
  </si>
  <si>
    <t xml:space="preserve">{"coordinates": [[[1.382966646801312, 43.61185623362172], [1.382053592615068, 43.61077918187308], [1.381015036391096, 43.609045509373985], [1.38096812571512, 43.608851364290935], [1.380731084105708, 43.608805855074024], [1.38009808321803, 43.60871435666387], [1.379510422986155, 43.60833377660034], [1.378754931498244, 43.608189252118116], [1.378234031421307, 43.60811199094411], [1.377553608949246, 43.607410147708634], [1.376915804166114, 43.606343176424524], [1.375201681350593, 43.605330466512314], [1.373845185809812, 43.605317995859004], [1.373665929170648, 43.60682650518268], [1.370033730764142, 43.606955463309475], [1.369652065274681, 43.60656333762041], [1.368817448350333, 43.60632251291809], [1.368042172160087, 43.60483045224982], [1.366201814278251, 43.60134047275101], [1.365400114026581, 43.60123318202998], [1.363917147132917, 43.6016355334434], [1.3623295501459, 43.6019729573104], [1.360757775278388, 43.602197978586766], [1.358922744423731, 43.602371189450245], [1.356265028512504, 43.60250745553201], [1.35454100559917, 43.60254202958168], [1.353324902009242, 43.60253696925227], [1.35250565890083, 43.60249277104647], [1.352480497587258, 43.60263692480999], [1.352405346249369, 43.602993240089816], [1.352744581586431, 43.603106881481125], [1.35302342549362, 43.60325217855427], [1.352949559716188, 43.60346819704858], [1.352753866633672, 43.603412851635596], [1.351574455489353, 43.603797140925806], [1.35164498068794, 43.60394128521724], [1.350433466489221, 43.604298951063456], [1.350580162302563, 43.60527080680197], [1.350922616919967, 43.60597961358708], [1.351130273291575, 43.606253670877614], [1.351596745534646, 43.60694585739028], [1.351877274019211, 43.60738536542643], [1.352300857880348, 43.607992686076535], [1.353010344020188, 43.609030425333096], [1.353416726404617, 43.60949822180804], [1.353462210579643, 43.60981964190777], [1.353882016795691, 43.61073820343383], [1.354037811040862, 43.61155768398446], [1.353839860957591, 43.61163922798146], [1.354073230097903, 43.61241330582247], [1.354487331985686, 43.613284789630775], [1.354723741732947, 43.61379586113192], [1.354786076755065, 43.61459844412192], [1.356502015691695, 43.61454357401973], [1.356014209490072, 43.61517228840611], [1.355775439791656, 43.61579911059991], [1.355323235369912, 43.61804828275493], [1.356534808149257, 43.620720923312504], [1.356893228315293, 43.62078457297862], [1.357563003571131, 43.6206030331993], [1.359359528552524, 43.620806827351444], [1.360353240028313, 43.62144363451669], [1.361523239276147, 43.62356927963434], [1.362803053295516, 43.62351689676703], [1.363234318273841, 43.6236672484939], [1.365324558909725, 43.6240771760924], [1.365590805094991, 43.624083039088056], [1.366240411465569, 43.62486341517789], [1.367290653737343, 43.625556463948044], [1.367966233841698, 43.62630401856737], [1.368232255462437, 43.626525793659184], [1.369441753330604, 43.62832716787273], [1.369651862911039, 43.628785281885925], [1.370579024432058, 43.62839675546734], [1.371177174730632, 43.62805623946032], [1.372928862669302, 43.62693767719654], [1.373727743679336, 43.626585881856215], [1.376825563367767, 43.626148845926934], [1.375422075949032, 43.62255109141221], [1.374183855721961, 43.619375744806064], [1.376657193831098, 43.61838909863578], [1.378594631409143, 43.61790426393293], [1.383187663029534, 43.61679324839406], [1.384101847899853, 43.61646666975316], [1.386986724737928, 43.61571384742378], [1.386825737398042, 43.6149509248969], [1.386521385452414, 43.61459192443206], [1.384843248293041, 43.613428193290275], [1.382966646801312, 43.61185623362172]]], "type": "Polygon"}</t>
  </si>
  <si>
    <t xml:space="preserve">43.60589446693465, 1.4087529510212369</t>
  </si>
  <si>
    <t xml:space="preserve">{"coordinates": [[[1.411033355055205, 43.60854684162075], [1.411333391044267, 43.60824060752255], [1.412128292549601, 43.60727353320691], [1.41286797004134, 43.606340057407834], [1.41301980596306, 43.60637157265182], [1.413203497185992, 43.60619708545002], [1.413198177241524, 43.60603525541959], [1.413097439574824, 43.605898190093605], [1.412716758422183, 43.60593009301191], [1.411803649448474, 43.60553472384995], [1.411572223610141, 43.60542876348915], [1.411084872898065, 43.60520243921471], [1.410758939792892, 43.605062585749074], [1.410621904675563, 43.60499902072092], [1.410143762812729, 43.60476709163023], [1.410151532102606, 43.60426570271068], [1.409033199287616, 43.604596210454446], [1.408570877640251, 43.60367847918059], [1.407111213884685, 43.60421912400335], [1.406953093033728, 43.60363791624323], [1.403593901395931, 43.605135274607804], [1.405621016817263, 43.60606667744929], [1.40840686043328, 43.60734338574868], [1.411033355055205, 43.60854684162075]]], "type": "Polygon"}</t>
  </si>
  <si>
    <t xml:space="preserve">43.606405458414656, 1.4218261084188752</t>
  </si>
  <si>
    <t xml:space="preserve">{"coordinates": [[[1.42330886081828, 43.604386776852046], [1.420583499198024, 43.60500041339004], [1.418666193959708, 43.60557630063635], [1.417869843948263, 43.60584897582247], [1.41732614129143, 43.60611457214346], [1.411929141929036, 43.6089557281904], [1.414844173114463, 43.610071620918454], [1.415355538904514, 43.609504317026534], [1.416062093027444, 43.60860650699246], [1.418095577424752, 43.60752834667194], [1.419696689087606, 43.606791983611544], [1.420661450841384, 43.60645634579475], [1.421514458334599, 43.60636011216357], [1.422410406150264, 43.60626421883603], [1.424367216085755, 43.60627432144756], [1.424313080306934, 43.60734680224904], [1.424343218635483, 43.60741895119693], [1.425241519392906, 43.60828053525131], [1.428283815488979, 43.60720936265437], [1.428161745981957, 43.60547507367571], [1.428667365863643, 43.60527475996823], [1.428624993794492, 43.60455062871062], [1.428089960232449, 43.60445929545038], [1.428014931455482, 43.603402135530025], [1.425261942800329, 43.60394695064266], [1.42330886081828, 43.604386776852046]]], "type": "Polygon"}</t>
  </si>
  <si>
    <t xml:space="preserve">43.61316261120698, 1.4229238651895864</t>
  </si>
  <si>
    <t xml:space="preserve">{"coordinates": [[[1.418373548726716, 43.610961271621], [1.419884869656919, 43.612897353238225], [1.42099296579902, 43.61306227795001], [1.420760333217811, 43.61338192526531], [1.420189718782671, 43.6132878704133], [1.420569226493435, 43.61377402330567], [1.420933268827228, 43.6144472558968], [1.4211880168779, 43.61492190415937], [1.42398152174406, 43.61540347052173], [1.424401403495557, 43.61550570583619], [1.424687614963378, 43.61448615372619], [1.425345925786879, 43.61427031504878], [1.426605860798671, 43.61356993791986], [1.428297740670698, 43.61304787296321], [1.427317324470011, 43.6128490989417], [1.425745614665099, 43.612605470143635], [1.425524122688077, 43.61215523467407], [1.424661809213732, 43.61198415659259], [1.418373548726716, 43.610961271621]]], "type": "Polygon"}</t>
  </si>
  <si>
    <t xml:space="preserve">43.61209575025031, 1.4320222945389876</t>
  </si>
  <si>
    <t xml:space="preserve">{"coordinates": [[[1.430575873546248, 43.60908708600793], [1.430388254477557, 43.609217923105305], [1.427666544036867, 43.60911976388401], [1.427583957520659, 43.60923899140542], [1.426780335110819, 43.61034488587324], [1.425824189535128, 43.611708729370655], [1.425524122688077, 43.61215523467407], [1.426338669499756, 43.61231268006297], [1.429810908313755, 43.61314343285026], [1.431254034633301, 43.61372455057278], [1.433132824672004, 43.61469938290928], [1.433746769834907, 43.61504084943259], [1.434717772330823, 43.61546337895624], [1.437256783450959, 43.61610462313846], [1.437802706363351, 43.61433303335062], [1.436701742836087, 43.614177371319784], [1.436640555832932, 43.6138060241724], [1.435331896246083, 43.61363868004444], [1.43689251834971, 43.61100377009268], [1.436009009443762, 43.610749843281766], [1.434923091297308, 43.610437731292095], [1.43315209341014, 43.60988422530219], [1.432703785690292, 43.60973777818624], [1.431417432648045, 43.60933921119256], [1.430575873546248, 43.60908708600793]]], "type": "Polygon"}</t>
  </si>
  <si>
    <t xml:space="preserve">43.6207939420662, 1.4055731606681923</t>
  </si>
  <si>
    <t xml:space="preserve">{"coordinates": [[[1.401156187960259, 43.624671110831635], [1.402643387073545, 43.624590118001265], [1.404326589173183, 43.62441124202577], [1.405776656047799, 43.62482422142114], [1.407309400224946, 43.625257184626484], [1.408344235063582, 43.62555430705804], [1.409618582226296, 43.625908049738406], [1.410638623106851, 43.62618685488324], [1.411294499876477, 43.62580241135062], [1.411228862812463, 43.62515814794652], [1.412696375398136, 43.62513916862949], [1.410461429337009, 43.624276342928404], [1.408058264307118, 43.62310877862431], [1.408069380477976, 43.62066244039051], [1.408097935224445, 43.61993549616712], [1.408085713546972, 43.619301955298525], [1.408120609921911, 43.61906579039834], [1.408142626820997, 43.618635034689554], [1.408100979359683, 43.618496332454825], [1.40806630301864, 43.617659089578666], [1.408089173459914, 43.6175167221937], [1.408137666739041, 43.617150683395835], [1.408890867668712, 43.61642738799645], [1.407193733525924, 43.61553633924533], [1.405980515736179, 43.61475613851421], [1.405635863120795, 43.61454115143929], [1.405062707353499, 43.614328544059], [1.404152881081862, 43.61547167129155], [1.40291247170714, 43.61734899021324], [1.402348578765582, 43.61851565467188], [1.401630869932483, 43.6205212177013], [1.401229827995536, 43.62270432587131], [1.401140722171081, 43.62362729003641], [1.401142967293158, 43.62396348222457], [1.401156187960259, 43.624671110831635]]], "type": "Polygon"}</t>
  </si>
  <si>
    <t xml:space="preserve">43.61155808658606, 1.4024944129360493</t>
  </si>
  <si>
    <t xml:space="preserve">{"coordinates": [[[1.40291247170714, 43.61734899021324], [1.404152881081862, 43.61547167129155], [1.405062707353499, 43.614328544059], [1.405479805087271, 43.61380414999979], [1.406138946750489, 43.6132040433855], [1.40686528533411, 43.61255244712695], [1.408515128141671, 43.61121111705201], [1.409911921565981, 43.61014584934577], [1.411929141929036, 43.6089557281904], [1.411033355055205, 43.60854684162075], [1.40840686043328, 43.60734338574868], [1.406698145767799, 43.60721915515297], [1.403933207978243, 43.60626877948161], [1.401390338465021, 43.606829126989496], [1.398889386088485, 43.607782764847606], [1.397870471340277, 43.60807272837786], [1.396971154675002, 43.60817912374775], [1.397116939427507, 43.60859662899005], [1.397069804409455, 43.61035226598474], [1.397081362604683, 43.61119063816797], [1.397027508981305, 43.612461794595916], [1.396983759806812, 43.61375385371389], [1.396896344647477, 43.61450909085567], [1.396896623971863, 43.61540224531708], [1.396879582973037, 43.61615427889628], [1.396885526318489, 43.61635680197992], [1.396821017120645, 43.61656630807654], [1.396790599153075, 43.6175897708929], [1.396833306735856, 43.61785504084349], [1.396794432120766, 43.61800799091276], [1.396767662767998, 43.61813644584898], [1.396682822519815, 43.618645710758315], [1.396853626203846, 43.61879850742062], [1.397719773975528, 43.6189570709487], [1.397843179796405, 43.61831377925237], [1.398389649528237, 43.61768250621625], [1.39900016221176, 43.61720029871564], [1.399132268102393, 43.61666588212279], [1.40291247170714, 43.61734899021324]]], "type": "Polygon"}</t>
  </si>
  <si>
    <t xml:space="preserve">43.60956286920421, 1.39422665305421</t>
  </si>
  <si>
    <t xml:space="preserve">{"coordinates": [[[1.399646763939192, 43.604348866052916], [1.397824795665099, 43.6048942809645], [1.392848061700717, 43.606209338842376], [1.389615925302401, 43.607735550849505], [1.386846848827686, 43.60926813652523], [1.388181980476584, 43.60939898774938], [1.38829717230203, 43.61005232928184], [1.388646870347421, 43.61028651428611], [1.388572905875211, 43.6105440640137], [1.387999049131227, 43.611170317887655], [1.387872731327672, 43.61188575192538], [1.387319766968995, 43.61248302141341], [1.387676408519765, 43.612945812862215], [1.388120001057408, 43.61320161794106], [1.389103003154396, 43.613356806752606], [1.389265283232692, 43.61356886043853], [1.388942986774548, 43.61407665104183], [1.388812137238863, 43.61470908098098], [1.389331243264456, 43.615394479307895], [1.389704951770625, 43.61575734219158], [1.389739066292738, 43.61595823642516], [1.389532406693256, 43.61632278991482], [1.38941550571576, 43.61652158055307], [1.389542156671224, 43.61669990381581], [1.389934698909457, 43.61675786046966], [1.390353525962995, 43.616816183525835], [1.390679779429344, 43.616930455678705], [1.390744069554241, 43.616950459065066], [1.390939404824142, 43.617015213372675], [1.391254806717405, 43.61701005806506], [1.392435204690702, 43.61683083073187], [1.392665250190442, 43.61682448474705], [1.393313356954239, 43.616257569210525], [1.394346091988623, 43.6154483756818], [1.394090970661822, 43.614782864962734], [1.39392484047492, 43.61422622264141], [1.393167410172294, 43.61318943644945], [1.392597007494712, 43.611673791685256], [1.392488354254133, 43.611165483753034], [1.395401970559804, 43.609115431729435], [1.396971154675002, 43.60817912374775], [1.397870471340277, 43.60807272837786], [1.398889386088485, 43.607782764847606], [1.401390338465021, 43.606829126989496], [1.403933207978243, 43.60626877948161], [1.406698145767799, 43.60721915515297], [1.40840686043328, 43.60734338574868], [1.405621016817263, 43.60606667744929], [1.403593901395931, 43.605135274607804], [1.401667404472293, 43.60430840687378], [1.401036867893785, 43.603880918471376], [1.400137245900088, 43.60318762879795], [1.400068056867516, 43.60393443177212], [1.399646763939192, 43.604348866052916]]], "type": "Polygon"}</t>
  </si>
  <si>
    <t xml:space="preserve">43.633178829106, 1.4251695854384716</t>
  </si>
  <si>
    <t xml:space="preserve">{"coordinates": [[[1.430279977567217, 43.636843253338654], [1.430389996570259, 43.63685814546902], [1.430947192459282, 43.63525506838584], [1.431143742890253, 43.63483974663099], [1.431234466549582, 43.63444080997504], [1.431733709972258, 43.63303889927156], [1.431946223231371, 43.63251075801991], [1.432153414661873, 43.63173185943118], [1.432091068395108, 43.63154780871554], [1.431825799329904, 43.632205146929905], [1.430237044794679, 43.6319209059175], [1.428850956527506, 43.63167232678499], [1.427825617077114, 43.63151556543592], [1.42721104081995, 43.631328028981294], [1.427138758102372, 43.63121799572226], [1.423794614255138, 43.630402738991926], [1.424361579579615, 43.62943508359979], [1.424549194159617, 43.62906158819927], [1.425032240568737, 43.628210303985384], [1.424965703544129, 43.62806570110676], [1.425137647589981, 43.627808794399805], [1.425552097719966, 43.627364610573565], [1.426041159499486, 43.62689642162663], [1.426326347418399, 43.62655810538846], [1.426430735051195, 43.62637444921444], [1.425303878985147, 43.62621874006104], [1.42517535981342, 43.626178134062094], [1.425147872372589, 43.62595966422439], [1.424237109207936, 43.62612347899985], [1.422776464261786, 43.625825318303534], [1.422481230779875, 43.62588621578165], [1.422971175007079, 43.625281255760406], [1.423550200848854, 43.62480623237917], [1.423913639044748, 43.6245470855085], [1.424367872094546, 43.623970766175745], [1.424549126654526, 43.62378583809822], [1.424838890956748, 43.62357340046262], [1.425095001989788, 43.623262293796756], [1.425352185889143, 43.6228811756883], [1.425497012784404, 43.62265161885448], [1.425037858499183, 43.62179848250089], [1.424664302445591, 43.622023642670264], [1.423077672099071, 43.62265936906079], [1.421503359716257, 43.62328469140945], [1.419995666489356, 43.623611625775254], [1.42001698058393, 43.62377007180537], [1.420326098724889, 43.62620318099613], [1.420555925956803, 43.628032966914645], [1.421559241008608, 43.63557512146128], [1.422037287463107, 43.63931997996553], [1.422300094785719, 43.639257762095454], [1.422421405898754, 43.639502841958794], [1.423980604676433, 43.640027267694755], [1.425850736724905, 43.64024005596701], [1.425940895880389, 43.640734666554465], [1.425413704791065, 43.64181658118308], [1.428197255095632, 43.64253717896192], [1.430279977567217, 43.636843253338654]]], "type": "Polygon"}</t>
  </si>
  <si>
    <t xml:space="preserve">43.63886145017224, 1.4491618245985631</t>
  </si>
  <si>
    <t xml:space="preserve">{"coordinates": [[[1.444790195499476, 43.641647177552244], [1.446308407075638, 43.64133486065839], [1.449333166939124, 43.641982519521555], [1.449732274986439, 43.64179395812083], [1.451632710050589, 43.64086696366197], [1.451742012502516, 43.640057309284856], [1.452499920355271, 43.639373498317816], [1.452448812372178, 43.63860201039802], [1.452486965357318, 43.63558510677637], [1.45201539818844, 43.63540922820549], [1.450592180393166, 43.63572073763979], [1.449149382168861, 43.63603396566005], [1.447969724422371, 43.63626432907471], [1.447215984782448, 43.636399149704154], [1.446456869014672, 43.636484058656336], [1.446675811093148, 43.637764421999705], [1.447939557866062, 43.63984086310604], [1.444544149667784, 43.64003507377511], [1.444224920541069, 43.64022532748737], [1.444228922380147, 43.6408470626502], [1.44429451499322, 43.641600698485746], [1.444458641096803, 43.64168998078217], [1.444790195499476, 43.641647177552244]]], "type": "Polygon"}</t>
  </si>
  <si>
    <t xml:space="preserve">43.643387274546015, 1.4435778322125175</t>
  </si>
  <si>
    <t xml:space="preserve">{"coordinates": [[[1.439227502313961, 43.6473043736691], [1.443609308151815, 43.64690616300903], [1.447436094574639, 43.6466398732583], [1.448459027539973, 43.64666812776028], [1.448660041354813, 43.644444045899434], [1.449519322629736, 43.64227591255312], [1.449333166939124, 43.641982519521555], [1.446308407075638, 43.64133486065839], [1.444790195499476, 43.641647177552244], [1.444458641096803, 43.64168998078217], [1.44429451499322, 43.641600698485746], [1.444228922380147, 43.6408470626502], [1.444224920541069, 43.64022532748737], [1.444246432119232, 43.63958790598534], [1.444167129740153, 43.6388786263617], [1.444033647170043, 43.63830989690724], [1.443933217843475, 43.63779441357957], [1.442182195089737, 43.63798023787439], [1.442167890058186, 43.63884867135592], [1.43921969414667, 43.64065563719544], [1.439132953796298, 43.642303101979486], [1.439138119942271, 43.642677711383044], [1.439227502313961, 43.6473043736691]]], "type": "Polygon"}</t>
  </si>
  <si>
    <t xml:space="preserve">43.63862844714781, 1.4657829806259421</t>
  </si>
  <si>
    <t xml:space="preserve">{"coordinates": [[[1.463277034278206, 43.641901872531], [1.465574251148004, 43.64124970019777], [1.466139852104744, 43.64078949721757], [1.466558398970302, 43.6406733589872], [1.467175344862266, 43.641639242706184], [1.46829186304817, 43.64106071072373], [1.471660319677921, 43.63780748978814], [1.468855288707931, 43.63645531338111], [1.468191058679946, 43.63599542145849], [1.467091017819315, 43.63664747021756], [1.466735845853862, 43.63693588818567], [1.466281754614162, 43.637283632164745], [1.464888187292575, 43.63569845835278], [1.464664053274354, 43.63542023892989], [1.464009186930309, 43.635572258186336], [1.463796563030166, 43.635685231353854], [1.463217683252833, 43.635983398039635], [1.462171657814381, 43.63615982604317], [1.461487443634974, 43.63662571164047], [1.461387168198506, 43.63769027854343], [1.461987123754951, 43.64072101100486], [1.462526830012517, 43.6409050361771], [1.463031045503427, 43.641172402967115], [1.463277034278206, 43.641901872531]]], "type": "Polygon"}</t>
  </si>
  <si>
    <t xml:space="preserve">43.63904198879547, 1.4595954873130885</t>
  </si>
  <si>
    <t xml:space="preserve">{"coordinates": [[[1.455669795041289, 43.63493814881869], [1.458271051218937, 43.63636428753579], [1.457015661435746, 43.63722215093409], [1.45471002354445, 43.63941816022625], [1.455267002940354, 43.64014059545729], [1.455651019281448, 43.640099914884246], [1.455753506325098, 43.63977573279915], [1.457058736785802, 43.6399577356763], [1.45876615765735, 43.639636995752014], [1.459631823263374, 43.6392387582966], [1.459770085995294, 43.63949338501994], [1.459290864948912, 43.63983501135404], [1.458993373444593, 43.64128501507481], [1.458601544069142, 43.641440931633404], [1.458391752642002, 43.6419757577176], [1.458866702357372, 43.64210337884207], [1.458610240063048, 43.64285601076738], [1.461709831364009, 43.64296458341339], [1.462734284309093, 43.64293463977968], [1.46364145719709, 43.64263887569797], [1.463555657473964, 43.64209135563023], [1.463277034278206, 43.641901872531], [1.463031045503427, 43.641172402967115], [1.462526830012517, 43.6409050361771], [1.461987123754951, 43.64072101100486], [1.461387168198506, 43.63769027854343], [1.461487443634974, 43.63662571164047], [1.462171657814381, 43.63615982604317], [1.463217683252833, 43.635983398039635], [1.463796563030166, 43.635685231353854], [1.460347671444618, 43.63557282331446], [1.455669795041289, 43.63493814881869]]], "type": "Polygon"}</t>
  </si>
  <si>
    <t xml:space="preserve">43.63412175117893, 1.462050476790023</t>
  </si>
  <si>
    <t xml:space="preserve">{"coordinates": [[[1.455669795041289, 43.63493814881869], [1.460347671444618, 43.63557282331446], [1.463796563030166, 43.635685231353854], [1.464009186930309, 43.635572258186336], [1.464664053274354, 43.63542023892989], [1.464888187292575, 43.63569845835278], [1.466281754614162, 43.637283632164745], [1.466735845853862, 43.63693588818567], [1.466093979797673, 43.6362849874934], [1.465170065100501, 43.63525165709554], [1.468307975902554, 43.63395902664813], [1.468070010001395, 43.63393070641656], [1.46608997586377, 43.63342178853139], [1.466028023981089, 43.63324159239061], [1.463651190839466, 43.63219586654649], [1.462907143754142, 43.6319445113635], [1.462745450989395, 43.631844237951825], [1.462341148157847, 43.63161121300479], [1.46018493176609, 43.632848187777], [1.460104864242298, 43.63292142243769], [1.459723842379738, 43.63275900575707], [1.4594357698306, 43.63272894521509], [1.459095271659892, 43.63286864078428], [1.458493222368056, 43.633594882244545], [1.457737987858743, 43.633239534689764], [1.457682854641235, 43.63331225221018], [1.457444727754888, 43.6333842034756], [1.457240617879399, 43.63344506178684], [1.456900964548489, 43.633776410656125], [1.455972402549955, 43.63455732064317], [1.455669795041289, 43.63493814881869]]], "type": "Polygon"}</t>
  </si>
  <si>
    <t xml:space="preserve">43.6298663704216, 1.4461268429834733</t>
  </si>
  <si>
    <t xml:space="preserve">{"coordinates": [[[1.448225301427854, 43.6355847065873], [1.448615836487711, 43.63509275948579], [1.450755213002656, 43.633594379029134], [1.449543418478709, 43.63224121635236], [1.449313385096267, 43.63163168852809], [1.449177018791167, 43.63087966642814], [1.448814905854882, 43.629834217746385], [1.449084908426563, 43.62947887417933], [1.448912418138037, 43.62931890421302], [1.448027535543985, 43.62978297784813], [1.447857235017803, 43.62990677784592], [1.447488398009846, 43.6297477225449], [1.446665300188002, 43.62975535099473], [1.446338968606687, 43.62969492992869], [1.445776856490002, 43.62980412152927], [1.445411600986346, 43.62975718222237], [1.445079322341354, 43.62993016753335], [1.444687292118114, 43.63017706348943], [1.44437095149139, 43.63022884582929], [1.444005218272149, 43.6302005771796], [1.44410781488745, 43.62895045359912], [1.444650033249515, 43.628612182943755], [1.445206282496426, 43.628227400068184], [1.445636631117458, 43.62773818844748], [1.445928439887015, 43.62763937473877], [1.44603699570857, 43.62723042372919], [1.445211410946763, 43.62722948101391], [1.445183047970487, 43.627111117692294], [1.444231018320312, 43.62675733406087], [1.444478740900246, 43.62639124207091], [1.44456366933628, 43.626147661217345], [1.44498871332882, 43.62575487221185], [1.445622415093918, 43.625160815844275], [1.445678474528024, 43.6250651532024], [1.445668168327385, 43.62475653721002], [1.445732922191716, 43.62341409630211], [1.442856878072203, 43.62479649188664], [1.442763621279331, 43.62489082228541], [1.442826269715817, 43.62536170395224], [1.442797920482304, 43.62598502363357], [1.442832683968751, 43.62657303451663], [1.442846504021063, 43.62700710157959], [1.443419366959031, 43.62894015360301], [1.443406678696506, 43.629925248588414], [1.443481084724884, 43.63042340197337], [1.443483611497024, 43.630812117710434], [1.443532428559065, 43.63182515462487], [1.443831698767324, 43.63180206724375], [1.443797765092489, 43.63295754363298], [1.444059340962327, 43.632929954969185], [1.444077525065734, 43.63192287954322], [1.445642476033908, 43.63204335916026], [1.447535491148946, 43.63198743513955], [1.447694221675226, 43.631837838310794], [1.447850631763614, 43.63585424536579], [1.448225301427854, 43.6355847065873]]], "type": "Polygon"}</t>
  </si>
  <si>
    <t xml:space="preserve">43.62344282181769, 1.462608448574606</t>
  </si>
  <si>
    <t xml:space="preserve">{"coordinates": [[[1.458936900440767, 43.623782979994466], [1.458888305473443, 43.62395442125575], [1.458618329787337, 43.62490654707618], [1.458792533578265, 43.62547804538413], [1.459129241815428, 43.6265964203269], [1.459327462999284, 43.626681414003194], [1.459062877491413, 43.62565080953555], [1.46014158289898, 43.62545384959058], [1.460319147516827, 43.62547973867352], [1.461429731533056, 43.624992312479044], [1.462642024621789, 43.62446611043954], [1.462817129749604, 43.62463776518669], [1.46301681866913, 43.62472544039333], [1.463296446816474, 43.62477591808114], [1.463804165064925, 43.6248315518178], [1.46432156427415, 43.62485117688376], [1.464673352721769, 43.62487663985724], [1.465146525218692, 43.625016421033884], [1.465228599214807, 43.624939617626424], [1.466553251490614, 43.62386080726086], [1.467816638182173, 43.62287139598218], [1.467972874995239, 43.62273278270659], [1.468232274231325, 43.62254283496016], [1.468126796277351, 43.62243166428799], [1.467611897283325, 43.6220689938009], [1.467108999733202, 43.621681653602224], [1.466997301947258, 43.62159327947146], [1.466719115723857, 43.621683154872976], [1.464010857142571, 43.62222728479895], [1.463622395416084, 43.62234933111219], [1.462172933032356, 43.62286761796989], [1.461316910702804, 43.6228667699279], [1.461118822704038, 43.62285304483359], [1.46011160914762, 43.622080560014645], [1.458888731819135, 43.62109455845964], [1.458614489359521, 43.62103820007325], [1.457882895799665, 43.62128141415703], [1.459014222261558, 43.62359428612415], [1.458936900440767, 43.623782979994466]]], "type": "Polygon"}</t>
  </si>
  <si>
    <t xml:space="preserve">43.62582260889912, 1.4638572457320596</t>
  </si>
  <si>
    <t xml:space="preserve">{"coordinates": [[[1.462055492634189, 43.62785089388334], [1.463464511478879, 43.62848473079272], [1.46352222581352, 43.62821260039101], [1.46402062500473, 43.62768349857714], [1.465307668154627, 43.62689161002895], [1.466320086253743, 43.6263213444382], [1.466349344176515, 43.626179889698214], [1.467042827515897, 43.62610593685522], [1.467237196753096, 43.6255982002379], [1.467450449439573, 43.62504751539111], [1.468180708713051, 43.62435365249413], [1.468054114627448, 43.624274430141384], [1.468902887298362, 43.623584584976435], [1.469025506296352, 43.62339251640616], [1.468266902381437, 43.62289660642266], [1.467816638182173, 43.62287139598218], [1.466553251490614, 43.62386080726086], [1.465228599214807, 43.624939617626424], [1.465146525218692, 43.625016421033884], [1.464673352721769, 43.62487663985724], [1.46432156427415, 43.62485117688376], [1.463804165064925, 43.6248315518178], [1.463296446816474, 43.62477591808114], [1.46301681866913, 43.62472544039333], [1.462817129749604, 43.62463776518669], [1.462642024621789, 43.62446611043954], [1.461429731533056, 43.624992312479044], [1.460319147516827, 43.62547973867352], [1.46014158289898, 43.62545384959058], [1.459062877491413, 43.62565080953555], [1.459327462999284, 43.626681414003194], [1.462055492634189, 43.62785089388334]]], "type": "Polygon"}</t>
  </si>
  <si>
    <t xml:space="preserve">43.62820488080348, 1.467181602262092</t>
  </si>
  <si>
    <t xml:space="preserve">{"coordinates": [[[1.467042827515897, 43.62610593685522], [1.466349344176515, 43.626179889698214], [1.466320086253743, 43.6263213444382], [1.465307668154627, 43.62689161002895], [1.46402062500473, 43.62768349857714], [1.46352222581352, 43.62821260039101], [1.463464511478879, 43.62848473079272], [1.466620264448944, 43.6299040378599], [1.467055774625966, 43.629958659535404], [1.468111820600763, 43.62998000818888], [1.468112769616749, 43.62964603128456], [1.468119607304834, 43.628997043849736], [1.468620546007227, 43.62903400164834], [1.468633003070685, 43.62916182347547], [1.468736886900554, 43.62918343247297], [1.468780801184915, 43.630016360736], [1.468671768262787, 43.63007986078602], [1.468677720254251, 43.630207634225904], [1.469052513691621, 43.62996262119941], [1.469126713999005, 43.629786258029206], [1.469272948415994, 43.6295820700331], [1.469495881197548, 43.62938887861711], [1.469981320653607, 43.62914754508936], [1.470386747108141, 43.629124153542044], [1.470675060685845, 43.62918217987605], [1.471035857079944, 43.62918209850911], [1.471306650111913, 43.629011975361934], [1.471082467612457, 43.628841851310476], [1.470516962784148, 43.62813834166181], [1.469879524681682, 43.627815567690966], [1.46965347431506, 43.62768516617896], [1.4695619008364, 43.62762296782748], [1.467889199167555, 43.626569409661144], [1.467147395627852, 43.6261701298061], [1.467042827515897, 43.62610593685522]]], "type": "Polygon"}</t>
  </si>
  <si>
    <t xml:space="preserve">43.62922629423092, 1.4712889783519947</t>
  </si>
  <si>
    <t xml:space="preserve">{"coordinates": [[[1.467889199167555, 43.626569409661144], [1.467147395627852, 43.6261701298061], [1.467042827515897, 43.62610593685522], [1.467237196753096, 43.6255982002379], [1.467450449439573, 43.62504751539111], [1.468180708713051, 43.62435365249413], [1.469330611113841, 43.625073275668534], [1.469778321254541, 43.624915864739094], [1.471509271905493, 43.62599348750439], [1.470797747382279, 43.62682915685654], [1.470510239118255, 43.62725461102837], [1.47129497203325, 43.62774975349412], [1.471949827467802, 43.62831012735213], [1.472630023927896, 43.6288300122991], [1.47280343126808, 43.628818086201065], [1.472955343814325, 43.62885141639505], [1.473362479727267, 43.628474754251094], [1.473767547445093, 43.62872161415583], [1.474668223962627, 43.62885152568954], [1.475207933401516, 43.62884374642012], [1.475322824448953, 43.628854429103185], [1.47535726666344, 43.629148486554335], [1.474792851763147, 43.62981429902554], [1.474939712621172, 43.62992492667001], [1.475491823798514, 43.63007195113939], [1.474362426779767, 43.63249481517826], [1.474025958305229, 43.633126989711364], [1.473976098706942, 43.63329935580268], [1.469301526359147, 43.63110911389463], [1.469085988540249, 43.63101224892661], [1.466620264448944, 43.6299040378599], [1.467055774625966, 43.629958659535404], [1.468111820600763, 43.62998000818888], [1.468112769616749, 43.62964603128456], [1.468119607304834, 43.628997043849736], [1.468620546007227, 43.62903400164834], [1.468633003070685, 43.62916182347547], [1.468736886900554, 43.62918343247297], [1.468780801184915, 43.630016360736], [1.468671768262787, 43.63007986078602], [1.468677720254251, 43.630207634225904], [1.469052513691621, 43.62996262119941], [1.469126713999005, 43.629786258029206], [1.469272948415994, 43.6295820700331], [1.469495881197548, 43.62938887861711], [1.469981320653607, 43.62914754508936], [1.470386747108141, 43.629124153542044], [1.470675060685845, 43.62918217987605], [1.471035857079944, 43.62918209850911], [1.471306650111913, 43.629011975361934], [1.471082467612457, 43.628841851310476], [1.470516962784148, 43.62813834166181], [1.469879524681682, 43.627815567690966], [1.46965347431506, 43.62768516617896], [1.4695619008364, 43.62762296782748], [1.467889199167555, 43.626569409661144]]], "type": "Polygon"}</t>
  </si>
  <si>
    <t xml:space="preserve">43.61391863559964, 1.4743431873011954</t>
  </si>
  <si>
    <t xml:space="preserve">{"coordinates": [[[1.470564516554969, 43.614887269785285], [1.471320452223394, 43.6154711272102], [1.471703987357712, 43.61578438997402], [1.472063761455292, 43.6160293415334], [1.472888288642898, 43.61655505596423], [1.476165277214547, 43.61389489737903], [1.476701024583471, 43.61367568050776], [1.477937809537367, 43.61414866463115], [1.478669056380143, 43.61328282405272], [1.477307518435945, 43.61261210647101], [1.476045167062078, 43.61192793411225], [1.475332880529974, 43.611567726197265], [1.474705949220432, 43.61124789339969], [1.474394349320511, 43.61145556553096], [1.474487309164289, 43.61178173977854], [1.474493863158337, 43.61195871174806], [1.474287085489375, 43.61221164554362], [1.473902503886649, 43.61251242324342], [1.473626091884709, 43.612807399045714], [1.474458014864086, 43.61308905785238], [1.475433715714785, 43.61360550041133], [1.475089311482439, 43.61382995228828], [1.473843201599897, 43.613283067651096], [1.473206106307694, 43.61294517117077], [1.472616251094524, 43.613393864835054], [1.472368363354586, 43.6134269821971], [1.470564516554969, 43.614887269785285]]], "type": "Polygon"}</t>
  </si>
  <si>
    <t xml:space="preserve">43.60541187232065, 1.475026127948238</t>
  </si>
  <si>
    <t xml:space="preserve">{"coordinates": [[[1.47444787044869, 43.60434310277927], [1.474125761684807, 43.6048744190527], [1.473298702015944, 43.60652773168733], [1.473222530797059, 43.60678054325751], [1.473367207745366, 43.606741869899736], [1.474502479057484, 43.60635362324893], [1.47550959028097, 43.605779771483434], [1.476091128077507, 43.60550063383868], [1.477036533762907, 43.60522695756452], [1.47819711253958, 43.60511694129089], [1.476935541379385, 43.604928141169616], [1.475709913568308, 43.60466057022615], [1.475388971463401, 43.60458161331258], [1.475202565456625, 43.6045369410824], [1.47444787044869, 43.60434310277927]]], "type": "Polygon"}</t>
  </si>
  <si>
    <t xml:space="preserve">43.59966816799808, 1.4714870065168615</t>
  </si>
  <si>
    <t xml:space="preserve">{"coordinates": [[[1.475121596792248, 43.5975937438007], [1.474478487084816, 43.597864166950814], [1.47221150601359, 43.59870785488939], [1.471601014380534, 43.59879213308145], [1.470371346337465, 43.59884139048438], [1.469952817326224, 43.59888454445491], [1.468478214000409, 43.599125864236306], [1.465781802467071, 43.59959840446611], [1.464354651284002, 43.600297920515985], [1.463489138823104, 43.60066110760388], [1.463888840261166, 43.60059396950441], [1.46429911753803, 43.6006061963682], [1.467733111369541, 43.60071985243843], [1.473518547131915, 43.600872152197525], [1.474745389362025, 43.60084081555246], [1.47579585805122, 43.60003892191879], [1.477069394331379, 43.599113826977366], [1.475121596792248, 43.5975937438007]]], "type": "Polygon"}</t>
  </si>
  <si>
    <t xml:space="preserve">École élémentaire Jean Chaubet</t>
  </si>
  <si>
    <t xml:space="preserve">112 avenue Camille Pujol</t>
  </si>
  <si>
    <t xml:space="preserve">43.602239487691335, 1.4734969244766305</t>
  </si>
  <si>
    <t xml:space="preserve">{"coordinates": [[[1.467733111369541, 43.60071985243843], [1.469710806124639, 43.60175221889741], [1.470880808860401, 43.60242906224411], [1.470940801141648, 43.602463771122316], [1.471401517025395, 43.60272654904154], [1.472123442571164, 43.60316978654776], [1.472593224441259, 43.60345929913176], [1.473451518859355, 43.60401864994599], [1.47444787044869, 43.60434310277927], [1.475202565456625, 43.6045369410824], [1.475388971463401, 43.60458161331258], [1.476623744289069, 43.60339355050425], [1.476690395607485, 43.60283395180995], [1.477267323085524, 43.601645262445885], [1.476510392916192, 43.60168114610745], [1.476186415135959, 43.60157650358355], [1.475989276256284, 43.60071119470313], [1.475202545000183, 43.60082820695928], [1.474745389362025, 43.60084081555246], [1.473518547131915, 43.600872152197525], [1.467733111369541, 43.60071985243843]]], "type": "Polygon"}</t>
  </si>
  <si>
    <t xml:space="preserve">43.603403097307186, 1.4786871468984633</t>
  </si>
  <si>
    <t xml:space="preserve">{"coordinates": [[[1.477267323085524, 43.601645262445885], [1.476690395607485, 43.60283395180995], [1.476623744289069, 43.60339355050425], [1.475388971463401, 43.60458161331258], [1.475709913568308, 43.60466057022615], [1.476935541379385, 43.604928141169616], [1.47819711253958, 43.60511694129089], [1.479130329352273, 43.60510510608028], [1.479833498377053, 43.60536216641001], [1.48142267099117, 43.60594753069657], [1.481838816377243, 43.60516349584124], [1.481580108728822, 43.604954345521264], [1.481072652556922, 43.605568333153045], [1.479977526206842, 43.60512388688437], [1.480561726965641, 43.604151903665084], [1.480330080353855, 43.60378116587106], [1.480052363825341, 43.60353685653574], [1.479741912574381, 43.60321376910517], [1.480610518686066, 43.6026545602653], [1.481587250234026, 43.6020895329683], [1.480334251689796, 43.601218146474736], [1.479740756449348, 43.60129691354628], [1.479175325802698, 43.601415628107866], [1.478540336199129, 43.601572605932624], [1.478189015159129, 43.601650362836665], [1.47769751400873, 43.601606900428735], [1.477267323085524, 43.601645262445885]]], "type": "Polygon"}</t>
  </si>
  <si>
    <t xml:space="preserve">43.58887934256007, 1.487255025307932</t>
  </si>
  <si>
    <t xml:space="preserve">{"coordinates": [[[1.47885770763017, 43.58980328739697], [1.478912388543647, 43.591161485638985], [1.478980798533342, 43.59161273254621], [1.480042426804651, 43.59127928950092], [1.482298549671232, 43.59060768458883], [1.484581475334967, 43.58992351788549], [1.486631344407072, 43.589335872671306], [1.487190249953596, 43.589331912274076], [1.487514409041772, 43.58940384540112], [1.48871578669068, 43.58978059096288], [1.489268544269875, 43.59002474805593], [1.489215644871662, 43.590393707390454], [1.489152235858317, 43.59076691698987], [1.489780658495586, 43.59137645031126], [1.490046216444907, 43.591854786107106], [1.49013354649513, 43.59197404441521], [1.490422849122909, 43.59195813380471], [1.490514839564947, 43.59225463228493], [1.490822735775927, 43.59294767276343], [1.491416856949384, 43.59374944230849], [1.49193115796201, 43.59376271877592], [1.492770390074333, 43.59378022730773], [1.493592419001006, 43.59092735575981], [1.494450568996606, 43.58823081291867], [1.495296510569612, 43.585794921623815], [1.491561466305722, 43.58550983862998], [1.48789908152622, 43.58732642797178], [1.487326466583957, 43.58759556262806], [1.4867480616828, 43.587696837069004], [1.48662290423272, 43.587644212573316], [1.485424121455097, 43.588059758120025], [1.484758442185219, 43.5882309881616], [1.484449661663622, 43.58829878120789], [1.484148066748648, 43.58820232851323], [1.481671355606599, 43.588580911378834], [1.481499788557, 43.58824464562582], [1.481368241796345, 43.58784054899697], [1.481426933634861, 43.58755124003194], [1.481588325718674, 43.58727263930505], [1.48147669146366, 43.58710273884528], [1.481292237771602, 43.587074661855], [1.48090037468516, 43.58712731888291], [1.4797434911006, 43.5865412997469], [1.479726038279584, 43.58601167515124], [1.480428014834308, 43.58525441671573], [1.4795147752398, 43.58538732374775], [1.479056902900367, 43.58536031199517], [1.479072191398127, 43.585457018306656], [1.479078307596339, 43.58556647003522], [1.478951570425209, 43.585680604410705], [1.478255025472652, 43.585928776679076], [1.477815554244629, 43.5861610321294], [1.477561405952664, 43.586415026831695], [1.477369022975205, 43.586676267893395], [1.47732753213201, 43.586920197729], [1.477326119546323, 43.58733192806567], [1.477499902052494, 43.58781673398251], [1.477604027930173, 43.5882555904291], [1.47779502668251, 43.58875992527894], [1.47808302371278, 43.58927840325442], [1.478354282452755, 43.5894042124581], [1.478636626062475, 43.58944009683748], [1.478818757250068, 43.589590467421964], [1.47885770763017, 43.58980328739697]]], "type": "Polygon"}</t>
  </si>
  <si>
    <t xml:space="preserve">43.579559631169516, 1.4876676127007258</t>
  </si>
  <si>
    <t xml:space="preserve">{"coordinates": [[[1.485472727393113, 43.580603479555876], [1.485860952528167, 43.5808505000182], [1.486122113478822, 43.581035580176], [1.487639866307583, 43.58193538308], [1.488594967919626, 43.58249885664381], [1.48905679225977, 43.58196303158684], [1.488862790217382, 43.581876425480345], [1.490281099406263, 43.57996925427221], [1.490520398973172, 43.579520686639945], [1.490676402524668, 43.57888889874896], [1.490683518177448, 43.57838656213112], [1.490432968137633, 43.57797501842691], [1.48996799029103, 43.57745022935118], [1.489699942756245, 43.577355503349125], [1.489560063354289, 43.57730809596984], [1.485722239949468, 43.578224482154575], [1.485279745191974, 43.57795151214246], [1.484154647546517, 43.578729272113314], [1.48433307626882, 43.578811038743034], [1.48414050441662, 43.578991240440516], [1.483969502414073, 43.57893602527593], [1.483790778521551, 43.57917636915476], [1.484435143444687, 43.57980471554081], [1.484749083633125, 43.58005874883743], [1.485066789666796, 43.58032131980898], [1.485472727393113, 43.580603479555876]]], "type": "Polygon"}</t>
  </si>
  <si>
    <t xml:space="preserve">43.58337055671408, 1.4820291234110514</t>
  </si>
  <si>
    <t xml:space="preserve">{"coordinates": [[[1.48090037468516, 43.58712731888291], [1.481292237771602, 43.587074661855], [1.482132655955742, 43.58664863508922], [1.484378417007504, 43.58551697274172], [1.484830727499007, 43.58528762653373], [1.482755202781505, 43.583314040184774], [1.483308215610619, 43.58314128025412], [1.484357757492194, 43.58319555271007], [1.485258012274788, 43.58285793699208], [1.485314381651406, 43.582738201234065], [1.484428010189737, 43.58182798535094], [1.486122113478822, 43.581035580176], [1.485860952528167, 43.5808505000182], [1.485472727393113, 43.580603479555876], [1.485066789666796, 43.58032131980898], [1.484749083633125, 43.58005874883743], [1.484435143444687, 43.57980471554081], [1.483790778521551, 43.57917636915476], [1.483410477235089, 43.57956141042647], [1.48265663896349, 43.58003824730147], [1.482082860113472, 43.58057320720479], [1.481494273866053, 43.581022470784454], [1.480222790689777, 43.58195562486464], [1.479882335130906, 43.58219052802264], [1.478731839380651, 43.583248607671855], [1.478407408327443, 43.583545126123845], [1.477940682093899, 43.58398169689302], [1.478277885589148, 43.584301383903856], [1.478497651990697, 43.58471602696712], [1.479056902900367, 43.58536031199517], [1.4795147752398, 43.58538732374775], [1.480428014834308, 43.58525441671573], [1.479726038279584, 43.58601167515124], [1.4797434911006, 43.5865412997469], [1.48090037468516, 43.58712731888291]]], "type": "Polygon"}</t>
  </si>
  <si>
    <t xml:space="preserve">NPA, Lutte Ouvrière</t>
  </si>
  <si>
    <t xml:space="preserve">LFI, EELV, Génération.s, NFP, NUPES</t>
  </si>
  <si>
    <t xml:space="preserve">PS, PRG</t>
  </si>
  <si>
    <t xml:space="preserve">MODEM, Renaissance</t>
  </si>
  <si>
    <t xml:space="preserve">LR</t>
  </si>
  <si>
    <t xml:space="preserve">RN, Reconquête</t>
  </si>
  <si>
    <t xml:space="preserve">Abstention</t>
  </si>
  <si>
    <t xml:space="preserve">Scatter plot : 270 BV, Abstention vs Vote de gauche</t>
  </si>
  <si>
    <t xml:space="preserve">Evolution par grand quartier + par BV</t>
  </si>
  <si>
    <t xml:space="preserve">Bureaux de vote par grands quartier</t>
  </si>
  <si>
    <t xml:space="preserve">Européenne</t>
  </si>
  <si>
    <t xml:space="preserve">PC, LO, parti animaliste, alliance rurale, la gauche unie</t>
  </si>
  <si>
    <t xml:space="preserve">LFI,EELV, equinoxe, écologie positive</t>
  </si>
  <si>
    <t xml:space="preserve">Réveiller Europe (PS), écologie au centre</t>
  </si>
  <si>
    <t xml:space="preserve">Besoin d'Europe (MODEM, Renaissance)</t>
  </si>
  <si>
    <t xml:space="preserve">RN, La France fière (Marion Maréchal), europe ça suffit (Philippot)</t>
  </si>
  <si>
    <t xml:space="preserve">index</t>
  </si>
  <si>
    <t xml:space="preserve">Type_zone</t>
  </si>
  <si>
    <t xml:space="preserve">Libellé de la commune</t>
  </si>
  <si>
    <t xml:space="preserve">infos</t>
  </si>
  <si>
    <t xml:space="preserve">MUN20</t>
  </si>
  <si>
    <t xml:space="preserve">MUN20_t1_Inscrits</t>
  </si>
  <si>
    <t xml:space="preserve">MUN20_t1_Abstentions</t>
  </si>
  <si>
    <t xml:space="preserve">MUN20_t1_Tx_Abstention</t>
  </si>
  <si>
    <t xml:space="preserve">MUN20_t2_Inscrits</t>
  </si>
  <si>
    <t xml:space="preserve">MUN20_t2_Abstentions</t>
  </si>
  <si>
    <t xml:space="preserve">MUN20_t2_Tx_Abstention</t>
  </si>
  <si>
    <t xml:space="preserve">DEP21</t>
  </si>
  <si>
    <t xml:space="preserve">DEP21_t1_Inscrits</t>
  </si>
  <si>
    <t xml:space="preserve">DEP21_t1_Abstentions</t>
  </si>
  <si>
    <t xml:space="preserve">DEP21_t1_Tx_Abstention</t>
  </si>
  <si>
    <t xml:space="preserve">DEP21_t2_Inscrits</t>
  </si>
  <si>
    <t xml:space="preserve">DEP21_t2_Abstentions</t>
  </si>
  <si>
    <t xml:space="preserve">DEP21_t2_Tx_Abstention</t>
  </si>
  <si>
    <t xml:space="preserve">REG21</t>
  </si>
  <si>
    <t xml:space="preserve">REG21_t1_Tx_Abstention</t>
  </si>
  <si>
    <t xml:space="preserve">REG21_t2_Tx_Abstention</t>
  </si>
  <si>
    <t xml:space="preserve">PRE22</t>
  </si>
  <si>
    <t xml:space="preserve">PRE22_t1_Tx_Abstention</t>
  </si>
  <si>
    <t xml:space="preserve">PRE22_t2_Tx_Abstention</t>
  </si>
  <si>
    <t xml:space="preserve">LEG22</t>
  </si>
  <si>
    <t xml:space="preserve">LEG22_t1_Tx_Abstention</t>
  </si>
  <si>
    <t xml:space="preserve">LEG22_t2_Tx_Abstention</t>
  </si>
  <si>
    <t xml:space="preserve">EUR24_t1_Tx_Abstention</t>
  </si>
  <si>
    <t xml:space="preserve">LEG24_t1_Tx_Abstention</t>
  </si>
  <si>
    <t xml:space="preserve">LEG24_t2_Tx_Abstention</t>
  </si>
  <si>
    <t xml:space="preserve">Synthèse</t>
  </si>
  <si>
    <t xml:space="preserve">MUN20_t1_dAbst</t>
  </si>
  <si>
    <t xml:space="preserve">MUN20_t2_dAbst</t>
  </si>
  <si>
    <t xml:space="preserve">DEP21_t1_dAbst</t>
  </si>
  <si>
    <t xml:space="preserve">DEP21_t2_dAbst</t>
  </si>
  <si>
    <t xml:space="preserve">REG21_t1_dAbst</t>
  </si>
  <si>
    <t xml:space="preserve">REG21_t2_dAbst</t>
  </si>
  <si>
    <t xml:space="preserve">PRE22_t1_dAbst</t>
  </si>
  <si>
    <t xml:space="preserve">PRE22_t2_dAbst</t>
  </si>
  <si>
    <t xml:space="preserve">LEG22_t1_dAbst</t>
  </si>
  <si>
    <t xml:space="preserve">LEG22_t2_dAbst</t>
  </si>
  <si>
    <t xml:space="preserve">EUR24_t1_dAbst</t>
  </si>
  <si>
    <t xml:space="preserve">LEG24_t1_dAbst</t>
  </si>
  <si>
    <t xml:space="preserve">LEG24_t2_dAbst</t>
  </si>
  <si>
    <t xml:space="preserve">Moy_Tx_Abst</t>
  </si>
  <si>
    <t xml:space="preserve">Colonne11</t>
  </si>
  <si>
    <t xml:space="preserve">Moy_Abstention</t>
  </si>
  <si>
    <t xml:space="preserve">Min_Absention</t>
  </si>
  <si>
    <t xml:space="preserve">Max_Abstention</t>
  </si>
  <si>
    <t xml:space="preserve">Toulouse</t>
  </si>
  <si>
    <t xml:space="preserve">1</t>
  </si>
  <si>
    <t xml:space="preserve">bureau apparu après 2020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</si>
  <si>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</si>
  <si>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</si>
  <si>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</si>
  <si>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</si>
  <si>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</si>
  <si>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</si>
  <si>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</si>
  <si>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</si>
  <si>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</si>
  <si>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</si>
  <si>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</si>
  <si>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</si>
  <si>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</si>
  <si>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</si>
  <si>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</si>
  <si>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</si>
  <si>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</si>
  <si>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</si>
  <si>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</si>
  <si>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</si>
  <si>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</si>
  <si>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</si>
  <si>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</si>
  <si>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</si>
  <si>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</si>
  <si>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</si>
  <si>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</si>
  <si>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</si>
  <si>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</si>
  <si>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</si>
  <si>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</si>
  <si>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</si>
  <si>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</si>
  <si>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</si>
  <si>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</si>
  <si>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</si>
  <si>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</si>
  <si>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</si>
  <si>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</si>
  <si>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</si>
  <si>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</si>
  <si>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</si>
  <si>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</si>
  <si>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</si>
  <si>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</si>
  <si>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</si>
  <si>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</si>
  <si>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</si>
  <si>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</si>
  <si>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</si>
  <si>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</si>
  <si>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</si>
  <si>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</si>
  <si>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</si>
  <si>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</si>
  <si>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</si>
  <si>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</si>
  <si>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</si>
  <si>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</si>
  <si>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</si>
  <si>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</si>
  <si>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</si>
  <si>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</si>
  <si>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</si>
  <si>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</si>
  <si>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</si>
  <si>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</si>
  <si>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</si>
  <si>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</si>
  <si>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</si>
  <si>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</si>
  <si>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</si>
  <si>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</si>
  <si>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</si>
  <si>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</si>
  <si>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</si>
  <si>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</si>
  <si>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</si>
  <si>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</si>
  <si>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</si>
  <si>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</si>
  <si>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</si>
  <si>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</si>
  <si>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</si>
  <si>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</si>
  <si>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</si>
  <si>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</si>
  <si>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</si>
  <si>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</si>
  <si>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</si>
  <si>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</si>
  <si>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</si>
  <si>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</si>
  <si>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</si>
  <si>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</si>
  <si>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</si>
  <si>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</si>
  <si>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</si>
  <si>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</si>
  <si>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</si>
  <si>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</si>
  <si>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</si>
  <si>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</si>
  <si>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</si>
  <si>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</si>
  <si>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</si>
  <si>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</si>
  <si>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</si>
  <si>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</si>
  <si>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</si>
  <si>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</si>
  <si>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</si>
  <si>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</si>
  <si>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</si>
  <si>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</si>
  <si>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</si>
  <si>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</si>
  <si>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</si>
  <si>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</si>
  <si>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</si>
  <si>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</si>
  <si>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</si>
  <si>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</si>
  <si>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</si>
  <si>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</si>
  <si>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</si>
  <si>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</si>
  <si>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</si>
  <si>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</si>
  <si>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bureau apparu après 2022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</si>
  <si>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</si>
  <si>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</si>
  <si>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</si>
  <si>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</si>
  <si>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</si>
  <si>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</si>
  <si>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</si>
  <si>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</si>
  <si>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</si>
  <si>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</si>
  <si>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</si>
  <si>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</si>
  <si>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</si>
  <si>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</si>
  <si>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</si>
  <si>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</si>
  <si>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</si>
  <si>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</si>
  <si>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</si>
  <si>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</si>
  <si>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</si>
  <si>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</si>
  <si>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</si>
  <si>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</si>
  <si>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</si>
  <si>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</si>
  <si>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</si>
  <si>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</si>
  <si>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</si>
  <si>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</si>
  <si>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</si>
  <si>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</si>
  <si>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</si>
  <si>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</si>
  <si>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</si>
  <si>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</si>
  <si>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</si>
  <si>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</si>
  <si>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</si>
  <si>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</si>
  <si>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</si>
  <si>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</si>
  <si>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</si>
  <si>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</si>
  <si>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</si>
  <si>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</si>
  <si>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</si>
  <si>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</si>
  <si>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</si>
  <si>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</si>
  <si>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</si>
  <si>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</si>
  <si>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</si>
  <si>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</si>
  <si>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</si>
  <si>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</si>
  <si>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</si>
  <si>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</si>
  <si>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</si>
  <si>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</si>
  <si>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</si>
  <si>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</si>
  <si>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</si>
  <si>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</si>
  <si>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</si>
  <si>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</si>
  <si>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</si>
  <si>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</si>
  <si>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</si>
  <si>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</si>
  <si>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</si>
  <si>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</si>
  <si>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</si>
  <si>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</si>
  <si>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</si>
  <si>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</si>
  <si>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</si>
  <si>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</si>
  <si>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</si>
  <si>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</si>
  <si>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</si>
  <si>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</si>
  <si>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</si>
  <si>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</si>
  <si>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</si>
  <si>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</si>
  <si>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</si>
  <si>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</si>
  <si>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</si>
  <si>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</si>
  <si>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</si>
  <si>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</si>
  <si>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</si>
  <si>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</si>
  <si>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</si>
  <si>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</si>
  <si>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</si>
  <si>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</si>
  <si>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</si>
  <si>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</si>
  <si>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</si>
  <si>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</si>
  <si>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</si>
  <si>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</si>
  <si>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</si>
  <si>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</si>
  <si>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</si>
  <si>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</si>
  <si>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</si>
  <si>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</si>
  <si>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</si>
  <si>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</si>
  <si>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</si>
  <si>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</si>
  <si>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</si>
  <si>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</si>
  <si>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</si>
  <si>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</si>
  <si>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</si>
  <si>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</si>
  <si>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</si>
  <si>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</si>
  <si>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</si>
  <si>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</si>
  <si>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</si>
  <si>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</si>
  <si>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tot</t>
  </si>
  <si>
    <t xml:space="preserve">moy</t>
  </si>
  <si>
    <t xml:space="preserve">stddev</t>
  </si>
  <si>
    <t xml:space="preserve">Bureau</t>
  </si>
  <si>
    <t xml:space="preserve">EUR19_t1_Exprimés</t>
  </si>
  <si>
    <t xml:space="preserve">EUR19_LFI</t>
  </si>
  <si>
    <t xml:space="preserve">EUR19_%LFI</t>
  </si>
  <si>
    <t xml:space="preserve">EUR24_%LFI</t>
  </si>
  <si>
    <t xml:space="preserve">Diff_EUR_LFI_votes</t>
  </si>
  <si>
    <t xml:space="preserve">Diff_EUR_LFI_%</t>
  </si>
  <si>
    <t xml:space="preserve">EUR19_PS</t>
  </si>
  <si>
    <t xml:space="preserve">EUR19_%PS</t>
  </si>
  <si>
    <t xml:space="preserve">EUR24_PS</t>
  </si>
  <si>
    <t xml:space="preserve">EUR24_%PS</t>
  </si>
  <si>
    <t xml:space="preserve">Diff_EUR_PS_votes</t>
  </si>
  <si>
    <t xml:space="preserve">Diff_EUR_PS_%</t>
  </si>
  <si>
    <t xml:space="preserve">EUR19_EELV</t>
  </si>
  <si>
    <t xml:space="preserve">EUR19_%EELV</t>
  </si>
  <si>
    <t xml:space="preserve">EUR24_EELV</t>
  </si>
  <si>
    <t xml:space="preserve">EUR24_%EELV</t>
  </si>
  <si>
    <t xml:space="preserve">Diff_EUR_EELV_votes</t>
  </si>
  <si>
    <t xml:space="preserve">Diff_EUR_EELV_%</t>
  </si>
  <si>
    <t xml:space="preserve">EUR19_RenaissanceModem</t>
  </si>
  <si>
    <t xml:space="preserve">EUR19_%RenaissanceModem</t>
  </si>
  <si>
    <t xml:space="preserve">EUR24_RenaissanceModem</t>
  </si>
  <si>
    <t xml:space="preserve">EUR24_%RenaissanceModem</t>
  </si>
  <si>
    <t xml:space="preserve">Diff_EUR_Renaissance_votes</t>
  </si>
  <si>
    <t xml:space="preserve">Diff_EUR_Renaissance_%</t>
  </si>
  <si>
    <t xml:space="preserve">EUR2019_Gauche</t>
  </si>
  <si>
    <t xml:space="preserve">EUR19_%Gauche</t>
  </si>
  <si>
    <t xml:space="preserve">EUR2024_Gauche</t>
  </si>
  <si>
    <t xml:space="preserve">EUR24_%Gauche</t>
  </si>
  <si>
    <t xml:space="preserve">Diff_EUR_Gauche_votes</t>
  </si>
  <si>
    <t xml:space="preserve">Diff_EUR_Gauche_%</t>
  </si>
  <si>
    <t xml:space="preserve">Total</t>
  </si>
  <si>
    <t xml:space="preserve">Votes EUR 2019</t>
  </si>
  <si>
    <t xml:space="preserve">% EUR 2019</t>
  </si>
  <si>
    <t xml:space="preserve">Votes EUR 2024</t>
  </si>
  <si>
    <t xml:space="preserve">% EUR 2024</t>
  </si>
  <si>
    <t xml:space="preserve">LFI</t>
  </si>
  <si>
    <t xml:space="preserve">PS</t>
  </si>
  <si>
    <t xml:space="preserve">EELV</t>
  </si>
  <si>
    <t xml:space="preserve">Total gauche</t>
  </si>
  <si>
    <t xml:space="preserve">Total votes</t>
  </si>
  <si>
    <t xml:space="preserve">EUR 2019</t>
  </si>
  <si>
    <t xml:space="preserve">EUR2024</t>
  </si>
  <si>
    <t xml:space="preserve">Gauche %</t>
  </si>
  <si>
    <t xml:space="preserve">Gauche votes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</si>
</sst>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.00\ %"/>
    <numFmt numFmtId="168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Calibri"/>
      <family val="0"/>
      <charset val="1"/>
    </font>
    <font>
      <b val="true"/>
      <sz val="8"/>
      <color theme="0"/>
      <name val="Calibri"/>
      <family val="0"/>
      <charset val="1"/>
    </font>
    <font>
      <b val="true"/>
      <sz val="8"/>
      <color rgb="FFFFFFFF"/>
      <name val="Docs-Calibri"/>
      <family val="0"/>
      <charset val="1"/>
    </font>
    <font>
      <sz val="11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8"/>
      <color rgb="FF75757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rgb="FF008080"/>
      </patternFill>
    </fill>
    <fill>
      <patternFill patternType="solid">
        <fgColor rgb="FF5B9BD5"/>
        <bgColor rgb="FF4285F4"/>
      </patternFill>
    </fill>
    <fill>
      <patternFill patternType="solid">
        <fgColor rgb="FF000000"/>
        <bgColor rgb="FF1A1A1A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FBDAD7"/>
      </patternFill>
    </fill>
    <fill>
      <patternFill patternType="solid">
        <fgColor rgb="FFFFFF00"/>
        <bgColor rgb="FFFFFF00"/>
      </patternFill>
    </fill>
    <fill>
      <patternFill patternType="solid">
        <fgColor rgb="FFD1F1DA"/>
        <bgColor rgb="FFCCFFFF"/>
      </patternFill>
    </fill>
    <fill>
      <patternFill patternType="solid">
        <fgColor rgb="FF7AD694"/>
        <bgColor rgb="FFB7B7B7"/>
      </patternFill>
    </fill>
    <fill>
      <patternFill patternType="solid">
        <fgColor rgb="FFF28E86"/>
        <bgColor rgb="FFFF99CC"/>
      </patternFill>
    </fill>
    <fill>
      <patternFill patternType="solid">
        <fgColor rgb="FFFBDAD7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34A853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5B9BD5"/>
      <rgbColor rgb="FF993366"/>
      <rgbColor rgb="FFFFFFCC"/>
      <rgbColor rgb="FFCCFFFF"/>
      <rgbColor rgb="FF660066"/>
      <rgbColor rgb="FFF28E8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1F1DA"/>
      <rgbColor rgb="FFFFFF99"/>
      <rgbColor rgb="FF7AD694"/>
      <rgbColor rgb="FFFF99CC"/>
      <rgbColor rgb="FFCC99FF"/>
      <rgbColor rgb="FFFBDAD7"/>
      <rgbColor rgb="FF4285F4"/>
      <rgbColor rgb="FF33CCCC"/>
      <rgbColor rgb="FF99CC00"/>
      <rgbColor rgb="FFFFCC00"/>
      <rgbColor rgb="FFFF9900"/>
      <rgbColor rgb="FFEA4335"/>
      <rgbColor rgb="FF666699"/>
      <rgbColor rgb="FF8B8B8B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tockChart>
        <c:ser>
          <c:idx val="1"/>
          <c:order val="1"/>
          <c:tx>
            <c:strRef>
              <c:f>'Graph Abstention'!$B$1:$B$1</c:f>
              <c:strCache>
                <c:ptCount val="1"/>
                <c:pt idx="0">
                  <c:v>Moy_Abstention</c:v>
                </c:pt>
              </c:strCache>
            </c:strRef>
          </c:tx>
          <c:cat>
            <c:numRef>
              <c:f>'Graph Abstention'!$A$2:$A$278</c:f>
              <c:numCache>
                <c:formatCode>General</c:formatCod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numCache>
            </c:numRef>
          </c:cat>
          <c:val>
            <c:numRef>
              <c:f>'Graph Abstention'!$B$2:$B$278</c:f>
              <c:numCache>
                <c:formatCode>General</c:formatCode>
                <c:ptCount val="277"/>
                <c:pt idx="0">
                  <c:v>51.725</c:v>
                </c:pt>
                <c:pt idx="1">
                  <c:v>39.5845454545455</c:v>
                </c:pt>
                <c:pt idx="2">
                  <c:v>48.0266666666667</c:v>
                </c:pt>
                <c:pt idx="3">
                  <c:v>47.6116666666667</c:v>
                </c:pt>
                <c:pt idx="4">
                  <c:v>47.6175</c:v>
                </c:pt>
                <c:pt idx="5">
                  <c:v>47.4769230769231</c:v>
                </c:pt>
                <c:pt idx="6">
                  <c:v>45.8707692307692</c:v>
                </c:pt>
                <c:pt idx="7">
                  <c:v>45.72</c:v>
                </c:pt>
                <c:pt idx="8">
                  <c:v>47.2676923076923</c:v>
                </c:pt>
                <c:pt idx="9">
                  <c:v>45.3461538461539</c:v>
                </c:pt>
                <c:pt idx="10">
                  <c:v>42.6869230769231</c:v>
                </c:pt>
                <c:pt idx="11">
                  <c:v>40.1338461538462</c:v>
                </c:pt>
                <c:pt idx="12">
                  <c:v>40.1553846153846</c:v>
                </c:pt>
                <c:pt idx="13">
                  <c:v>48.69</c:v>
                </c:pt>
                <c:pt idx="14">
                  <c:v>51.6846153846154</c:v>
                </c:pt>
                <c:pt idx="15">
                  <c:v>46.2161538461538</c:v>
                </c:pt>
                <c:pt idx="16">
                  <c:v>42.0369230769231</c:v>
                </c:pt>
                <c:pt idx="17">
                  <c:v>42.2923076923077</c:v>
                </c:pt>
                <c:pt idx="18">
                  <c:v>45.1207692307692</c:v>
                </c:pt>
                <c:pt idx="19">
                  <c:v>44.0469230769231</c:v>
                </c:pt>
                <c:pt idx="20">
                  <c:v>47.0992307692308</c:v>
                </c:pt>
                <c:pt idx="21">
                  <c:v>46.2284615384615</c:v>
                </c:pt>
                <c:pt idx="22">
                  <c:v>47.0230769230769</c:v>
                </c:pt>
                <c:pt idx="23">
                  <c:v>48.1969230769231</c:v>
                </c:pt>
                <c:pt idx="24">
                  <c:v>43.3638461538462</c:v>
                </c:pt>
                <c:pt idx="25">
                  <c:v>48.5707692307692</c:v>
                </c:pt>
                <c:pt idx="26">
                  <c:v>42.9692307692308</c:v>
                </c:pt>
                <c:pt idx="27">
                  <c:v>42.2838461538462</c:v>
                </c:pt>
                <c:pt idx="28">
                  <c:v>49.5984615384615</c:v>
                </c:pt>
                <c:pt idx="29">
                  <c:v>47.8269230769231</c:v>
                </c:pt>
                <c:pt idx="30">
                  <c:v>46.9453846153846</c:v>
                </c:pt>
                <c:pt idx="31">
                  <c:v>49.8041666666667</c:v>
                </c:pt>
                <c:pt idx="32">
                  <c:v>45.0091666666667</c:v>
                </c:pt>
                <c:pt idx="33">
                  <c:v>48.495</c:v>
                </c:pt>
                <c:pt idx="34">
                  <c:v>47.0223076923077</c:v>
                </c:pt>
                <c:pt idx="35">
                  <c:v>42.5608333333333</c:v>
                </c:pt>
                <c:pt idx="36">
                  <c:v>44.675</c:v>
                </c:pt>
                <c:pt idx="37">
                  <c:v>49.1408333333333</c:v>
                </c:pt>
                <c:pt idx="38">
                  <c:v>46.5325</c:v>
                </c:pt>
                <c:pt idx="39">
                  <c:v>52.0507692307692</c:v>
                </c:pt>
                <c:pt idx="40">
                  <c:v>43.635</c:v>
                </c:pt>
                <c:pt idx="41">
                  <c:v>51.3808333333333</c:v>
                </c:pt>
                <c:pt idx="42">
                  <c:v>44.0858333333333</c:v>
                </c:pt>
                <c:pt idx="43">
                  <c:v>43.0258333333333</c:v>
                </c:pt>
                <c:pt idx="44">
                  <c:v>42.7041666666667</c:v>
                </c:pt>
                <c:pt idx="45">
                  <c:v>43.4275</c:v>
                </c:pt>
                <c:pt idx="46">
                  <c:v>70.0223076923077</c:v>
                </c:pt>
                <c:pt idx="47">
                  <c:v>42.1391666666667</c:v>
                </c:pt>
                <c:pt idx="48">
                  <c:v>40.7984615384615</c:v>
                </c:pt>
                <c:pt idx="49">
                  <c:v>42.7007692307692</c:v>
                </c:pt>
                <c:pt idx="50">
                  <c:v>38.2561538461538</c:v>
                </c:pt>
                <c:pt idx="51">
                  <c:v>40.7338461538462</c:v>
                </c:pt>
                <c:pt idx="52">
                  <c:v>44.5607692307692</c:v>
                </c:pt>
                <c:pt idx="53">
                  <c:v>42.7015384615385</c:v>
                </c:pt>
                <c:pt idx="54">
                  <c:v>45.8592307692308</c:v>
                </c:pt>
                <c:pt idx="55">
                  <c:v>44.2646153846154</c:v>
                </c:pt>
                <c:pt idx="56">
                  <c:v>46.8707692307692</c:v>
                </c:pt>
                <c:pt idx="57">
                  <c:v>44.9830769230769</c:v>
                </c:pt>
                <c:pt idx="58">
                  <c:v>41.91</c:v>
                </c:pt>
                <c:pt idx="59">
                  <c:v>42.7807692307692</c:v>
                </c:pt>
                <c:pt idx="60">
                  <c:v>43.85</c:v>
                </c:pt>
                <c:pt idx="61">
                  <c:v>43.1184615384615</c:v>
                </c:pt>
                <c:pt idx="62">
                  <c:v>42.8923076923077</c:v>
                </c:pt>
                <c:pt idx="63">
                  <c:v>41.6215384615385</c:v>
                </c:pt>
                <c:pt idx="64">
                  <c:v>51.8423076923077</c:v>
                </c:pt>
                <c:pt idx="65">
                  <c:v>44.4207692307692</c:v>
                </c:pt>
                <c:pt idx="66">
                  <c:v>50.0469230769231</c:v>
                </c:pt>
                <c:pt idx="67">
                  <c:v>43.3884615384615</c:v>
                </c:pt>
                <c:pt idx="68">
                  <c:v>41.4323076923077</c:v>
                </c:pt>
                <c:pt idx="69">
                  <c:v>44.1792307692308</c:v>
                </c:pt>
                <c:pt idx="70">
                  <c:v>43.5476923076923</c:v>
                </c:pt>
                <c:pt idx="71">
                  <c:v>67.7553846153846</c:v>
                </c:pt>
                <c:pt idx="72">
                  <c:v>72.5669230769231</c:v>
                </c:pt>
                <c:pt idx="73">
                  <c:v>73.2361538461538</c:v>
                </c:pt>
                <c:pt idx="74">
                  <c:v>69.3815384615385</c:v>
                </c:pt>
                <c:pt idx="75">
                  <c:v>62.1392307692308</c:v>
                </c:pt>
                <c:pt idx="76">
                  <c:v>54.4676923076923</c:v>
                </c:pt>
                <c:pt idx="77">
                  <c:v>42.4246153846154</c:v>
                </c:pt>
                <c:pt idx="78">
                  <c:v>49.8023076923077</c:v>
                </c:pt>
                <c:pt idx="79">
                  <c:v>45.0869230769231</c:v>
                </c:pt>
                <c:pt idx="80">
                  <c:v>42.59</c:v>
                </c:pt>
                <c:pt idx="81">
                  <c:v>54.7984615384615</c:v>
                </c:pt>
                <c:pt idx="82">
                  <c:v>57.6130769230769</c:v>
                </c:pt>
                <c:pt idx="83">
                  <c:v>47.7376923076923</c:v>
                </c:pt>
                <c:pt idx="84">
                  <c:v>44.9076923076923</c:v>
                </c:pt>
                <c:pt idx="85">
                  <c:v>39.1607692307692</c:v>
                </c:pt>
                <c:pt idx="86">
                  <c:v>49.37</c:v>
                </c:pt>
                <c:pt idx="87">
                  <c:v>41.4592307692308</c:v>
                </c:pt>
                <c:pt idx="88">
                  <c:v>44.2476923076923</c:v>
                </c:pt>
                <c:pt idx="89">
                  <c:v>57.8823076923077</c:v>
                </c:pt>
                <c:pt idx="90">
                  <c:v>67.0369230769231</c:v>
                </c:pt>
                <c:pt idx="91">
                  <c:v>49.2292307692308</c:v>
                </c:pt>
                <c:pt idx="92">
                  <c:v>64.0007692307692</c:v>
                </c:pt>
                <c:pt idx="93">
                  <c:v>40.0415384615385</c:v>
                </c:pt>
                <c:pt idx="94">
                  <c:v>61.9615384615385</c:v>
                </c:pt>
                <c:pt idx="95">
                  <c:v>57.9776923076923</c:v>
                </c:pt>
                <c:pt idx="96">
                  <c:v>57.8792307692308</c:v>
                </c:pt>
                <c:pt idx="97">
                  <c:v>65.9838461538462</c:v>
                </c:pt>
                <c:pt idx="98">
                  <c:v>65.3884615384616</c:v>
                </c:pt>
                <c:pt idx="99">
                  <c:v>48.3276923076923</c:v>
                </c:pt>
                <c:pt idx="100">
                  <c:v>69.5</c:v>
                </c:pt>
                <c:pt idx="101">
                  <c:v>74.43</c:v>
                </c:pt>
                <c:pt idx="102">
                  <c:v>69.2033333333334</c:v>
                </c:pt>
                <c:pt idx="103">
                  <c:v>65.3833333333333</c:v>
                </c:pt>
                <c:pt idx="104">
                  <c:v>76.4016666666667</c:v>
                </c:pt>
                <c:pt idx="105">
                  <c:v>79.2533333333333</c:v>
                </c:pt>
                <c:pt idx="106">
                  <c:v>68.98</c:v>
                </c:pt>
                <c:pt idx="107">
                  <c:v>60.3925</c:v>
                </c:pt>
                <c:pt idx="108">
                  <c:v>69.4608333333333</c:v>
                </c:pt>
                <c:pt idx="109">
                  <c:v>61.6825</c:v>
                </c:pt>
                <c:pt idx="110">
                  <c:v>58.87</c:v>
                </c:pt>
                <c:pt idx="111">
                  <c:v>52.8325</c:v>
                </c:pt>
                <c:pt idx="112">
                  <c:v>43.715</c:v>
                </c:pt>
                <c:pt idx="113">
                  <c:v>58.8158333333333</c:v>
                </c:pt>
                <c:pt idx="114">
                  <c:v>49.8433333333333</c:v>
                </c:pt>
                <c:pt idx="115">
                  <c:v>46.1775</c:v>
                </c:pt>
                <c:pt idx="116">
                  <c:v>49.53</c:v>
                </c:pt>
                <c:pt idx="117">
                  <c:v>47.05</c:v>
                </c:pt>
                <c:pt idx="118">
                  <c:v>45.5108333333333</c:v>
                </c:pt>
                <c:pt idx="119">
                  <c:v>48.1341666666667</c:v>
                </c:pt>
                <c:pt idx="120">
                  <c:v>41.6566666666667</c:v>
                </c:pt>
                <c:pt idx="121">
                  <c:v>56.8858333333333</c:v>
                </c:pt>
                <c:pt idx="122">
                  <c:v>45.9475</c:v>
                </c:pt>
                <c:pt idx="123">
                  <c:v>48.4525</c:v>
                </c:pt>
                <c:pt idx="124">
                  <c:v>47.9233333333333</c:v>
                </c:pt>
                <c:pt idx="125">
                  <c:v>42.6816666666667</c:v>
                </c:pt>
                <c:pt idx="126">
                  <c:v>47.9125</c:v>
                </c:pt>
                <c:pt idx="127">
                  <c:v>53.41</c:v>
                </c:pt>
                <c:pt idx="128">
                  <c:v>57.1025</c:v>
                </c:pt>
                <c:pt idx="129">
                  <c:v>47.9666666666667</c:v>
                </c:pt>
                <c:pt idx="130">
                  <c:v>43.4108333333333</c:v>
                </c:pt>
                <c:pt idx="131">
                  <c:v>50.6733333333333</c:v>
                </c:pt>
                <c:pt idx="132">
                  <c:v>42.7361538461539</c:v>
                </c:pt>
                <c:pt idx="133">
                  <c:v>45.95</c:v>
                </c:pt>
                <c:pt idx="134">
                  <c:v>53.6275</c:v>
                </c:pt>
                <c:pt idx="135">
                  <c:v>33.62</c:v>
                </c:pt>
                <c:pt idx="136">
                  <c:v>66.2315384615385</c:v>
                </c:pt>
                <c:pt idx="137">
                  <c:v>64.3053846153846</c:v>
                </c:pt>
                <c:pt idx="138">
                  <c:v>62.5353846153846</c:v>
                </c:pt>
                <c:pt idx="139">
                  <c:v>55.86</c:v>
                </c:pt>
                <c:pt idx="140">
                  <c:v>62.5725</c:v>
                </c:pt>
                <c:pt idx="141">
                  <c:v>48.5958333333333</c:v>
                </c:pt>
                <c:pt idx="142">
                  <c:v>62.2875</c:v>
                </c:pt>
                <c:pt idx="143">
                  <c:v>48.0741666666667</c:v>
                </c:pt>
                <c:pt idx="144">
                  <c:v>51.0866666666667</c:v>
                </c:pt>
                <c:pt idx="145">
                  <c:v>44.1508333333333</c:v>
                </c:pt>
                <c:pt idx="146">
                  <c:v>45.4758333333333</c:v>
                </c:pt>
                <c:pt idx="147">
                  <c:v>42.5025</c:v>
                </c:pt>
                <c:pt idx="148">
                  <c:v>45.0583333333333</c:v>
                </c:pt>
                <c:pt idx="149">
                  <c:v>46.9523076923077</c:v>
                </c:pt>
                <c:pt idx="150">
                  <c:v>52.22</c:v>
                </c:pt>
                <c:pt idx="151">
                  <c:v>55.4330769230769</c:v>
                </c:pt>
                <c:pt idx="152">
                  <c:v>46.8783333333333</c:v>
                </c:pt>
                <c:pt idx="153">
                  <c:v>54.835</c:v>
                </c:pt>
                <c:pt idx="154">
                  <c:v>38.835</c:v>
                </c:pt>
                <c:pt idx="155">
                  <c:v>43.7641666666667</c:v>
                </c:pt>
                <c:pt idx="156">
                  <c:v>48.2791666666667</c:v>
                </c:pt>
                <c:pt idx="157">
                  <c:v>48.6183333333333</c:v>
                </c:pt>
                <c:pt idx="158">
                  <c:v>46.705</c:v>
                </c:pt>
                <c:pt idx="159">
                  <c:v>47.9741666666667</c:v>
                </c:pt>
                <c:pt idx="160">
                  <c:v>45.2915384615385</c:v>
                </c:pt>
                <c:pt idx="161">
                  <c:v>45.9438461538462</c:v>
                </c:pt>
                <c:pt idx="162">
                  <c:v>42.06</c:v>
                </c:pt>
                <c:pt idx="163">
                  <c:v>43.0023076923077</c:v>
                </c:pt>
                <c:pt idx="164">
                  <c:v>51.9576923076923</c:v>
                </c:pt>
                <c:pt idx="165">
                  <c:v>41.4692307692308</c:v>
                </c:pt>
                <c:pt idx="166">
                  <c:v>45.47</c:v>
                </c:pt>
                <c:pt idx="167">
                  <c:v>45.9207692307692</c:v>
                </c:pt>
                <c:pt idx="168">
                  <c:v>49.7453846153846</c:v>
                </c:pt>
                <c:pt idx="169">
                  <c:v>61.8784615384615</c:v>
                </c:pt>
                <c:pt idx="170">
                  <c:v>53.8992307692308</c:v>
                </c:pt>
                <c:pt idx="171">
                  <c:v>49.3707692307692</c:v>
                </c:pt>
                <c:pt idx="172">
                  <c:v>32.15</c:v>
                </c:pt>
                <c:pt idx="173">
                  <c:v>49.0169230769231</c:v>
                </c:pt>
                <c:pt idx="174">
                  <c:v>48.3630769230769</c:v>
                </c:pt>
                <c:pt idx="175">
                  <c:v>43.4130769230769</c:v>
                </c:pt>
                <c:pt idx="176">
                  <c:v>42.6507692307692</c:v>
                </c:pt>
                <c:pt idx="177">
                  <c:v>42.6553846153846</c:v>
                </c:pt>
                <c:pt idx="178">
                  <c:v>44.7676923076923</c:v>
                </c:pt>
                <c:pt idx="179">
                  <c:v>46.4830769230769</c:v>
                </c:pt>
                <c:pt idx="180">
                  <c:v>43.2246153846154</c:v>
                </c:pt>
                <c:pt idx="181">
                  <c:v>48.1761538461538</c:v>
                </c:pt>
                <c:pt idx="182">
                  <c:v>55.5969230769231</c:v>
                </c:pt>
                <c:pt idx="183">
                  <c:v>51.6376923076923</c:v>
                </c:pt>
                <c:pt idx="184">
                  <c:v>48.7284615384615</c:v>
                </c:pt>
                <c:pt idx="185">
                  <c:v>59.7492307692308</c:v>
                </c:pt>
                <c:pt idx="186">
                  <c:v>52.3453846153846</c:v>
                </c:pt>
                <c:pt idx="187">
                  <c:v>49.6784615384615</c:v>
                </c:pt>
                <c:pt idx="188">
                  <c:v>49.0830769230769</c:v>
                </c:pt>
                <c:pt idx="189">
                  <c:v>56.6515384615385</c:v>
                </c:pt>
                <c:pt idx="190">
                  <c:v>49.4576923076923</c:v>
                </c:pt>
                <c:pt idx="191">
                  <c:v>57.62</c:v>
                </c:pt>
                <c:pt idx="192">
                  <c:v>44.2966666666667</c:v>
                </c:pt>
                <c:pt idx="193">
                  <c:v>56.2138461538462</c:v>
                </c:pt>
                <c:pt idx="194">
                  <c:v>57.7561538461539</c:v>
                </c:pt>
                <c:pt idx="195">
                  <c:v>55.5238461538462</c:v>
                </c:pt>
                <c:pt idx="196">
                  <c:v>71.42</c:v>
                </c:pt>
                <c:pt idx="197">
                  <c:v>54.9330769230769</c:v>
                </c:pt>
                <c:pt idx="198">
                  <c:v>60.84</c:v>
                </c:pt>
                <c:pt idx="199">
                  <c:v>56.0723076923077</c:v>
                </c:pt>
                <c:pt idx="200">
                  <c:v>41.6166666666667</c:v>
                </c:pt>
                <c:pt idx="201">
                  <c:v>58.8461538461539</c:v>
                </c:pt>
                <c:pt idx="202">
                  <c:v>42.7833333333333</c:v>
                </c:pt>
                <c:pt idx="203">
                  <c:v>55.3992307692308</c:v>
                </c:pt>
                <c:pt idx="204">
                  <c:v>62.9646153846154</c:v>
                </c:pt>
                <c:pt idx="205">
                  <c:v>64.7092307692308</c:v>
                </c:pt>
                <c:pt idx="206">
                  <c:v>71.4666666666667</c:v>
                </c:pt>
                <c:pt idx="207">
                  <c:v>56.7661538461539</c:v>
                </c:pt>
                <c:pt idx="208">
                  <c:v>40.3566666666667</c:v>
                </c:pt>
                <c:pt idx="209">
                  <c:v>53.68</c:v>
                </c:pt>
                <c:pt idx="210">
                  <c:v>49.1315384615385</c:v>
                </c:pt>
                <c:pt idx="211">
                  <c:v>51.8461538461539</c:v>
                </c:pt>
                <c:pt idx="212">
                  <c:v>52.3792307692308</c:v>
                </c:pt>
                <c:pt idx="213">
                  <c:v>53.8769230769231</c:v>
                </c:pt>
                <c:pt idx="214">
                  <c:v>52.2984615384615</c:v>
                </c:pt>
                <c:pt idx="215">
                  <c:v>49.4146153846154</c:v>
                </c:pt>
                <c:pt idx="216">
                  <c:v>58.0638461538462</c:v>
                </c:pt>
                <c:pt idx="217">
                  <c:v>49.7246153846154</c:v>
                </c:pt>
                <c:pt idx="218">
                  <c:v>45.2146153846154</c:v>
                </c:pt>
                <c:pt idx="219">
                  <c:v>44.4546153846154</c:v>
                </c:pt>
                <c:pt idx="220">
                  <c:v>50.9292307692308</c:v>
                </c:pt>
                <c:pt idx="221">
                  <c:v>51.9861538461538</c:v>
                </c:pt>
                <c:pt idx="222">
                  <c:v>45.3676923076923</c:v>
                </c:pt>
                <c:pt idx="223">
                  <c:v>50.3469230769231</c:v>
                </c:pt>
                <c:pt idx="224">
                  <c:v>54.7915384615385</c:v>
                </c:pt>
                <c:pt idx="225">
                  <c:v>50.4623076923077</c:v>
                </c:pt>
                <c:pt idx="226">
                  <c:v>46.7853846153846</c:v>
                </c:pt>
                <c:pt idx="227">
                  <c:v>51.2423076923077</c:v>
                </c:pt>
                <c:pt idx="228">
                  <c:v>49.2707692307692</c:v>
                </c:pt>
                <c:pt idx="229">
                  <c:v>45.5092307692308</c:v>
                </c:pt>
                <c:pt idx="230">
                  <c:v>47.9053846153846</c:v>
                </c:pt>
                <c:pt idx="231">
                  <c:v>33.7866666666667</c:v>
                </c:pt>
                <c:pt idx="232">
                  <c:v>51.8823076923077</c:v>
                </c:pt>
                <c:pt idx="233">
                  <c:v>50.47</c:v>
                </c:pt>
                <c:pt idx="234">
                  <c:v>48.6107692307692</c:v>
                </c:pt>
                <c:pt idx="235">
                  <c:v>50.4430769230769</c:v>
                </c:pt>
                <c:pt idx="236">
                  <c:v>56.9383333333333</c:v>
                </c:pt>
                <c:pt idx="237">
                  <c:v>53.3169230769231</c:v>
                </c:pt>
                <c:pt idx="238">
                  <c:v>56.0923076923077</c:v>
                </c:pt>
                <c:pt idx="239">
                  <c:v>50.9091666666667</c:v>
                </c:pt>
                <c:pt idx="240">
                  <c:v>47.8783333333333</c:v>
                </c:pt>
                <c:pt idx="241">
                  <c:v>39.7115384615385</c:v>
                </c:pt>
                <c:pt idx="242">
                  <c:v>41.2346153846154</c:v>
                </c:pt>
                <c:pt idx="243">
                  <c:v>41.7669230769231</c:v>
                </c:pt>
                <c:pt idx="244">
                  <c:v>48.7207692307692</c:v>
                </c:pt>
                <c:pt idx="245">
                  <c:v>42.2761538461538</c:v>
                </c:pt>
                <c:pt idx="246">
                  <c:v>40.2453846153846</c:v>
                </c:pt>
                <c:pt idx="247">
                  <c:v>46.26</c:v>
                </c:pt>
                <c:pt idx="248">
                  <c:v>38.8246153846154</c:v>
                </c:pt>
                <c:pt idx="249">
                  <c:v>43.2138461538462</c:v>
                </c:pt>
                <c:pt idx="250">
                  <c:v>40.1315384615385</c:v>
                </c:pt>
                <c:pt idx="251">
                  <c:v>44.5992307692308</c:v>
                </c:pt>
                <c:pt idx="252">
                  <c:v>41.6038461538462</c:v>
                </c:pt>
                <c:pt idx="253">
                  <c:v>49.2069230769231</c:v>
                </c:pt>
                <c:pt idx="254">
                  <c:v>52.1407692307692</c:v>
                </c:pt>
                <c:pt idx="255">
                  <c:v>48.6046153846154</c:v>
                </c:pt>
                <c:pt idx="256">
                  <c:v>53.1869230769231</c:v>
                </c:pt>
                <c:pt idx="257">
                  <c:v>32.7766666666667</c:v>
                </c:pt>
                <c:pt idx="258">
                  <c:v>54.7761538461538</c:v>
                </c:pt>
                <c:pt idx="259">
                  <c:v>42.2866666666667</c:v>
                </c:pt>
                <c:pt idx="260">
                  <c:v>52.3938461538462</c:v>
                </c:pt>
                <c:pt idx="261">
                  <c:v>50.9807692307692</c:v>
                </c:pt>
                <c:pt idx="262">
                  <c:v>42.74</c:v>
                </c:pt>
                <c:pt idx="263">
                  <c:v>56.1607692307692</c:v>
                </c:pt>
                <c:pt idx="264">
                  <c:v>46.6438461538462</c:v>
                </c:pt>
                <c:pt idx="265">
                  <c:v>43.2753846153846</c:v>
                </c:pt>
                <c:pt idx="266">
                  <c:v>40.1792307692308</c:v>
                </c:pt>
                <c:pt idx="267">
                  <c:v>42.0353846153846</c:v>
                </c:pt>
                <c:pt idx="268">
                  <c:v>46.3507692307692</c:v>
                </c:pt>
                <c:pt idx="269">
                  <c:v>48.6415384615385</c:v>
                </c:pt>
                <c:pt idx="270">
                  <c:v>45.1192307692308</c:v>
                </c:pt>
                <c:pt idx="271">
                  <c:v>44.2869230769231</c:v>
                </c:pt>
                <c:pt idx="272">
                  <c:v>51.2223076923077</c:v>
                </c:pt>
                <c:pt idx="273">
                  <c:v>43.6376923076923</c:v>
                </c:pt>
                <c:pt idx="274">
                  <c:v>45.7515384615385</c:v>
                </c:pt>
                <c:pt idx="275">
                  <c:v>51.5184615384615</c:v>
                </c:pt>
                <c:pt idx="276">
                  <c:v>46.8946153846154</c:v>
                </c:pt>
              </c:numCache>
            </c:numRef>
          </c:val>
        </c:ser>
        <c:ser>
          <c:idx val="2"/>
          <c:order val="2"/>
          <c:tx>
            <c:strRef>
              <c:f>'Graph Abstention'!$D$1:$D$1</c:f>
              <c:strCache>
                <c:ptCount val="1"/>
                <c:pt idx="0">
                  <c:v>Max_Abstention</c:v>
                </c:pt>
              </c:strCache>
            </c:strRef>
          </c:tx>
          <c:cat>
            <c:numRef>
              <c:f>'Graph Abstention'!$A$2:$A$278</c:f>
              <c:numCache>
                <c:formatCode>General</c:formatCod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numCache>
            </c:numRef>
          </c:cat>
          <c:val>
            <c:numRef>
              <c:f>'Graph Abstention'!$D$2:$D$278</c:f>
              <c:numCache>
                <c:formatCode>General</c:formatCode>
                <c:ptCount val="277"/>
                <c:pt idx="0">
                  <c:v>71.08</c:v>
                </c:pt>
                <c:pt idx="1">
                  <c:v>91.3</c:v>
                </c:pt>
                <c:pt idx="2">
                  <c:v>66.7</c:v>
                </c:pt>
                <c:pt idx="3">
                  <c:v>65.31</c:v>
                </c:pt>
                <c:pt idx="4">
                  <c:v>64.87</c:v>
                </c:pt>
                <c:pt idx="5">
                  <c:v>67.15</c:v>
                </c:pt>
                <c:pt idx="6">
                  <c:v>65.33</c:v>
                </c:pt>
                <c:pt idx="7">
                  <c:v>65.12</c:v>
                </c:pt>
                <c:pt idx="8">
                  <c:v>67.25</c:v>
                </c:pt>
                <c:pt idx="9">
                  <c:v>64.96</c:v>
                </c:pt>
                <c:pt idx="10">
                  <c:v>62.05</c:v>
                </c:pt>
                <c:pt idx="11">
                  <c:v>58.82</c:v>
                </c:pt>
                <c:pt idx="12">
                  <c:v>59.45</c:v>
                </c:pt>
                <c:pt idx="13">
                  <c:v>69.83</c:v>
                </c:pt>
                <c:pt idx="14">
                  <c:v>70.46</c:v>
                </c:pt>
                <c:pt idx="15">
                  <c:v>65.46</c:v>
                </c:pt>
                <c:pt idx="16">
                  <c:v>62.62</c:v>
                </c:pt>
                <c:pt idx="17">
                  <c:v>60.89</c:v>
                </c:pt>
                <c:pt idx="18">
                  <c:v>65.81</c:v>
                </c:pt>
                <c:pt idx="19">
                  <c:v>63.35</c:v>
                </c:pt>
                <c:pt idx="20">
                  <c:v>65.19</c:v>
                </c:pt>
                <c:pt idx="21">
                  <c:v>66.21</c:v>
                </c:pt>
                <c:pt idx="22">
                  <c:v>64.41</c:v>
                </c:pt>
                <c:pt idx="23">
                  <c:v>66.42</c:v>
                </c:pt>
                <c:pt idx="24">
                  <c:v>61.39</c:v>
                </c:pt>
                <c:pt idx="25">
                  <c:v>67.19</c:v>
                </c:pt>
                <c:pt idx="26">
                  <c:v>61.68</c:v>
                </c:pt>
                <c:pt idx="27">
                  <c:v>62.11</c:v>
                </c:pt>
                <c:pt idx="28">
                  <c:v>68.68</c:v>
                </c:pt>
                <c:pt idx="29">
                  <c:v>66.95</c:v>
                </c:pt>
                <c:pt idx="30">
                  <c:v>63.76</c:v>
                </c:pt>
                <c:pt idx="31">
                  <c:v>70.63</c:v>
                </c:pt>
                <c:pt idx="32">
                  <c:v>65.7</c:v>
                </c:pt>
                <c:pt idx="33">
                  <c:v>67.72</c:v>
                </c:pt>
                <c:pt idx="34">
                  <c:v>66.86</c:v>
                </c:pt>
                <c:pt idx="35">
                  <c:v>60.86</c:v>
                </c:pt>
                <c:pt idx="36">
                  <c:v>61.93</c:v>
                </c:pt>
                <c:pt idx="37">
                  <c:v>67.16</c:v>
                </c:pt>
                <c:pt idx="38">
                  <c:v>62.47</c:v>
                </c:pt>
                <c:pt idx="39">
                  <c:v>75.9</c:v>
                </c:pt>
                <c:pt idx="40">
                  <c:v>63.55</c:v>
                </c:pt>
                <c:pt idx="41">
                  <c:v>70.34</c:v>
                </c:pt>
                <c:pt idx="42">
                  <c:v>63.01</c:v>
                </c:pt>
                <c:pt idx="43">
                  <c:v>60.49</c:v>
                </c:pt>
                <c:pt idx="44">
                  <c:v>60.25</c:v>
                </c:pt>
                <c:pt idx="45">
                  <c:v>62.92</c:v>
                </c:pt>
                <c:pt idx="46">
                  <c:v>87.02</c:v>
                </c:pt>
                <c:pt idx="47">
                  <c:v>60.74</c:v>
                </c:pt>
                <c:pt idx="48">
                  <c:v>61.58</c:v>
                </c:pt>
                <c:pt idx="49">
                  <c:v>62.98</c:v>
                </c:pt>
                <c:pt idx="50">
                  <c:v>55.84</c:v>
                </c:pt>
                <c:pt idx="51">
                  <c:v>62.08</c:v>
                </c:pt>
                <c:pt idx="52">
                  <c:v>66.34</c:v>
                </c:pt>
                <c:pt idx="53">
                  <c:v>64.7</c:v>
                </c:pt>
                <c:pt idx="54">
                  <c:v>64.73</c:v>
                </c:pt>
                <c:pt idx="55">
                  <c:v>64.67</c:v>
                </c:pt>
                <c:pt idx="56">
                  <c:v>67.21</c:v>
                </c:pt>
                <c:pt idx="57">
                  <c:v>62.42</c:v>
                </c:pt>
                <c:pt idx="58">
                  <c:v>63.33</c:v>
                </c:pt>
                <c:pt idx="59">
                  <c:v>63.16</c:v>
                </c:pt>
                <c:pt idx="60">
                  <c:v>66.1</c:v>
                </c:pt>
                <c:pt idx="61">
                  <c:v>63.14</c:v>
                </c:pt>
                <c:pt idx="62">
                  <c:v>64.31</c:v>
                </c:pt>
                <c:pt idx="63">
                  <c:v>64.54</c:v>
                </c:pt>
                <c:pt idx="64">
                  <c:v>68.23</c:v>
                </c:pt>
                <c:pt idx="65">
                  <c:v>62.34</c:v>
                </c:pt>
                <c:pt idx="66">
                  <c:v>68.64</c:v>
                </c:pt>
                <c:pt idx="67">
                  <c:v>63.35</c:v>
                </c:pt>
                <c:pt idx="68">
                  <c:v>56.71</c:v>
                </c:pt>
                <c:pt idx="69">
                  <c:v>63.45</c:v>
                </c:pt>
                <c:pt idx="70">
                  <c:v>62.04</c:v>
                </c:pt>
                <c:pt idx="71">
                  <c:v>84.25</c:v>
                </c:pt>
                <c:pt idx="72">
                  <c:v>83.33</c:v>
                </c:pt>
                <c:pt idx="73">
                  <c:v>89.01</c:v>
                </c:pt>
                <c:pt idx="74">
                  <c:v>86.13</c:v>
                </c:pt>
                <c:pt idx="75">
                  <c:v>79.29</c:v>
                </c:pt>
                <c:pt idx="76">
                  <c:v>71.43</c:v>
                </c:pt>
                <c:pt idx="77">
                  <c:v>61.97</c:v>
                </c:pt>
                <c:pt idx="78">
                  <c:v>65.54</c:v>
                </c:pt>
                <c:pt idx="79">
                  <c:v>61.28</c:v>
                </c:pt>
                <c:pt idx="80">
                  <c:v>59.1</c:v>
                </c:pt>
                <c:pt idx="81">
                  <c:v>71.84</c:v>
                </c:pt>
                <c:pt idx="82">
                  <c:v>74.35</c:v>
                </c:pt>
                <c:pt idx="83">
                  <c:v>65.26</c:v>
                </c:pt>
                <c:pt idx="84">
                  <c:v>65.11</c:v>
                </c:pt>
                <c:pt idx="85">
                  <c:v>57.73</c:v>
                </c:pt>
                <c:pt idx="86">
                  <c:v>67.27</c:v>
                </c:pt>
                <c:pt idx="87">
                  <c:v>62.18</c:v>
                </c:pt>
                <c:pt idx="88">
                  <c:v>63.4</c:v>
                </c:pt>
                <c:pt idx="89">
                  <c:v>73.27</c:v>
                </c:pt>
                <c:pt idx="90">
                  <c:v>81.61</c:v>
                </c:pt>
                <c:pt idx="91">
                  <c:v>65.06</c:v>
                </c:pt>
                <c:pt idx="92">
                  <c:v>81.16</c:v>
                </c:pt>
                <c:pt idx="93">
                  <c:v>65.07</c:v>
                </c:pt>
                <c:pt idx="94">
                  <c:v>80.05</c:v>
                </c:pt>
                <c:pt idx="95">
                  <c:v>75.11</c:v>
                </c:pt>
                <c:pt idx="96">
                  <c:v>75.02</c:v>
                </c:pt>
                <c:pt idx="97">
                  <c:v>84.06</c:v>
                </c:pt>
                <c:pt idx="98">
                  <c:v>82.22</c:v>
                </c:pt>
                <c:pt idx="99">
                  <c:v>74.77</c:v>
                </c:pt>
                <c:pt idx="100">
                  <c:v>86.96</c:v>
                </c:pt>
                <c:pt idx="101">
                  <c:v>90.97</c:v>
                </c:pt>
                <c:pt idx="102">
                  <c:v>83.18</c:v>
                </c:pt>
                <c:pt idx="103">
                  <c:v>79.5</c:v>
                </c:pt>
                <c:pt idx="104">
                  <c:v>89.43</c:v>
                </c:pt>
                <c:pt idx="105">
                  <c:v>93.25</c:v>
                </c:pt>
                <c:pt idx="106">
                  <c:v>82.19</c:v>
                </c:pt>
                <c:pt idx="107">
                  <c:v>76.78</c:v>
                </c:pt>
                <c:pt idx="108">
                  <c:v>87.32</c:v>
                </c:pt>
                <c:pt idx="109">
                  <c:v>77.55</c:v>
                </c:pt>
                <c:pt idx="110">
                  <c:v>76.26</c:v>
                </c:pt>
                <c:pt idx="111">
                  <c:v>69.99</c:v>
                </c:pt>
                <c:pt idx="112">
                  <c:v>60.96</c:v>
                </c:pt>
                <c:pt idx="113">
                  <c:v>76.85</c:v>
                </c:pt>
                <c:pt idx="114">
                  <c:v>65.06</c:v>
                </c:pt>
                <c:pt idx="115">
                  <c:v>61.26</c:v>
                </c:pt>
                <c:pt idx="116">
                  <c:v>66.87</c:v>
                </c:pt>
                <c:pt idx="117">
                  <c:v>66.18</c:v>
                </c:pt>
                <c:pt idx="118">
                  <c:v>62.91</c:v>
                </c:pt>
                <c:pt idx="119">
                  <c:v>66.85</c:v>
                </c:pt>
                <c:pt idx="120">
                  <c:v>58.47</c:v>
                </c:pt>
                <c:pt idx="121">
                  <c:v>76.56</c:v>
                </c:pt>
                <c:pt idx="122">
                  <c:v>64.59</c:v>
                </c:pt>
                <c:pt idx="123">
                  <c:v>65.38</c:v>
                </c:pt>
                <c:pt idx="124">
                  <c:v>63.11</c:v>
                </c:pt>
                <c:pt idx="125">
                  <c:v>60.35</c:v>
                </c:pt>
                <c:pt idx="126">
                  <c:v>65.02</c:v>
                </c:pt>
                <c:pt idx="127">
                  <c:v>71.79</c:v>
                </c:pt>
                <c:pt idx="128">
                  <c:v>73.97</c:v>
                </c:pt>
                <c:pt idx="129">
                  <c:v>67.55</c:v>
                </c:pt>
                <c:pt idx="130">
                  <c:v>62.28</c:v>
                </c:pt>
                <c:pt idx="131">
                  <c:v>65.18</c:v>
                </c:pt>
                <c:pt idx="132">
                  <c:v>62.21</c:v>
                </c:pt>
                <c:pt idx="133">
                  <c:v>63.99</c:v>
                </c:pt>
                <c:pt idx="134">
                  <c:v>72.29</c:v>
                </c:pt>
                <c:pt idx="135">
                  <c:v>42.31</c:v>
                </c:pt>
                <c:pt idx="136">
                  <c:v>82.14</c:v>
                </c:pt>
                <c:pt idx="137">
                  <c:v>80.21</c:v>
                </c:pt>
                <c:pt idx="138">
                  <c:v>79.49</c:v>
                </c:pt>
                <c:pt idx="139">
                  <c:v>72.94</c:v>
                </c:pt>
                <c:pt idx="140">
                  <c:v>80.23</c:v>
                </c:pt>
                <c:pt idx="141">
                  <c:v>65.1</c:v>
                </c:pt>
                <c:pt idx="142">
                  <c:v>76.11</c:v>
                </c:pt>
                <c:pt idx="143">
                  <c:v>67.18</c:v>
                </c:pt>
                <c:pt idx="144">
                  <c:v>70.55</c:v>
                </c:pt>
                <c:pt idx="145">
                  <c:v>60.15</c:v>
                </c:pt>
                <c:pt idx="146">
                  <c:v>63.87</c:v>
                </c:pt>
                <c:pt idx="147">
                  <c:v>60.82</c:v>
                </c:pt>
                <c:pt idx="148">
                  <c:v>62.84</c:v>
                </c:pt>
                <c:pt idx="149">
                  <c:v>65.01</c:v>
                </c:pt>
                <c:pt idx="150">
                  <c:v>71.84</c:v>
                </c:pt>
                <c:pt idx="151">
                  <c:v>72.8</c:v>
                </c:pt>
                <c:pt idx="152">
                  <c:v>66.48</c:v>
                </c:pt>
                <c:pt idx="153">
                  <c:v>71.33</c:v>
                </c:pt>
                <c:pt idx="154">
                  <c:v>48.21</c:v>
                </c:pt>
                <c:pt idx="155">
                  <c:v>61.36</c:v>
                </c:pt>
                <c:pt idx="156">
                  <c:v>67.88</c:v>
                </c:pt>
                <c:pt idx="157">
                  <c:v>66.4</c:v>
                </c:pt>
                <c:pt idx="158">
                  <c:v>64.45</c:v>
                </c:pt>
                <c:pt idx="159">
                  <c:v>65.73</c:v>
                </c:pt>
                <c:pt idx="160">
                  <c:v>65.15</c:v>
                </c:pt>
                <c:pt idx="161">
                  <c:v>65.49</c:v>
                </c:pt>
                <c:pt idx="162">
                  <c:v>61.3</c:v>
                </c:pt>
                <c:pt idx="163">
                  <c:v>60.39</c:v>
                </c:pt>
                <c:pt idx="164">
                  <c:v>71.53</c:v>
                </c:pt>
                <c:pt idx="165">
                  <c:v>61.02</c:v>
                </c:pt>
                <c:pt idx="166">
                  <c:v>63.77</c:v>
                </c:pt>
                <c:pt idx="167">
                  <c:v>66.39</c:v>
                </c:pt>
                <c:pt idx="168">
                  <c:v>68.87</c:v>
                </c:pt>
                <c:pt idx="169">
                  <c:v>79.88</c:v>
                </c:pt>
                <c:pt idx="170">
                  <c:v>72.94</c:v>
                </c:pt>
                <c:pt idx="171">
                  <c:v>70.36</c:v>
                </c:pt>
                <c:pt idx="172">
                  <c:v>41.18</c:v>
                </c:pt>
                <c:pt idx="173">
                  <c:v>66.95</c:v>
                </c:pt>
                <c:pt idx="174">
                  <c:v>68.81</c:v>
                </c:pt>
                <c:pt idx="175">
                  <c:v>61.75</c:v>
                </c:pt>
                <c:pt idx="176">
                  <c:v>63.81</c:v>
                </c:pt>
                <c:pt idx="177">
                  <c:v>60.49</c:v>
                </c:pt>
                <c:pt idx="178">
                  <c:v>62.5</c:v>
                </c:pt>
                <c:pt idx="179">
                  <c:v>65.69</c:v>
                </c:pt>
                <c:pt idx="180">
                  <c:v>61.68</c:v>
                </c:pt>
                <c:pt idx="181">
                  <c:v>65.7</c:v>
                </c:pt>
                <c:pt idx="182">
                  <c:v>74.68</c:v>
                </c:pt>
                <c:pt idx="183">
                  <c:v>68.31</c:v>
                </c:pt>
                <c:pt idx="184">
                  <c:v>65.58</c:v>
                </c:pt>
                <c:pt idx="185">
                  <c:v>79.16</c:v>
                </c:pt>
                <c:pt idx="186">
                  <c:v>69.72</c:v>
                </c:pt>
                <c:pt idx="187">
                  <c:v>68.76</c:v>
                </c:pt>
                <c:pt idx="188">
                  <c:v>70.07</c:v>
                </c:pt>
                <c:pt idx="189">
                  <c:v>77.24</c:v>
                </c:pt>
                <c:pt idx="190">
                  <c:v>67.41</c:v>
                </c:pt>
                <c:pt idx="191">
                  <c:v>75.43</c:v>
                </c:pt>
                <c:pt idx="192">
                  <c:v>52.75</c:v>
                </c:pt>
                <c:pt idx="193">
                  <c:v>74.7</c:v>
                </c:pt>
                <c:pt idx="194">
                  <c:v>75.33</c:v>
                </c:pt>
                <c:pt idx="195">
                  <c:v>73.86</c:v>
                </c:pt>
                <c:pt idx="196">
                  <c:v>84.75</c:v>
                </c:pt>
                <c:pt idx="197">
                  <c:v>73.05</c:v>
                </c:pt>
                <c:pt idx="198">
                  <c:v>79.61</c:v>
                </c:pt>
                <c:pt idx="199">
                  <c:v>74.81</c:v>
                </c:pt>
                <c:pt idx="200">
                  <c:v>54.15</c:v>
                </c:pt>
                <c:pt idx="201">
                  <c:v>78.16</c:v>
                </c:pt>
                <c:pt idx="202">
                  <c:v>55.11</c:v>
                </c:pt>
                <c:pt idx="203">
                  <c:v>74.28</c:v>
                </c:pt>
                <c:pt idx="204">
                  <c:v>78.75</c:v>
                </c:pt>
                <c:pt idx="205">
                  <c:v>82.21</c:v>
                </c:pt>
                <c:pt idx="206">
                  <c:v>78</c:v>
                </c:pt>
                <c:pt idx="207">
                  <c:v>73.34</c:v>
                </c:pt>
                <c:pt idx="208">
                  <c:v>53.7</c:v>
                </c:pt>
                <c:pt idx="209">
                  <c:v>74</c:v>
                </c:pt>
                <c:pt idx="210">
                  <c:v>66.98</c:v>
                </c:pt>
                <c:pt idx="211">
                  <c:v>70.89</c:v>
                </c:pt>
                <c:pt idx="212">
                  <c:v>69.67</c:v>
                </c:pt>
                <c:pt idx="213">
                  <c:v>71.51</c:v>
                </c:pt>
                <c:pt idx="214">
                  <c:v>71.31</c:v>
                </c:pt>
                <c:pt idx="215">
                  <c:v>68.14</c:v>
                </c:pt>
                <c:pt idx="216">
                  <c:v>78.21</c:v>
                </c:pt>
                <c:pt idx="217">
                  <c:v>68.07</c:v>
                </c:pt>
                <c:pt idx="218">
                  <c:v>65.99</c:v>
                </c:pt>
                <c:pt idx="219">
                  <c:v>64.03</c:v>
                </c:pt>
                <c:pt idx="220">
                  <c:v>66.94</c:v>
                </c:pt>
                <c:pt idx="221">
                  <c:v>69.83</c:v>
                </c:pt>
                <c:pt idx="222">
                  <c:v>65.41</c:v>
                </c:pt>
                <c:pt idx="223">
                  <c:v>67.54</c:v>
                </c:pt>
                <c:pt idx="224">
                  <c:v>75.17</c:v>
                </c:pt>
                <c:pt idx="225">
                  <c:v>71.54</c:v>
                </c:pt>
                <c:pt idx="226">
                  <c:v>66.24</c:v>
                </c:pt>
                <c:pt idx="227">
                  <c:v>69.73</c:v>
                </c:pt>
                <c:pt idx="228">
                  <c:v>68.14</c:v>
                </c:pt>
                <c:pt idx="229">
                  <c:v>66.57</c:v>
                </c:pt>
                <c:pt idx="230">
                  <c:v>67.49</c:v>
                </c:pt>
                <c:pt idx="231">
                  <c:v>42.76</c:v>
                </c:pt>
                <c:pt idx="232">
                  <c:v>68.09</c:v>
                </c:pt>
                <c:pt idx="233">
                  <c:v>71.1</c:v>
                </c:pt>
                <c:pt idx="234">
                  <c:v>68.2</c:v>
                </c:pt>
                <c:pt idx="235">
                  <c:v>68.84</c:v>
                </c:pt>
                <c:pt idx="236">
                  <c:v>71.08</c:v>
                </c:pt>
                <c:pt idx="237">
                  <c:v>71.9</c:v>
                </c:pt>
                <c:pt idx="238">
                  <c:v>72.59</c:v>
                </c:pt>
                <c:pt idx="239">
                  <c:v>71.83</c:v>
                </c:pt>
                <c:pt idx="240">
                  <c:v>65.67</c:v>
                </c:pt>
                <c:pt idx="241">
                  <c:v>61.15</c:v>
                </c:pt>
                <c:pt idx="242">
                  <c:v>59.22</c:v>
                </c:pt>
                <c:pt idx="243">
                  <c:v>62.84</c:v>
                </c:pt>
                <c:pt idx="244">
                  <c:v>68.98</c:v>
                </c:pt>
                <c:pt idx="245">
                  <c:v>62</c:v>
                </c:pt>
                <c:pt idx="246">
                  <c:v>59.49</c:v>
                </c:pt>
                <c:pt idx="247">
                  <c:v>65.25</c:v>
                </c:pt>
                <c:pt idx="248">
                  <c:v>58.31</c:v>
                </c:pt>
                <c:pt idx="249">
                  <c:v>63.55</c:v>
                </c:pt>
                <c:pt idx="250">
                  <c:v>57.34</c:v>
                </c:pt>
                <c:pt idx="251">
                  <c:v>63.72</c:v>
                </c:pt>
                <c:pt idx="252">
                  <c:v>61.58</c:v>
                </c:pt>
                <c:pt idx="253">
                  <c:v>68.59</c:v>
                </c:pt>
                <c:pt idx="254">
                  <c:v>68.68</c:v>
                </c:pt>
                <c:pt idx="255">
                  <c:v>66.25</c:v>
                </c:pt>
                <c:pt idx="256">
                  <c:v>69.95</c:v>
                </c:pt>
                <c:pt idx="257">
                  <c:v>41.75</c:v>
                </c:pt>
                <c:pt idx="258">
                  <c:v>75.11</c:v>
                </c:pt>
                <c:pt idx="259">
                  <c:v>54.66</c:v>
                </c:pt>
                <c:pt idx="260">
                  <c:v>69.21</c:v>
                </c:pt>
                <c:pt idx="261">
                  <c:v>70.26</c:v>
                </c:pt>
                <c:pt idx="262">
                  <c:v>52.38</c:v>
                </c:pt>
                <c:pt idx="263">
                  <c:v>75</c:v>
                </c:pt>
                <c:pt idx="264">
                  <c:v>67.58</c:v>
                </c:pt>
                <c:pt idx="265">
                  <c:v>59.6</c:v>
                </c:pt>
                <c:pt idx="266">
                  <c:v>59.49</c:v>
                </c:pt>
                <c:pt idx="267">
                  <c:v>60.91</c:v>
                </c:pt>
                <c:pt idx="268">
                  <c:v>62.19</c:v>
                </c:pt>
                <c:pt idx="269">
                  <c:v>68.29</c:v>
                </c:pt>
                <c:pt idx="270">
                  <c:v>63.68</c:v>
                </c:pt>
                <c:pt idx="271">
                  <c:v>62.94</c:v>
                </c:pt>
                <c:pt idx="272">
                  <c:v>73.81</c:v>
                </c:pt>
                <c:pt idx="273">
                  <c:v>65.28</c:v>
                </c:pt>
                <c:pt idx="274">
                  <c:v>66.26</c:v>
                </c:pt>
                <c:pt idx="275">
                  <c:v>68.98</c:v>
                </c:pt>
                <c:pt idx="276">
                  <c:v>64.88</c:v>
                </c:pt>
              </c:numCache>
            </c:numRef>
          </c:val>
        </c:ser>
        <c:ser>
          <c:idx val="3"/>
          <c:order val="3"/>
          <c:tx>
            <c:strRef>
              <c:f>'Graph Abstention'!$C$1:$C$1</c:f>
              <c:strCache>
                <c:ptCount val="1"/>
                <c:pt idx="0">
                  <c:v>Min_Absention</c:v>
                </c:pt>
              </c:strCache>
            </c:strRef>
          </c:tx>
          <c:cat>
            <c:numRef>
              <c:f>'Graph Abstention'!$A$2:$A$278</c:f>
              <c:numCache>
                <c:formatCode>General</c:formatCod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numCache>
            </c:numRef>
          </c:cat>
          <c:val>
            <c:numRef>
              <c:f>'Graph Abstention'!$C$2:$C$278</c:f>
              <c:numCache>
                <c:formatCode>General</c:formatCode>
                <c:ptCount val="277"/>
                <c:pt idx="0">
                  <c:v>23.6</c:v>
                </c:pt>
                <c:pt idx="1">
                  <c:v>13.98</c:v>
                </c:pt>
                <c:pt idx="2">
                  <c:v>19.78</c:v>
                </c:pt>
                <c:pt idx="3">
                  <c:v>21.6</c:v>
                </c:pt>
                <c:pt idx="4">
                  <c:v>20.12</c:v>
                </c:pt>
                <c:pt idx="5">
                  <c:v>18.72</c:v>
                </c:pt>
                <c:pt idx="6">
                  <c:v>18.46</c:v>
                </c:pt>
                <c:pt idx="7">
                  <c:v>19</c:v>
                </c:pt>
                <c:pt idx="8">
                  <c:v>21.77</c:v>
                </c:pt>
                <c:pt idx="9">
                  <c:v>20.75</c:v>
                </c:pt>
                <c:pt idx="10">
                  <c:v>18.58</c:v>
                </c:pt>
                <c:pt idx="11">
                  <c:v>17.22</c:v>
                </c:pt>
                <c:pt idx="12">
                  <c:v>16.21</c:v>
                </c:pt>
                <c:pt idx="13">
                  <c:v>23.56</c:v>
                </c:pt>
                <c:pt idx="14">
                  <c:v>25.75</c:v>
                </c:pt>
                <c:pt idx="15">
                  <c:v>22.14</c:v>
                </c:pt>
                <c:pt idx="16">
                  <c:v>19.98</c:v>
                </c:pt>
                <c:pt idx="17">
                  <c:v>17.17</c:v>
                </c:pt>
                <c:pt idx="18">
                  <c:v>18.67</c:v>
                </c:pt>
                <c:pt idx="19">
                  <c:v>16.81</c:v>
                </c:pt>
                <c:pt idx="20">
                  <c:v>20.38</c:v>
                </c:pt>
                <c:pt idx="21">
                  <c:v>21.75</c:v>
                </c:pt>
                <c:pt idx="22">
                  <c:v>25.08</c:v>
                </c:pt>
                <c:pt idx="23">
                  <c:v>22.56</c:v>
                </c:pt>
                <c:pt idx="24">
                  <c:v>20.85</c:v>
                </c:pt>
                <c:pt idx="25">
                  <c:v>22.72</c:v>
                </c:pt>
                <c:pt idx="26">
                  <c:v>18.9</c:v>
                </c:pt>
                <c:pt idx="27">
                  <c:v>17.74</c:v>
                </c:pt>
                <c:pt idx="28">
                  <c:v>23.97</c:v>
                </c:pt>
                <c:pt idx="29">
                  <c:v>24.56</c:v>
                </c:pt>
                <c:pt idx="30">
                  <c:v>24.41</c:v>
                </c:pt>
                <c:pt idx="31">
                  <c:v>21.77</c:v>
                </c:pt>
                <c:pt idx="32">
                  <c:v>19.96</c:v>
                </c:pt>
                <c:pt idx="33">
                  <c:v>20.24</c:v>
                </c:pt>
                <c:pt idx="34">
                  <c:v>21.57</c:v>
                </c:pt>
                <c:pt idx="35">
                  <c:v>15.53</c:v>
                </c:pt>
                <c:pt idx="36">
                  <c:v>16.41</c:v>
                </c:pt>
                <c:pt idx="37">
                  <c:v>19</c:v>
                </c:pt>
                <c:pt idx="38">
                  <c:v>18.46</c:v>
                </c:pt>
                <c:pt idx="39">
                  <c:v>24.36</c:v>
                </c:pt>
                <c:pt idx="40">
                  <c:v>16.22</c:v>
                </c:pt>
                <c:pt idx="41">
                  <c:v>22.58</c:v>
                </c:pt>
                <c:pt idx="42">
                  <c:v>18.4</c:v>
                </c:pt>
                <c:pt idx="43">
                  <c:v>19.27</c:v>
                </c:pt>
                <c:pt idx="44">
                  <c:v>18.37</c:v>
                </c:pt>
                <c:pt idx="45">
                  <c:v>18.39</c:v>
                </c:pt>
                <c:pt idx="46">
                  <c:v>43.21</c:v>
                </c:pt>
                <c:pt idx="47">
                  <c:v>18.88</c:v>
                </c:pt>
                <c:pt idx="48">
                  <c:v>17.45</c:v>
                </c:pt>
                <c:pt idx="49">
                  <c:v>20.05</c:v>
                </c:pt>
                <c:pt idx="50">
                  <c:v>15.42</c:v>
                </c:pt>
                <c:pt idx="51">
                  <c:v>18.89</c:v>
                </c:pt>
                <c:pt idx="52">
                  <c:v>19.16</c:v>
                </c:pt>
                <c:pt idx="53">
                  <c:v>18.64</c:v>
                </c:pt>
                <c:pt idx="54">
                  <c:v>19.36</c:v>
                </c:pt>
                <c:pt idx="55">
                  <c:v>20.49</c:v>
                </c:pt>
                <c:pt idx="56">
                  <c:v>19.41</c:v>
                </c:pt>
                <c:pt idx="57">
                  <c:v>19.76</c:v>
                </c:pt>
                <c:pt idx="58">
                  <c:v>17.77</c:v>
                </c:pt>
                <c:pt idx="59">
                  <c:v>16.07</c:v>
                </c:pt>
                <c:pt idx="60">
                  <c:v>18.09</c:v>
                </c:pt>
                <c:pt idx="61">
                  <c:v>17.59</c:v>
                </c:pt>
                <c:pt idx="62">
                  <c:v>17.93</c:v>
                </c:pt>
                <c:pt idx="63">
                  <c:v>16.4</c:v>
                </c:pt>
                <c:pt idx="64">
                  <c:v>27.52</c:v>
                </c:pt>
                <c:pt idx="65">
                  <c:v>20.38</c:v>
                </c:pt>
                <c:pt idx="66">
                  <c:v>21.19</c:v>
                </c:pt>
                <c:pt idx="67">
                  <c:v>18.6</c:v>
                </c:pt>
                <c:pt idx="68">
                  <c:v>20.57</c:v>
                </c:pt>
                <c:pt idx="69">
                  <c:v>20.2</c:v>
                </c:pt>
                <c:pt idx="70">
                  <c:v>21.64</c:v>
                </c:pt>
                <c:pt idx="71">
                  <c:v>37.63</c:v>
                </c:pt>
                <c:pt idx="72">
                  <c:v>55.84</c:v>
                </c:pt>
                <c:pt idx="73">
                  <c:v>43.51</c:v>
                </c:pt>
                <c:pt idx="74">
                  <c:v>42.67</c:v>
                </c:pt>
                <c:pt idx="75">
                  <c:v>32.91</c:v>
                </c:pt>
                <c:pt idx="76">
                  <c:v>27.42</c:v>
                </c:pt>
                <c:pt idx="77">
                  <c:v>17.25</c:v>
                </c:pt>
                <c:pt idx="78">
                  <c:v>22.07</c:v>
                </c:pt>
                <c:pt idx="79">
                  <c:v>19.63</c:v>
                </c:pt>
                <c:pt idx="80">
                  <c:v>17.6</c:v>
                </c:pt>
                <c:pt idx="81">
                  <c:v>25.56</c:v>
                </c:pt>
                <c:pt idx="82">
                  <c:v>27.06</c:v>
                </c:pt>
                <c:pt idx="83">
                  <c:v>23.64</c:v>
                </c:pt>
                <c:pt idx="84">
                  <c:v>16.68</c:v>
                </c:pt>
                <c:pt idx="85">
                  <c:v>14.19</c:v>
                </c:pt>
                <c:pt idx="86">
                  <c:v>22.43</c:v>
                </c:pt>
                <c:pt idx="87">
                  <c:v>17.63</c:v>
                </c:pt>
                <c:pt idx="88">
                  <c:v>20.77</c:v>
                </c:pt>
                <c:pt idx="89">
                  <c:v>34.29</c:v>
                </c:pt>
                <c:pt idx="90">
                  <c:v>39.32</c:v>
                </c:pt>
                <c:pt idx="91">
                  <c:v>23.48</c:v>
                </c:pt>
                <c:pt idx="92">
                  <c:v>35.97</c:v>
                </c:pt>
                <c:pt idx="93">
                  <c:v>17.6</c:v>
                </c:pt>
                <c:pt idx="94">
                  <c:v>37.07</c:v>
                </c:pt>
                <c:pt idx="95">
                  <c:v>26.32</c:v>
                </c:pt>
                <c:pt idx="96">
                  <c:v>26.56</c:v>
                </c:pt>
                <c:pt idx="97">
                  <c:v>34.1</c:v>
                </c:pt>
                <c:pt idx="98">
                  <c:v>38.31</c:v>
                </c:pt>
                <c:pt idx="99">
                  <c:v>21.78</c:v>
                </c:pt>
                <c:pt idx="100">
                  <c:v>39.76</c:v>
                </c:pt>
                <c:pt idx="101">
                  <c:v>40.67</c:v>
                </c:pt>
                <c:pt idx="102">
                  <c:v>38.14</c:v>
                </c:pt>
                <c:pt idx="103">
                  <c:v>33.57</c:v>
                </c:pt>
                <c:pt idx="104">
                  <c:v>44.54</c:v>
                </c:pt>
                <c:pt idx="105">
                  <c:v>45.75</c:v>
                </c:pt>
                <c:pt idx="106">
                  <c:v>40.3</c:v>
                </c:pt>
                <c:pt idx="107">
                  <c:v>33.58</c:v>
                </c:pt>
                <c:pt idx="108">
                  <c:v>36.87</c:v>
                </c:pt>
                <c:pt idx="109">
                  <c:v>28.04</c:v>
                </c:pt>
                <c:pt idx="110">
                  <c:v>26.67</c:v>
                </c:pt>
                <c:pt idx="111">
                  <c:v>17.18</c:v>
                </c:pt>
                <c:pt idx="112">
                  <c:v>16.65</c:v>
                </c:pt>
                <c:pt idx="113">
                  <c:v>21.54</c:v>
                </c:pt>
                <c:pt idx="114">
                  <c:v>20.15</c:v>
                </c:pt>
                <c:pt idx="115">
                  <c:v>16.15</c:v>
                </c:pt>
                <c:pt idx="116">
                  <c:v>22.49</c:v>
                </c:pt>
                <c:pt idx="117">
                  <c:v>20.07</c:v>
                </c:pt>
                <c:pt idx="118">
                  <c:v>18.27</c:v>
                </c:pt>
                <c:pt idx="119">
                  <c:v>17.95</c:v>
                </c:pt>
                <c:pt idx="120">
                  <c:v>16.85</c:v>
                </c:pt>
                <c:pt idx="121">
                  <c:v>22.8</c:v>
                </c:pt>
                <c:pt idx="122">
                  <c:v>18.41</c:v>
                </c:pt>
                <c:pt idx="123">
                  <c:v>24.16</c:v>
                </c:pt>
                <c:pt idx="124">
                  <c:v>20.66</c:v>
                </c:pt>
                <c:pt idx="125">
                  <c:v>16</c:v>
                </c:pt>
                <c:pt idx="126">
                  <c:v>19.32</c:v>
                </c:pt>
                <c:pt idx="127">
                  <c:v>21.47</c:v>
                </c:pt>
                <c:pt idx="128">
                  <c:v>25.98</c:v>
                </c:pt>
                <c:pt idx="129">
                  <c:v>20.06</c:v>
                </c:pt>
                <c:pt idx="130">
                  <c:v>17.53</c:v>
                </c:pt>
                <c:pt idx="131">
                  <c:v>24.33</c:v>
                </c:pt>
                <c:pt idx="132">
                  <c:v>18.87</c:v>
                </c:pt>
                <c:pt idx="133">
                  <c:v>17.75</c:v>
                </c:pt>
                <c:pt idx="134">
                  <c:v>21.67</c:v>
                </c:pt>
                <c:pt idx="135">
                  <c:v>24.93</c:v>
                </c:pt>
                <c:pt idx="136">
                  <c:v>35.4</c:v>
                </c:pt>
                <c:pt idx="137">
                  <c:v>37.63</c:v>
                </c:pt>
                <c:pt idx="138">
                  <c:v>34.77</c:v>
                </c:pt>
                <c:pt idx="139">
                  <c:v>25.04</c:v>
                </c:pt>
                <c:pt idx="140">
                  <c:v>31.66</c:v>
                </c:pt>
                <c:pt idx="141">
                  <c:v>20.02</c:v>
                </c:pt>
                <c:pt idx="142">
                  <c:v>36.25</c:v>
                </c:pt>
                <c:pt idx="143">
                  <c:v>19.61</c:v>
                </c:pt>
                <c:pt idx="144">
                  <c:v>22.37</c:v>
                </c:pt>
                <c:pt idx="145">
                  <c:v>18.85</c:v>
                </c:pt>
                <c:pt idx="146">
                  <c:v>18.81</c:v>
                </c:pt>
                <c:pt idx="147">
                  <c:v>16.87</c:v>
                </c:pt>
                <c:pt idx="148">
                  <c:v>19.24</c:v>
                </c:pt>
                <c:pt idx="149">
                  <c:v>19.18</c:v>
                </c:pt>
                <c:pt idx="150">
                  <c:v>19.76</c:v>
                </c:pt>
                <c:pt idx="151">
                  <c:v>28.03</c:v>
                </c:pt>
                <c:pt idx="152">
                  <c:v>18.5</c:v>
                </c:pt>
                <c:pt idx="153">
                  <c:v>22.86</c:v>
                </c:pt>
                <c:pt idx="154">
                  <c:v>29.46</c:v>
                </c:pt>
                <c:pt idx="155">
                  <c:v>16.34</c:v>
                </c:pt>
                <c:pt idx="156">
                  <c:v>19.57</c:v>
                </c:pt>
                <c:pt idx="157">
                  <c:v>21.17</c:v>
                </c:pt>
                <c:pt idx="158">
                  <c:v>20.57</c:v>
                </c:pt>
                <c:pt idx="159">
                  <c:v>20.66</c:v>
                </c:pt>
                <c:pt idx="160">
                  <c:v>17.25</c:v>
                </c:pt>
                <c:pt idx="161">
                  <c:v>16.82</c:v>
                </c:pt>
                <c:pt idx="162">
                  <c:v>17.02</c:v>
                </c:pt>
                <c:pt idx="163">
                  <c:v>19.1</c:v>
                </c:pt>
                <c:pt idx="164">
                  <c:v>23.78</c:v>
                </c:pt>
                <c:pt idx="165">
                  <c:v>18.57</c:v>
                </c:pt>
                <c:pt idx="166">
                  <c:v>20.41</c:v>
                </c:pt>
                <c:pt idx="167">
                  <c:v>19.84</c:v>
                </c:pt>
                <c:pt idx="168">
                  <c:v>22.69</c:v>
                </c:pt>
                <c:pt idx="169">
                  <c:v>32.09</c:v>
                </c:pt>
                <c:pt idx="170">
                  <c:v>27.33</c:v>
                </c:pt>
                <c:pt idx="171">
                  <c:v>19.8</c:v>
                </c:pt>
                <c:pt idx="172">
                  <c:v>27.43</c:v>
                </c:pt>
                <c:pt idx="173">
                  <c:v>23.17</c:v>
                </c:pt>
                <c:pt idx="174">
                  <c:v>20.68</c:v>
                </c:pt>
                <c:pt idx="175">
                  <c:v>20.54</c:v>
                </c:pt>
                <c:pt idx="176">
                  <c:v>17.42</c:v>
                </c:pt>
                <c:pt idx="177">
                  <c:v>19.32</c:v>
                </c:pt>
                <c:pt idx="178">
                  <c:v>21.56</c:v>
                </c:pt>
                <c:pt idx="179">
                  <c:v>19.24</c:v>
                </c:pt>
                <c:pt idx="180">
                  <c:v>18.28</c:v>
                </c:pt>
                <c:pt idx="181">
                  <c:v>23.85</c:v>
                </c:pt>
                <c:pt idx="182">
                  <c:v>24.39</c:v>
                </c:pt>
                <c:pt idx="183">
                  <c:v>24.16</c:v>
                </c:pt>
                <c:pt idx="184">
                  <c:v>23.01</c:v>
                </c:pt>
                <c:pt idx="185">
                  <c:v>27.39</c:v>
                </c:pt>
                <c:pt idx="186">
                  <c:v>22.65</c:v>
                </c:pt>
                <c:pt idx="187">
                  <c:v>22.04</c:v>
                </c:pt>
                <c:pt idx="188">
                  <c:v>19.74</c:v>
                </c:pt>
                <c:pt idx="189">
                  <c:v>22.77</c:v>
                </c:pt>
                <c:pt idx="190">
                  <c:v>23.67</c:v>
                </c:pt>
                <c:pt idx="191">
                  <c:v>28.3</c:v>
                </c:pt>
                <c:pt idx="192">
                  <c:v>39.44</c:v>
                </c:pt>
                <c:pt idx="193">
                  <c:v>23.38</c:v>
                </c:pt>
                <c:pt idx="194">
                  <c:v>23.68</c:v>
                </c:pt>
                <c:pt idx="195">
                  <c:v>24.46</c:v>
                </c:pt>
                <c:pt idx="196">
                  <c:v>50</c:v>
                </c:pt>
                <c:pt idx="197">
                  <c:v>23.46</c:v>
                </c:pt>
                <c:pt idx="198">
                  <c:v>27.99</c:v>
                </c:pt>
                <c:pt idx="199">
                  <c:v>24.48</c:v>
                </c:pt>
                <c:pt idx="200">
                  <c:v>35.13</c:v>
                </c:pt>
                <c:pt idx="201">
                  <c:v>24.43</c:v>
                </c:pt>
                <c:pt idx="202">
                  <c:v>36.31</c:v>
                </c:pt>
                <c:pt idx="203">
                  <c:v>26.15</c:v>
                </c:pt>
                <c:pt idx="204">
                  <c:v>34.46</c:v>
                </c:pt>
                <c:pt idx="205">
                  <c:v>38.5</c:v>
                </c:pt>
                <c:pt idx="206">
                  <c:v>67.24</c:v>
                </c:pt>
                <c:pt idx="207">
                  <c:v>26.6</c:v>
                </c:pt>
                <c:pt idx="208">
                  <c:v>33.03</c:v>
                </c:pt>
                <c:pt idx="209">
                  <c:v>22.72</c:v>
                </c:pt>
                <c:pt idx="210">
                  <c:v>22.02</c:v>
                </c:pt>
                <c:pt idx="211">
                  <c:v>23.27</c:v>
                </c:pt>
                <c:pt idx="212">
                  <c:v>24.39</c:v>
                </c:pt>
                <c:pt idx="213">
                  <c:v>22.44</c:v>
                </c:pt>
                <c:pt idx="214">
                  <c:v>28.18</c:v>
                </c:pt>
                <c:pt idx="215">
                  <c:v>20.73</c:v>
                </c:pt>
                <c:pt idx="216">
                  <c:v>29.36</c:v>
                </c:pt>
                <c:pt idx="217">
                  <c:v>21</c:v>
                </c:pt>
                <c:pt idx="218">
                  <c:v>21.68</c:v>
                </c:pt>
                <c:pt idx="219">
                  <c:v>21.1</c:v>
                </c:pt>
                <c:pt idx="220">
                  <c:v>24.8</c:v>
                </c:pt>
                <c:pt idx="221">
                  <c:v>28.29</c:v>
                </c:pt>
                <c:pt idx="222">
                  <c:v>22.54</c:v>
                </c:pt>
                <c:pt idx="223">
                  <c:v>27.11</c:v>
                </c:pt>
                <c:pt idx="224">
                  <c:v>24.98</c:v>
                </c:pt>
                <c:pt idx="225">
                  <c:v>20.15</c:v>
                </c:pt>
                <c:pt idx="226">
                  <c:v>20.02</c:v>
                </c:pt>
                <c:pt idx="227">
                  <c:v>24.03</c:v>
                </c:pt>
                <c:pt idx="228">
                  <c:v>22.58</c:v>
                </c:pt>
                <c:pt idx="229">
                  <c:v>22.74</c:v>
                </c:pt>
                <c:pt idx="230">
                  <c:v>21.64</c:v>
                </c:pt>
                <c:pt idx="231">
                  <c:v>29.14</c:v>
                </c:pt>
                <c:pt idx="232">
                  <c:v>28.95</c:v>
                </c:pt>
                <c:pt idx="233">
                  <c:v>20.06</c:v>
                </c:pt>
                <c:pt idx="234">
                  <c:v>23.5</c:v>
                </c:pt>
                <c:pt idx="235">
                  <c:v>24.54</c:v>
                </c:pt>
                <c:pt idx="236">
                  <c:v>25.37</c:v>
                </c:pt>
                <c:pt idx="237">
                  <c:v>23.1</c:v>
                </c:pt>
                <c:pt idx="238">
                  <c:v>31.89</c:v>
                </c:pt>
                <c:pt idx="239">
                  <c:v>19.1</c:v>
                </c:pt>
                <c:pt idx="240">
                  <c:v>24.34</c:v>
                </c:pt>
                <c:pt idx="241">
                  <c:v>15.28</c:v>
                </c:pt>
                <c:pt idx="242">
                  <c:v>19.25</c:v>
                </c:pt>
                <c:pt idx="243">
                  <c:v>19.14</c:v>
                </c:pt>
                <c:pt idx="244">
                  <c:v>19.68</c:v>
                </c:pt>
                <c:pt idx="245">
                  <c:v>18.95</c:v>
                </c:pt>
                <c:pt idx="246">
                  <c:v>17.62</c:v>
                </c:pt>
                <c:pt idx="247">
                  <c:v>18.13</c:v>
                </c:pt>
                <c:pt idx="248">
                  <c:v>15.98</c:v>
                </c:pt>
                <c:pt idx="249">
                  <c:v>20.71</c:v>
                </c:pt>
                <c:pt idx="250">
                  <c:v>18.7</c:v>
                </c:pt>
                <c:pt idx="251">
                  <c:v>19.3</c:v>
                </c:pt>
                <c:pt idx="252">
                  <c:v>17.36</c:v>
                </c:pt>
                <c:pt idx="253">
                  <c:v>23.22</c:v>
                </c:pt>
                <c:pt idx="254">
                  <c:v>27.36</c:v>
                </c:pt>
                <c:pt idx="255">
                  <c:v>20.39</c:v>
                </c:pt>
                <c:pt idx="256">
                  <c:v>19.6</c:v>
                </c:pt>
                <c:pt idx="257">
                  <c:v>27.89</c:v>
                </c:pt>
                <c:pt idx="258">
                  <c:v>24.69</c:v>
                </c:pt>
                <c:pt idx="259">
                  <c:v>35.61</c:v>
                </c:pt>
                <c:pt idx="260">
                  <c:v>25.14</c:v>
                </c:pt>
                <c:pt idx="261">
                  <c:v>24.05</c:v>
                </c:pt>
                <c:pt idx="262">
                  <c:v>37.5</c:v>
                </c:pt>
                <c:pt idx="263">
                  <c:v>24.67</c:v>
                </c:pt>
                <c:pt idx="264">
                  <c:v>17.87</c:v>
                </c:pt>
                <c:pt idx="265">
                  <c:v>20.5</c:v>
                </c:pt>
                <c:pt idx="266">
                  <c:v>16.35</c:v>
                </c:pt>
                <c:pt idx="267">
                  <c:v>19.66</c:v>
                </c:pt>
                <c:pt idx="268">
                  <c:v>23.06</c:v>
                </c:pt>
                <c:pt idx="269">
                  <c:v>21.74</c:v>
                </c:pt>
                <c:pt idx="270">
                  <c:v>19.41</c:v>
                </c:pt>
                <c:pt idx="271">
                  <c:v>19.4</c:v>
                </c:pt>
                <c:pt idx="272">
                  <c:v>20.1</c:v>
                </c:pt>
                <c:pt idx="273">
                  <c:v>17.78</c:v>
                </c:pt>
                <c:pt idx="274">
                  <c:v>20.4</c:v>
                </c:pt>
                <c:pt idx="275">
                  <c:v>25.57</c:v>
                </c:pt>
                <c:pt idx="276">
                  <c:v>23.42</c:v>
                </c:pt>
              </c:numCache>
            </c:numRef>
          </c:val>
        </c:ser>
        <c:ser>
          <c:idx val="4"/>
          <c:order val="4"/>
          <c:tx>
            <c:strRef>
              <c:f>'Graph Abstention'!$B$1:$B$1</c:f>
              <c:strCache>
                <c:ptCount val="1"/>
                <c:pt idx="0">
                  <c:v>Moy_Abstention</c:v>
                </c:pt>
              </c:strCache>
            </c:strRef>
          </c:tx>
          <c:cat>
            <c:numRef>
              <c:f>'Graph Abstention'!$A$2:$A$278</c:f>
              <c:numCache>
                <c:formatCode>General</c:formatCod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numCache>
            </c:numRef>
          </c:cat>
          <c:val>
            <c:numRef>
              <c:f>'Graph Abstention'!$B$2:$B$278</c:f>
              <c:numCache>
                <c:formatCode>General</c:formatCode>
                <c:ptCount val="277"/>
                <c:pt idx="0">
                  <c:v>51.725</c:v>
                </c:pt>
                <c:pt idx="1">
                  <c:v>39.5845454545455</c:v>
                </c:pt>
                <c:pt idx="2">
                  <c:v>48.0266666666667</c:v>
                </c:pt>
                <c:pt idx="3">
                  <c:v>47.6116666666667</c:v>
                </c:pt>
                <c:pt idx="4">
                  <c:v>47.6175</c:v>
                </c:pt>
                <c:pt idx="5">
                  <c:v>47.4769230769231</c:v>
                </c:pt>
                <c:pt idx="6">
                  <c:v>45.8707692307692</c:v>
                </c:pt>
                <c:pt idx="7">
                  <c:v>45.72</c:v>
                </c:pt>
                <c:pt idx="8">
                  <c:v>47.2676923076923</c:v>
                </c:pt>
                <c:pt idx="9">
                  <c:v>45.3461538461539</c:v>
                </c:pt>
                <c:pt idx="10">
                  <c:v>42.6869230769231</c:v>
                </c:pt>
                <c:pt idx="11">
                  <c:v>40.1338461538462</c:v>
                </c:pt>
                <c:pt idx="12">
                  <c:v>40.1553846153846</c:v>
                </c:pt>
                <c:pt idx="13">
                  <c:v>48.69</c:v>
                </c:pt>
                <c:pt idx="14">
                  <c:v>51.6846153846154</c:v>
                </c:pt>
                <c:pt idx="15">
                  <c:v>46.2161538461538</c:v>
                </c:pt>
                <c:pt idx="16">
                  <c:v>42.0369230769231</c:v>
                </c:pt>
                <c:pt idx="17">
                  <c:v>42.2923076923077</c:v>
                </c:pt>
                <c:pt idx="18">
                  <c:v>45.1207692307692</c:v>
                </c:pt>
                <c:pt idx="19">
                  <c:v>44.0469230769231</c:v>
                </c:pt>
                <c:pt idx="20">
                  <c:v>47.0992307692308</c:v>
                </c:pt>
                <c:pt idx="21">
                  <c:v>46.2284615384615</c:v>
                </c:pt>
                <c:pt idx="22">
                  <c:v>47.0230769230769</c:v>
                </c:pt>
                <c:pt idx="23">
                  <c:v>48.1969230769231</c:v>
                </c:pt>
                <c:pt idx="24">
                  <c:v>43.3638461538462</c:v>
                </c:pt>
                <c:pt idx="25">
                  <c:v>48.5707692307692</c:v>
                </c:pt>
                <c:pt idx="26">
                  <c:v>42.9692307692308</c:v>
                </c:pt>
                <c:pt idx="27">
                  <c:v>42.2838461538462</c:v>
                </c:pt>
                <c:pt idx="28">
                  <c:v>49.5984615384615</c:v>
                </c:pt>
                <c:pt idx="29">
                  <c:v>47.8269230769231</c:v>
                </c:pt>
                <c:pt idx="30">
                  <c:v>46.9453846153846</c:v>
                </c:pt>
                <c:pt idx="31">
                  <c:v>49.8041666666667</c:v>
                </c:pt>
                <c:pt idx="32">
                  <c:v>45.0091666666667</c:v>
                </c:pt>
                <c:pt idx="33">
                  <c:v>48.495</c:v>
                </c:pt>
                <c:pt idx="34">
                  <c:v>47.0223076923077</c:v>
                </c:pt>
                <c:pt idx="35">
                  <c:v>42.5608333333333</c:v>
                </c:pt>
                <c:pt idx="36">
                  <c:v>44.675</c:v>
                </c:pt>
                <c:pt idx="37">
                  <c:v>49.1408333333333</c:v>
                </c:pt>
                <c:pt idx="38">
                  <c:v>46.5325</c:v>
                </c:pt>
                <c:pt idx="39">
                  <c:v>52.0507692307692</c:v>
                </c:pt>
                <c:pt idx="40">
                  <c:v>43.635</c:v>
                </c:pt>
                <c:pt idx="41">
                  <c:v>51.3808333333333</c:v>
                </c:pt>
                <c:pt idx="42">
                  <c:v>44.0858333333333</c:v>
                </c:pt>
                <c:pt idx="43">
                  <c:v>43.0258333333333</c:v>
                </c:pt>
                <c:pt idx="44">
                  <c:v>42.7041666666667</c:v>
                </c:pt>
                <c:pt idx="45">
                  <c:v>43.4275</c:v>
                </c:pt>
                <c:pt idx="46">
                  <c:v>70.0223076923077</c:v>
                </c:pt>
                <c:pt idx="47">
                  <c:v>42.1391666666667</c:v>
                </c:pt>
                <c:pt idx="48">
                  <c:v>40.7984615384615</c:v>
                </c:pt>
                <c:pt idx="49">
                  <c:v>42.7007692307692</c:v>
                </c:pt>
                <c:pt idx="50">
                  <c:v>38.2561538461538</c:v>
                </c:pt>
                <c:pt idx="51">
                  <c:v>40.7338461538462</c:v>
                </c:pt>
                <c:pt idx="52">
                  <c:v>44.5607692307692</c:v>
                </c:pt>
                <c:pt idx="53">
                  <c:v>42.7015384615385</c:v>
                </c:pt>
                <c:pt idx="54">
                  <c:v>45.8592307692308</c:v>
                </c:pt>
                <c:pt idx="55">
                  <c:v>44.2646153846154</c:v>
                </c:pt>
                <c:pt idx="56">
                  <c:v>46.8707692307692</c:v>
                </c:pt>
                <c:pt idx="57">
                  <c:v>44.9830769230769</c:v>
                </c:pt>
                <c:pt idx="58">
                  <c:v>41.91</c:v>
                </c:pt>
                <c:pt idx="59">
                  <c:v>42.7807692307692</c:v>
                </c:pt>
                <c:pt idx="60">
                  <c:v>43.85</c:v>
                </c:pt>
                <c:pt idx="61">
                  <c:v>43.1184615384615</c:v>
                </c:pt>
                <c:pt idx="62">
                  <c:v>42.8923076923077</c:v>
                </c:pt>
                <c:pt idx="63">
                  <c:v>41.6215384615385</c:v>
                </c:pt>
                <c:pt idx="64">
                  <c:v>51.8423076923077</c:v>
                </c:pt>
                <c:pt idx="65">
                  <c:v>44.4207692307692</c:v>
                </c:pt>
                <c:pt idx="66">
                  <c:v>50.0469230769231</c:v>
                </c:pt>
                <c:pt idx="67">
                  <c:v>43.3884615384615</c:v>
                </c:pt>
                <c:pt idx="68">
                  <c:v>41.4323076923077</c:v>
                </c:pt>
                <c:pt idx="69">
                  <c:v>44.1792307692308</c:v>
                </c:pt>
                <c:pt idx="70">
                  <c:v>43.5476923076923</c:v>
                </c:pt>
                <c:pt idx="71">
                  <c:v>67.7553846153846</c:v>
                </c:pt>
                <c:pt idx="72">
                  <c:v>72.5669230769231</c:v>
                </c:pt>
                <c:pt idx="73">
                  <c:v>73.2361538461538</c:v>
                </c:pt>
                <c:pt idx="74">
                  <c:v>69.3815384615385</c:v>
                </c:pt>
                <c:pt idx="75">
                  <c:v>62.1392307692308</c:v>
                </c:pt>
                <c:pt idx="76">
                  <c:v>54.4676923076923</c:v>
                </c:pt>
                <c:pt idx="77">
                  <c:v>42.4246153846154</c:v>
                </c:pt>
                <c:pt idx="78">
                  <c:v>49.8023076923077</c:v>
                </c:pt>
                <c:pt idx="79">
                  <c:v>45.0869230769231</c:v>
                </c:pt>
                <c:pt idx="80">
                  <c:v>42.59</c:v>
                </c:pt>
                <c:pt idx="81">
                  <c:v>54.7984615384615</c:v>
                </c:pt>
                <c:pt idx="82">
                  <c:v>57.6130769230769</c:v>
                </c:pt>
                <c:pt idx="83">
                  <c:v>47.7376923076923</c:v>
                </c:pt>
                <c:pt idx="84">
                  <c:v>44.9076923076923</c:v>
                </c:pt>
                <c:pt idx="85">
                  <c:v>39.1607692307692</c:v>
                </c:pt>
                <c:pt idx="86">
                  <c:v>49.37</c:v>
                </c:pt>
                <c:pt idx="87">
                  <c:v>41.4592307692308</c:v>
                </c:pt>
                <c:pt idx="88">
                  <c:v>44.2476923076923</c:v>
                </c:pt>
                <c:pt idx="89">
                  <c:v>57.8823076923077</c:v>
                </c:pt>
                <c:pt idx="90">
                  <c:v>67.0369230769231</c:v>
                </c:pt>
                <c:pt idx="91">
                  <c:v>49.2292307692308</c:v>
                </c:pt>
                <c:pt idx="92">
                  <c:v>64.0007692307692</c:v>
                </c:pt>
                <c:pt idx="93">
                  <c:v>40.0415384615385</c:v>
                </c:pt>
                <c:pt idx="94">
                  <c:v>61.9615384615385</c:v>
                </c:pt>
                <c:pt idx="95">
                  <c:v>57.9776923076923</c:v>
                </c:pt>
                <c:pt idx="96">
                  <c:v>57.8792307692308</c:v>
                </c:pt>
                <c:pt idx="97">
                  <c:v>65.9838461538462</c:v>
                </c:pt>
                <c:pt idx="98">
                  <c:v>65.3884615384616</c:v>
                </c:pt>
                <c:pt idx="99">
                  <c:v>48.3276923076923</c:v>
                </c:pt>
                <c:pt idx="100">
                  <c:v>69.5</c:v>
                </c:pt>
                <c:pt idx="101">
                  <c:v>74.43</c:v>
                </c:pt>
                <c:pt idx="102">
                  <c:v>69.2033333333334</c:v>
                </c:pt>
                <c:pt idx="103">
                  <c:v>65.3833333333333</c:v>
                </c:pt>
                <c:pt idx="104">
                  <c:v>76.4016666666667</c:v>
                </c:pt>
                <c:pt idx="105">
                  <c:v>79.2533333333333</c:v>
                </c:pt>
                <c:pt idx="106">
                  <c:v>68.98</c:v>
                </c:pt>
                <c:pt idx="107">
                  <c:v>60.3925</c:v>
                </c:pt>
                <c:pt idx="108">
                  <c:v>69.4608333333333</c:v>
                </c:pt>
                <c:pt idx="109">
                  <c:v>61.6825</c:v>
                </c:pt>
                <c:pt idx="110">
                  <c:v>58.87</c:v>
                </c:pt>
                <c:pt idx="111">
                  <c:v>52.8325</c:v>
                </c:pt>
                <c:pt idx="112">
                  <c:v>43.715</c:v>
                </c:pt>
                <c:pt idx="113">
                  <c:v>58.8158333333333</c:v>
                </c:pt>
                <c:pt idx="114">
                  <c:v>49.8433333333333</c:v>
                </c:pt>
                <c:pt idx="115">
                  <c:v>46.1775</c:v>
                </c:pt>
                <c:pt idx="116">
                  <c:v>49.53</c:v>
                </c:pt>
                <c:pt idx="117">
                  <c:v>47.05</c:v>
                </c:pt>
                <c:pt idx="118">
                  <c:v>45.5108333333333</c:v>
                </c:pt>
                <c:pt idx="119">
                  <c:v>48.1341666666667</c:v>
                </c:pt>
                <c:pt idx="120">
                  <c:v>41.6566666666667</c:v>
                </c:pt>
                <c:pt idx="121">
                  <c:v>56.8858333333333</c:v>
                </c:pt>
                <c:pt idx="122">
                  <c:v>45.9475</c:v>
                </c:pt>
                <c:pt idx="123">
                  <c:v>48.4525</c:v>
                </c:pt>
                <c:pt idx="124">
                  <c:v>47.9233333333333</c:v>
                </c:pt>
                <c:pt idx="125">
                  <c:v>42.6816666666667</c:v>
                </c:pt>
                <c:pt idx="126">
                  <c:v>47.9125</c:v>
                </c:pt>
                <c:pt idx="127">
                  <c:v>53.41</c:v>
                </c:pt>
                <c:pt idx="128">
                  <c:v>57.1025</c:v>
                </c:pt>
                <c:pt idx="129">
                  <c:v>47.9666666666667</c:v>
                </c:pt>
                <c:pt idx="130">
                  <c:v>43.4108333333333</c:v>
                </c:pt>
                <c:pt idx="131">
                  <c:v>50.6733333333333</c:v>
                </c:pt>
                <c:pt idx="132">
                  <c:v>42.7361538461539</c:v>
                </c:pt>
                <c:pt idx="133">
                  <c:v>45.95</c:v>
                </c:pt>
                <c:pt idx="134">
                  <c:v>53.6275</c:v>
                </c:pt>
                <c:pt idx="135">
                  <c:v>33.62</c:v>
                </c:pt>
                <c:pt idx="136">
                  <c:v>66.2315384615385</c:v>
                </c:pt>
                <c:pt idx="137">
                  <c:v>64.3053846153846</c:v>
                </c:pt>
                <c:pt idx="138">
                  <c:v>62.5353846153846</c:v>
                </c:pt>
                <c:pt idx="139">
                  <c:v>55.86</c:v>
                </c:pt>
                <c:pt idx="140">
                  <c:v>62.5725</c:v>
                </c:pt>
                <c:pt idx="141">
                  <c:v>48.5958333333333</c:v>
                </c:pt>
                <c:pt idx="142">
                  <c:v>62.2875</c:v>
                </c:pt>
                <c:pt idx="143">
                  <c:v>48.0741666666667</c:v>
                </c:pt>
                <c:pt idx="144">
                  <c:v>51.0866666666667</c:v>
                </c:pt>
                <c:pt idx="145">
                  <c:v>44.1508333333333</c:v>
                </c:pt>
                <c:pt idx="146">
                  <c:v>45.4758333333333</c:v>
                </c:pt>
                <c:pt idx="147">
                  <c:v>42.5025</c:v>
                </c:pt>
                <c:pt idx="148">
                  <c:v>45.0583333333333</c:v>
                </c:pt>
                <c:pt idx="149">
                  <c:v>46.9523076923077</c:v>
                </c:pt>
                <c:pt idx="150">
                  <c:v>52.22</c:v>
                </c:pt>
                <c:pt idx="151">
                  <c:v>55.4330769230769</c:v>
                </c:pt>
                <c:pt idx="152">
                  <c:v>46.8783333333333</c:v>
                </c:pt>
                <c:pt idx="153">
                  <c:v>54.835</c:v>
                </c:pt>
                <c:pt idx="154">
                  <c:v>38.835</c:v>
                </c:pt>
                <c:pt idx="155">
                  <c:v>43.7641666666667</c:v>
                </c:pt>
                <c:pt idx="156">
                  <c:v>48.2791666666667</c:v>
                </c:pt>
                <c:pt idx="157">
                  <c:v>48.6183333333333</c:v>
                </c:pt>
                <c:pt idx="158">
                  <c:v>46.705</c:v>
                </c:pt>
                <c:pt idx="159">
                  <c:v>47.9741666666667</c:v>
                </c:pt>
                <c:pt idx="160">
                  <c:v>45.2915384615385</c:v>
                </c:pt>
                <c:pt idx="161">
                  <c:v>45.9438461538462</c:v>
                </c:pt>
                <c:pt idx="162">
                  <c:v>42.06</c:v>
                </c:pt>
                <c:pt idx="163">
                  <c:v>43.0023076923077</c:v>
                </c:pt>
                <c:pt idx="164">
                  <c:v>51.9576923076923</c:v>
                </c:pt>
                <c:pt idx="165">
                  <c:v>41.4692307692308</c:v>
                </c:pt>
                <c:pt idx="166">
                  <c:v>45.47</c:v>
                </c:pt>
                <c:pt idx="167">
                  <c:v>45.9207692307692</c:v>
                </c:pt>
                <c:pt idx="168">
                  <c:v>49.7453846153846</c:v>
                </c:pt>
                <c:pt idx="169">
                  <c:v>61.8784615384615</c:v>
                </c:pt>
                <c:pt idx="170">
                  <c:v>53.8992307692308</c:v>
                </c:pt>
                <c:pt idx="171">
                  <c:v>49.3707692307692</c:v>
                </c:pt>
                <c:pt idx="172">
                  <c:v>32.15</c:v>
                </c:pt>
                <c:pt idx="173">
                  <c:v>49.0169230769231</c:v>
                </c:pt>
                <c:pt idx="174">
                  <c:v>48.3630769230769</c:v>
                </c:pt>
                <c:pt idx="175">
                  <c:v>43.4130769230769</c:v>
                </c:pt>
                <c:pt idx="176">
                  <c:v>42.6507692307692</c:v>
                </c:pt>
                <c:pt idx="177">
                  <c:v>42.6553846153846</c:v>
                </c:pt>
                <c:pt idx="178">
                  <c:v>44.7676923076923</c:v>
                </c:pt>
                <c:pt idx="179">
                  <c:v>46.4830769230769</c:v>
                </c:pt>
                <c:pt idx="180">
                  <c:v>43.2246153846154</c:v>
                </c:pt>
                <c:pt idx="181">
                  <c:v>48.1761538461538</c:v>
                </c:pt>
                <c:pt idx="182">
                  <c:v>55.5969230769231</c:v>
                </c:pt>
                <c:pt idx="183">
                  <c:v>51.6376923076923</c:v>
                </c:pt>
                <c:pt idx="184">
                  <c:v>48.7284615384615</c:v>
                </c:pt>
                <c:pt idx="185">
                  <c:v>59.7492307692308</c:v>
                </c:pt>
                <c:pt idx="186">
                  <c:v>52.3453846153846</c:v>
                </c:pt>
                <c:pt idx="187">
                  <c:v>49.6784615384615</c:v>
                </c:pt>
                <c:pt idx="188">
                  <c:v>49.0830769230769</c:v>
                </c:pt>
                <c:pt idx="189">
                  <c:v>56.6515384615385</c:v>
                </c:pt>
                <c:pt idx="190">
                  <c:v>49.4576923076923</c:v>
                </c:pt>
                <c:pt idx="191">
                  <c:v>57.62</c:v>
                </c:pt>
                <c:pt idx="192">
                  <c:v>44.2966666666667</c:v>
                </c:pt>
                <c:pt idx="193">
                  <c:v>56.2138461538462</c:v>
                </c:pt>
                <c:pt idx="194">
                  <c:v>57.7561538461539</c:v>
                </c:pt>
                <c:pt idx="195">
                  <c:v>55.5238461538462</c:v>
                </c:pt>
                <c:pt idx="196">
                  <c:v>71.42</c:v>
                </c:pt>
                <c:pt idx="197">
                  <c:v>54.9330769230769</c:v>
                </c:pt>
                <c:pt idx="198">
                  <c:v>60.84</c:v>
                </c:pt>
                <c:pt idx="199">
                  <c:v>56.0723076923077</c:v>
                </c:pt>
                <c:pt idx="200">
                  <c:v>41.6166666666667</c:v>
                </c:pt>
                <c:pt idx="201">
                  <c:v>58.8461538461539</c:v>
                </c:pt>
                <c:pt idx="202">
                  <c:v>42.7833333333333</c:v>
                </c:pt>
                <c:pt idx="203">
                  <c:v>55.3992307692308</c:v>
                </c:pt>
                <c:pt idx="204">
                  <c:v>62.9646153846154</c:v>
                </c:pt>
                <c:pt idx="205">
                  <c:v>64.7092307692308</c:v>
                </c:pt>
                <c:pt idx="206">
                  <c:v>71.4666666666667</c:v>
                </c:pt>
                <c:pt idx="207">
                  <c:v>56.7661538461539</c:v>
                </c:pt>
                <c:pt idx="208">
                  <c:v>40.3566666666667</c:v>
                </c:pt>
                <c:pt idx="209">
                  <c:v>53.68</c:v>
                </c:pt>
                <c:pt idx="210">
                  <c:v>49.1315384615385</c:v>
                </c:pt>
                <c:pt idx="211">
                  <c:v>51.8461538461539</c:v>
                </c:pt>
                <c:pt idx="212">
                  <c:v>52.3792307692308</c:v>
                </c:pt>
                <c:pt idx="213">
                  <c:v>53.8769230769231</c:v>
                </c:pt>
                <c:pt idx="214">
                  <c:v>52.2984615384615</c:v>
                </c:pt>
                <c:pt idx="215">
                  <c:v>49.4146153846154</c:v>
                </c:pt>
                <c:pt idx="216">
                  <c:v>58.0638461538462</c:v>
                </c:pt>
                <c:pt idx="217">
                  <c:v>49.7246153846154</c:v>
                </c:pt>
                <c:pt idx="218">
                  <c:v>45.2146153846154</c:v>
                </c:pt>
                <c:pt idx="219">
                  <c:v>44.4546153846154</c:v>
                </c:pt>
                <c:pt idx="220">
                  <c:v>50.9292307692308</c:v>
                </c:pt>
                <c:pt idx="221">
                  <c:v>51.9861538461538</c:v>
                </c:pt>
                <c:pt idx="222">
                  <c:v>45.3676923076923</c:v>
                </c:pt>
                <c:pt idx="223">
                  <c:v>50.3469230769231</c:v>
                </c:pt>
                <c:pt idx="224">
                  <c:v>54.7915384615385</c:v>
                </c:pt>
                <c:pt idx="225">
                  <c:v>50.4623076923077</c:v>
                </c:pt>
                <c:pt idx="226">
                  <c:v>46.7853846153846</c:v>
                </c:pt>
                <c:pt idx="227">
                  <c:v>51.2423076923077</c:v>
                </c:pt>
                <c:pt idx="228">
                  <c:v>49.2707692307692</c:v>
                </c:pt>
                <c:pt idx="229">
                  <c:v>45.5092307692308</c:v>
                </c:pt>
                <c:pt idx="230">
                  <c:v>47.9053846153846</c:v>
                </c:pt>
                <c:pt idx="231">
                  <c:v>33.7866666666667</c:v>
                </c:pt>
                <c:pt idx="232">
                  <c:v>51.8823076923077</c:v>
                </c:pt>
                <c:pt idx="233">
                  <c:v>50.47</c:v>
                </c:pt>
                <c:pt idx="234">
                  <c:v>48.6107692307692</c:v>
                </c:pt>
                <c:pt idx="235">
                  <c:v>50.4430769230769</c:v>
                </c:pt>
                <c:pt idx="236">
                  <c:v>56.9383333333333</c:v>
                </c:pt>
                <c:pt idx="237">
                  <c:v>53.3169230769231</c:v>
                </c:pt>
                <c:pt idx="238">
                  <c:v>56.0923076923077</c:v>
                </c:pt>
                <c:pt idx="239">
                  <c:v>50.9091666666667</c:v>
                </c:pt>
                <c:pt idx="240">
                  <c:v>47.8783333333333</c:v>
                </c:pt>
                <c:pt idx="241">
                  <c:v>39.7115384615385</c:v>
                </c:pt>
                <c:pt idx="242">
                  <c:v>41.2346153846154</c:v>
                </c:pt>
                <c:pt idx="243">
                  <c:v>41.7669230769231</c:v>
                </c:pt>
                <c:pt idx="244">
                  <c:v>48.7207692307692</c:v>
                </c:pt>
                <c:pt idx="245">
                  <c:v>42.2761538461538</c:v>
                </c:pt>
                <c:pt idx="246">
                  <c:v>40.2453846153846</c:v>
                </c:pt>
                <c:pt idx="247">
                  <c:v>46.26</c:v>
                </c:pt>
                <c:pt idx="248">
                  <c:v>38.8246153846154</c:v>
                </c:pt>
                <c:pt idx="249">
                  <c:v>43.2138461538462</c:v>
                </c:pt>
                <c:pt idx="250">
                  <c:v>40.1315384615385</c:v>
                </c:pt>
                <c:pt idx="251">
                  <c:v>44.5992307692308</c:v>
                </c:pt>
                <c:pt idx="252">
                  <c:v>41.6038461538462</c:v>
                </c:pt>
                <c:pt idx="253">
                  <c:v>49.2069230769231</c:v>
                </c:pt>
                <c:pt idx="254">
                  <c:v>52.1407692307692</c:v>
                </c:pt>
                <c:pt idx="255">
                  <c:v>48.6046153846154</c:v>
                </c:pt>
                <c:pt idx="256">
                  <c:v>53.1869230769231</c:v>
                </c:pt>
                <c:pt idx="257">
                  <c:v>32.7766666666667</c:v>
                </c:pt>
                <c:pt idx="258">
                  <c:v>54.7761538461538</c:v>
                </c:pt>
                <c:pt idx="259">
                  <c:v>42.2866666666667</c:v>
                </c:pt>
                <c:pt idx="260">
                  <c:v>52.3938461538462</c:v>
                </c:pt>
                <c:pt idx="261">
                  <c:v>50.9807692307692</c:v>
                </c:pt>
                <c:pt idx="262">
                  <c:v>42.74</c:v>
                </c:pt>
                <c:pt idx="263">
                  <c:v>56.1607692307692</c:v>
                </c:pt>
                <c:pt idx="264">
                  <c:v>46.6438461538462</c:v>
                </c:pt>
                <c:pt idx="265">
                  <c:v>43.2753846153846</c:v>
                </c:pt>
                <c:pt idx="266">
                  <c:v>40.1792307692308</c:v>
                </c:pt>
                <c:pt idx="267">
                  <c:v>42.0353846153846</c:v>
                </c:pt>
                <c:pt idx="268">
                  <c:v>46.3507692307692</c:v>
                </c:pt>
                <c:pt idx="269">
                  <c:v>48.6415384615385</c:v>
                </c:pt>
                <c:pt idx="270">
                  <c:v>45.1192307692308</c:v>
                </c:pt>
                <c:pt idx="271">
                  <c:v>44.2869230769231</c:v>
                </c:pt>
                <c:pt idx="272">
                  <c:v>51.2223076923077</c:v>
                </c:pt>
                <c:pt idx="273">
                  <c:v>43.6376923076923</c:v>
                </c:pt>
                <c:pt idx="274">
                  <c:v>45.7515384615385</c:v>
                </c:pt>
                <c:pt idx="275">
                  <c:v>51.5184615384615</c:v>
                </c:pt>
                <c:pt idx="276">
                  <c:v>46.8946153846154</c:v>
                </c:pt>
              </c:numCache>
            </c:numRef>
          </c:val>
        </c:ser>
        <c:hiLowLines>
          <c:spPr>
            <a:solidFill>
              <a:srgbClr val="000000"/>
            </a:solidFill>
            <a:ln w="6480">
              <a:solidFill>
                <a:srgbClr val="000000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4285f4"/>
              </a:solidFill>
              <a:ln w="19080">
                <a:solidFill>
                  <a:srgbClr val="4285f4"/>
                </a:solidFill>
                <a:round/>
              </a:ln>
            </c:spPr>
          </c:upBars>
          <c:downBars>
            <c:spPr>
              <a:solidFill>
                <a:srgbClr val="ffffff"/>
              </a:solidFill>
              <a:ln w="19080">
                <a:solidFill>
                  <a:srgbClr val="4285f4"/>
                </a:solidFill>
                <a:round/>
              </a:ln>
            </c:spPr>
          </c:downBars>
        </c:upDownBars>
        <c:axId val="92169495"/>
        <c:axId val="47530937"/>
      </c:stockChart>
      <c:dateAx>
        <c:axId val="921694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530937"/>
        <c:crosses val="autoZero"/>
        <c:auto val="1"/>
        <c:lblOffset val="100"/>
        <c:noMultiLvlLbl val="0"/>
      </c:dateAx>
      <c:valAx>
        <c:axId val="475309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16949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'Graph Européennes'!$H$1:$H$1</c:f>
              <c:strCache>
                <c:ptCount val="1"/>
                <c:pt idx="0">
                  <c:v>Diff_EUR_LFI_votes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Européennes'!$H$2:$H$278</c:f>
              <c:numCache>
                <c:formatCode>General</c:formatCode>
                <c:ptCount val="277"/>
                <c:pt idx="0">
                  <c:v>60</c:v>
                </c:pt>
                <c:pt idx="1">
                  <c:v>64</c:v>
                </c:pt>
                <c:pt idx="2">
                  <c:v>42</c:v>
                </c:pt>
                <c:pt idx="3">
                  <c:v>83</c:v>
                </c:pt>
                <c:pt idx="4">
                  <c:v>43</c:v>
                </c:pt>
                <c:pt idx="5">
                  <c:v>71</c:v>
                </c:pt>
                <c:pt idx="6">
                  <c:v>65</c:v>
                </c:pt>
                <c:pt idx="7">
                  <c:v>39</c:v>
                </c:pt>
                <c:pt idx="8">
                  <c:v>115</c:v>
                </c:pt>
                <c:pt idx="9">
                  <c:v>112</c:v>
                </c:pt>
                <c:pt idx="10">
                  <c:v>91</c:v>
                </c:pt>
                <c:pt idx="11">
                  <c:v>47</c:v>
                </c:pt>
                <c:pt idx="12">
                  <c:v>75</c:v>
                </c:pt>
                <c:pt idx="13">
                  <c:v>102</c:v>
                </c:pt>
                <c:pt idx="14">
                  <c:v>81</c:v>
                </c:pt>
                <c:pt idx="15">
                  <c:v>62</c:v>
                </c:pt>
                <c:pt idx="16">
                  <c:v>66</c:v>
                </c:pt>
                <c:pt idx="17">
                  <c:v>97</c:v>
                </c:pt>
                <c:pt idx="18">
                  <c:v>37</c:v>
                </c:pt>
                <c:pt idx="19">
                  <c:v>70</c:v>
                </c:pt>
                <c:pt idx="20">
                  <c:v>84</c:v>
                </c:pt>
                <c:pt idx="21">
                  <c:v>95</c:v>
                </c:pt>
                <c:pt idx="22">
                  <c:v>80</c:v>
                </c:pt>
                <c:pt idx="23">
                  <c:v>63</c:v>
                </c:pt>
                <c:pt idx="24">
                  <c:v>73</c:v>
                </c:pt>
                <c:pt idx="25">
                  <c:v>60</c:v>
                </c:pt>
                <c:pt idx="26">
                  <c:v>44</c:v>
                </c:pt>
                <c:pt idx="27">
                  <c:v>57</c:v>
                </c:pt>
                <c:pt idx="28">
                  <c:v>98</c:v>
                </c:pt>
                <c:pt idx="29">
                  <c:v>98</c:v>
                </c:pt>
                <c:pt idx="30">
                  <c:v>43</c:v>
                </c:pt>
                <c:pt idx="31">
                  <c:v>38</c:v>
                </c:pt>
                <c:pt idx="32">
                  <c:v>37</c:v>
                </c:pt>
                <c:pt idx="33">
                  <c:v>31</c:v>
                </c:pt>
                <c:pt idx="34">
                  <c:v>65</c:v>
                </c:pt>
                <c:pt idx="35">
                  <c:v>43</c:v>
                </c:pt>
                <c:pt idx="36">
                  <c:v>60</c:v>
                </c:pt>
                <c:pt idx="37">
                  <c:v>34</c:v>
                </c:pt>
                <c:pt idx="38">
                  <c:v>58</c:v>
                </c:pt>
                <c:pt idx="39">
                  <c:v>1</c:v>
                </c:pt>
                <c:pt idx="40">
                  <c:v>37</c:v>
                </c:pt>
                <c:pt idx="41">
                  <c:v>46</c:v>
                </c:pt>
                <c:pt idx="42">
                  <c:v>68</c:v>
                </c:pt>
                <c:pt idx="43">
                  <c:v>63</c:v>
                </c:pt>
                <c:pt idx="44">
                  <c:v>71</c:v>
                </c:pt>
                <c:pt idx="45">
                  <c:v>38</c:v>
                </c:pt>
                <c:pt idx="46">
                  <c:v>32</c:v>
                </c:pt>
                <c:pt idx="47">
                  <c:v>30</c:v>
                </c:pt>
                <c:pt idx="48">
                  <c:v>56</c:v>
                </c:pt>
                <c:pt idx="49">
                  <c:v>63</c:v>
                </c:pt>
                <c:pt idx="50">
                  <c:v>43</c:v>
                </c:pt>
                <c:pt idx="51">
                  <c:v>21</c:v>
                </c:pt>
                <c:pt idx="52">
                  <c:v>32</c:v>
                </c:pt>
                <c:pt idx="53">
                  <c:v>51</c:v>
                </c:pt>
                <c:pt idx="54">
                  <c:v>82</c:v>
                </c:pt>
                <c:pt idx="55">
                  <c:v>96</c:v>
                </c:pt>
                <c:pt idx="56">
                  <c:v>91</c:v>
                </c:pt>
                <c:pt idx="57">
                  <c:v>82</c:v>
                </c:pt>
                <c:pt idx="58">
                  <c:v>50</c:v>
                </c:pt>
                <c:pt idx="59">
                  <c:v>35</c:v>
                </c:pt>
                <c:pt idx="60">
                  <c:v>66</c:v>
                </c:pt>
                <c:pt idx="61">
                  <c:v>28</c:v>
                </c:pt>
                <c:pt idx="62">
                  <c:v>33</c:v>
                </c:pt>
                <c:pt idx="63">
                  <c:v>21</c:v>
                </c:pt>
                <c:pt idx="64">
                  <c:v>28</c:v>
                </c:pt>
                <c:pt idx="65">
                  <c:v>66</c:v>
                </c:pt>
                <c:pt idx="66">
                  <c:v>106</c:v>
                </c:pt>
                <c:pt idx="67">
                  <c:v>138</c:v>
                </c:pt>
                <c:pt idx="68">
                  <c:v>56</c:v>
                </c:pt>
                <c:pt idx="69">
                  <c:v>49</c:v>
                </c:pt>
                <c:pt idx="70">
                  <c:v>73</c:v>
                </c:pt>
                <c:pt idx="71">
                  <c:v>101</c:v>
                </c:pt>
                <c:pt idx="72">
                  <c:v>7</c:v>
                </c:pt>
                <c:pt idx="73">
                  <c:v>30</c:v>
                </c:pt>
                <c:pt idx="74">
                  <c:v>61</c:v>
                </c:pt>
                <c:pt idx="75">
                  <c:v>36</c:v>
                </c:pt>
                <c:pt idx="76">
                  <c:v>61</c:v>
                </c:pt>
                <c:pt idx="77">
                  <c:v>51</c:v>
                </c:pt>
                <c:pt idx="78">
                  <c:v>68</c:v>
                </c:pt>
                <c:pt idx="79">
                  <c:v>89</c:v>
                </c:pt>
                <c:pt idx="80">
                  <c:v>63</c:v>
                </c:pt>
                <c:pt idx="81">
                  <c:v>81</c:v>
                </c:pt>
                <c:pt idx="82">
                  <c:v>101</c:v>
                </c:pt>
                <c:pt idx="83">
                  <c:v>51</c:v>
                </c:pt>
                <c:pt idx="84">
                  <c:v>52</c:v>
                </c:pt>
                <c:pt idx="85">
                  <c:v>24</c:v>
                </c:pt>
                <c:pt idx="86">
                  <c:v>41</c:v>
                </c:pt>
                <c:pt idx="87">
                  <c:v>83</c:v>
                </c:pt>
                <c:pt idx="88">
                  <c:v>77</c:v>
                </c:pt>
                <c:pt idx="89">
                  <c:v>67</c:v>
                </c:pt>
                <c:pt idx="90">
                  <c:v>59</c:v>
                </c:pt>
                <c:pt idx="91">
                  <c:v>31</c:v>
                </c:pt>
                <c:pt idx="92">
                  <c:v>84</c:v>
                </c:pt>
                <c:pt idx="93">
                  <c:v>34</c:v>
                </c:pt>
                <c:pt idx="94">
                  <c:v>111</c:v>
                </c:pt>
                <c:pt idx="95">
                  <c:v>127</c:v>
                </c:pt>
                <c:pt idx="96">
                  <c:v>98</c:v>
                </c:pt>
                <c:pt idx="97">
                  <c:v>131</c:v>
                </c:pt>
                <c:pt idx="98">
                  <c:v>119</c:v>
                </c:pt>
                <c:pt idx="99">
                  <c:v>60</c:v>
                </c:pt>
                <c:pt idx="100">
                  <c:v>124</c:v>
                </c:pt>
                <c:pt idx="101">
                  <c:v>183</c:v>
                </c:pt>
                <c:pt idx="102">
                  <c:v>167</c:v>
                </c:pt>
                <c:pt idx="103">
                  <c:v>103</c:v>
                </c:pt>
                <c:pt idx="104">
                  <c:v>107</c:v>
                </c:pt>
                <c:pt idx="105">
                  <c:v>135</c:v>
                </c:pt>
                <c:pt idx="106">
                  <c:v>130</c:v>
                </c:pt>
                <c:pt idx="107">
                  <c:v>29</c:v>
                </c:pt>
                <c:pt idx="108">
                  <c:v>46</c:v>
                </c:pt>
                <c:pt idx="109">
                  <c:v>110</c:v>
                </c:pt>
                <c:pt idx="110">
                  <c:v>54</c:v>
                </c:pt>
                <c:pt idx="111">
                  <c:v>87</c:v>
                </c:pt>
                <c:pt idx="112">
                  <c:v>33</c:v>
                </c:pt>
                <c:pt idx="113">
                  <c:v>98</c:v>
                </c:pt>
                <c:pt idx="114">
                  <c:v>81</c:v>
                </c:pt>
                <c:pt idx="115">
                  <c:v>52</c:v>
                </c:pt>
                <c:pt idx="116">
                  <c:v>21</c:v>
                </c:pt>
                <c:pt idx="117">
                  <c:v>62</c:v>
                </c:pt>
                <c:pt idx="118">
                  <c:v>62</c:v>
                </c:pt>
                <c:pt idx="119">
                  <c:v>93</c:v>
                </c:pt>
                <c:pt idx="120">
                  <c:v>89</c:v>
                </c:pt>
                <c:pt idx="121">
                  <c:v>104</c:v>
                </c:pt>
                <c:pt idx="122">
                  <c:v>54</c:v>
                </c:pt>
                <c:pt idx="123">
                  <c:v>89</c:v>
                </c:pt>
                <c:pt idx="124">
                  <c:v>89</c:v>
                </c:pt>
                <c:pt idx="125">
                  <c:v>96</c:v>
                </c:pt>
                <c:pt idx="126">
                  <c:v>97</c:v>
                </c:pt>
                <c:pt idx="127">
                  <c:v>63</c:v>
                </c:pt>
                <c:pt idx="128">
                  <c:v>126</c:v>
                </c:pt>
                <c:pt idx="129">
                  <c:v>36</c:v>
                </c:pt>
                <c:pt idx="130">
                  <c:v>69</c:v>
                </c:pt>
                <c:pt idx="131">
                  <c:v>101</c:v>
                </c:pt>
                <c:pt idx="132">
                  <c:v>65</c:v>
                </c:pt>
                <c:pt idx="133">
                  <c:v>85</c:v>
                </c:pt>
                <c:pt idx="134">
                  <c:v>79</c:v>
                </c:pt>
                <c:pt idx="135">
                  <c:v>73</c:v>
                </c:pt>
                <c:pt idx="136">
                  <c:v>150</c:v>
                </c:pt>
                <c:pt idx="137">
                  <c:v>115</c:v>
                </c:pt>
                <c:pt idx="138">
                  <c:v>149</c:v>
                </c:pt>
                <c:pt idx="139">
                  <c:v>68</c:v>
                </c:pt>
                <c:pt idx="140">
                  <c:v>81</c:v>
                </c:pt>
                <c:pt idx="141">
                  <c:v>80</c:v>
                </c:pt>
                <c:pt idx="142">
                  <c:v>60</c:v>
                </c:pt>
                <c:pt idx="143">
                  <c:v>29</c:v>
                </c:pt>
                <c:pt idx="144">
                  <c:v>58</c:v>
                </c:pt>
                <c:pt idx="145">
                  <c:v>32</c:v>
                </c:pt>
                <c:pt idx="146">
                  <c:v>97</c:v>
                </c:pt>
                <c:pt idx="147">
                  <c:v>63</c:v>
                </c:pt>
                <c:pt idx="148">
                  <c:v>96</c:v>
                </c:pt>
                <c:pt idx="149">
                  <c:v>41</c:v>
                </c:pt>
                <c:pt idx="150">
                  <c:v>75</c:v>
                </c:pt>
                <c:pt idx="151">
                  <c:v>56</c:v>
                </c:pt>
                <c:pt idx="152">
                  <c:v>34</c:v>
                </c:pt>
                <c:pt idx="153">
                  <c:v>19</c:v>
                </c:pt>
                <c:pt idx="154">
                  <c:v>43</c:v>
                </c:pt>
                <c:pt idx="155">
                  <c:v>83</c:v>
                </c:pt>
                <c:pt idx="156">
                  <c:v>76</c:v>
                </c:pt>
                <c:pt idx="157">
                  <c:v>88</c:v>
                </c:pt>
                <c:pt idx="158">
                  <c:v>38</c:v>
                </c:pt>
                <c:pt idx="159">
                  <c:v>60</c:v>
                </c:pt>
                <c:pt idx="160">
                  <c:v>69</c:v>
                </c:pt>
                <c:pt idx="161">
                  <c:v>80</c:v>
                </c:pt>
                <c:pt idx="162">
                  <c:v>75</c:v>
                </c:pt>
                <c:pt idx="163">
                  <c:v>57</c:v>
                </c:pt>
                <c:pt idx="164">
                  <c:v>61</c:v>
                </c:pt>
                <c:pt idx="165">
                  <c:v>72</c:v>
                </c:pt>
                <c:pt idx="166">
                  <c:v>63</c:v>
                </c:pt>
                <c:pt idx="167">
                  <c:v>33</c:v>
                </c:pt>
                <c:pt idx="168">
                  <c:v>79</c:v>
                </c:pt>
                <c:pt idx="169">
                  <c:v>69</c:v>
                </c:pt>
                <c:pt idx="170">
                  <c:v>34</c:v>
                </c:pt>
                <c:pt idx="171">
                  <c:v>53</c:v>
                </c:pt>
                <c:pt idx="172">
                  <c:v>79</c:v>
                </c:pt>
                <c:pt idx="173">
                  <c:v>83</c:v>
                </c:pt>
                <c:pt idx="174">
                  <c:v>82</c:v>
                </c:pt>
                <c:pt idx="175">
                  <c:v>54</c:v>
                </c:pt>
                <c:pt idx="176">
                  <c:v>49</c:v>
                </c:pt>
                <c:pt idx="177">
                  <c:v>56</c:v>
                </c:pt>
                <c:pt idx="178">
                  <c:v>41</c:v>
                </c:pt>
                <c:pt idx="179">
                  <c:v>49</c:v>
                </c:pt>
                <c:pt idx="180">
                  <c:v>46</c:v>
                </c:pt>
                <c:pt idx="181">
                  <c:v>51</c:v>
                </c:pt>
                <c:pt idx="182">
                  <c:v>42</c:v>
                </c:pt>
                <c:pt idx="183">
                  <c:v>35</c:v>
                </c:pt>
                <c:pt idx="184">
                  <c:v>64</c:v>
                </c:pt>
                <c:pt idx="185">
                  <c:v>45</c:v>
                </c:pt>
                <c:pt idx="186">
                  <c:v>49</c:v>
                </c:pt>
                <c:pt idx="187">
                  <c:v>57</c:v>
                </c:pt>
                <c:pt idx="188">
                  <c:v>83</c:v>
                </c:pt>
                <c:pt idx="189">
                  <c:v>102</c:v>
                </c:pt>
                <c:pt idx="190">
                  <c:v>57</c:v>
                </c:pt>
                <c:pt idx="191">
                  <c:v>32</c:v>
                </c:pt>
                <c:pt idx="192">
                  <c:v>73</c:v>
                </c:pt>
                <c:pt idx="193">
                  <c:v>62</c:v>
                </c:pt>
                <c:pt idx="194">
                  <c:v>48</c:v>
                </c:pt>
                <c:pt idx="195">
                  <c:v>82</c:v>
                </c:pt>
                <c:pt idx="196">
                  <c:v>15</c:v>
                </c:pt>
                <c:pt idx="197">
                  <c:v>55</c:v>
                </c:pt>
                <c:pt idx="198">
                  <c:v>132</c:v>
                </c:pt>
                <c:pt idx="199">
                  <c:v>28</c:v>
                </c:pt>
                <c:pt idx="200">
                  <c:v>104</c:v>
                </c:pt>
                <c:pt idx="201">
                  <c:v>46</c:v>
                </c:pt>
                <c:pt idx="202">
                  <c:v>134</c:v>
                </c:pt>
                <c:pt idx="203">
                  <c:v>77</c:v>
                </c:pt>
                <c:pt idx="204">
                  <c:v>99</c:v>
                </c:pt>
                <c:pt idx="205">
                  <c:v>58</c:v>
                </c:pt>
                <c:pt idx="206">
                  <c:v>40</c:v>
                </c:pt>
                <c:pt idx="207">
                  <c:v>-8</c:v>
                </c:pt>
                <c:pt idx="208">
                  <c:v>66</c:v>
                </c:pt>
                <c:pt idx="209">
                  <c:v>99</c:v>
                </c:pt>
                <c:pt idx="210">
                  <c:v>57</c:v>
                </c:pt>
                <c:pt idx="211">
                  <c:v>84</c:v>
                </c:pt>
                <c:pt idx="212">
                  <c:v>72</c:v>
                </c:pt>
                <c:pt idx="213">
                  <c:v>63</c:v>
                </c:pt>
                <c:pt idx="214">
                  <c:v>61</c:v>
                </c:pt>
                <c:pt idx="215">
                  <c:v>116</c:v>
                </c:pt>
                <c:pt idx="216">
                  <c:v>75</c:v>
                </c:pt>
                <c:pt idx="217">
                  <c:v>95</c:v>
                </c:pt>
                <c:pt idx="218">
                  <c:v>92</c:v>
                </c:pt>
                <c:pt idx="219">
                  <c:v>80</c:v>
                </c:pt>
                <c:pt idx="220">
                  <c:v>38</c:v>
                </c:pt>
                <c:pt idx="221">
                  <c:v>48</c:v>
                </c:pt>
                <c:pt idx="222">
                  <c:v>63</c:v>
                </c:pt>
                <c:pt idx="223">
                  <c:v>43</c:v>
                </c:pt>
                <c:pt idx="224">
                  <c:v>73</c:v>
                </c:pt>
                <c:pt idx="225">
                  <c:v>37</c:v>
                </c:pt>
                <c:pt idx="226">
                  <c:v>56</c:v>
                </c:pt>
                <c:pt idx="227">
                  <c:v>52</c:v>
                </c:pt>
                <c:pt idx="228">
                  <c:v>46</c:v>
                </c:pt>
                <c:pt idx="229">
                  <c:v>33</c:v>
                </c:pt>
                <c:pt idx="230">
                  <c:v>-3</c:v>
                </c:pt>
                <c:pt idx="231">
                  <c:v>84</c:v>
                </c:pt>
                <c:pt idx="232">
                  <c:v>95</c:v>
                </c:pt>
                <c:pt idx="233">
                  <c:v>105</c:v>
                </c:pt>
                <c:pt idx="234">
                  <c:v>80</c:v>
                </c:pt>
                <c:pt idx="235">
                  <c:v>40</c:v>
                </c:pt>
                <c:pt idx="236">
                  <c:v>-2</c:v>
                </c:pt>
                <c:pt idx="237">
                  <c:v>57</c:v>
                </c:pt>
                <c:pt idx="238">
                  <c:v>51</c:v>
                </c:pt>
                <c:pt idx="239">
                  <c:v>15</c:v>
                </c:pt>
                <c:pt idx="240">
                  <c:v>4</c:v>
                </c:pt>
                <c:pt idx="241">
                  <c:v>8</c:v>
                </c:pt>
                <c:pt idx="242">
                  <c:v>26</c:v>
                </c:pt>
                <c:pt idx="243">
                  <c:v>76</c:v>
                </c:pt>
                <c:pt idx="244">
                  <c:v>81</c:v>
                </c:pt>
                <c:pt idx="245">
                  <c:v>52</c:v>
                </c:pt>
                <c:pt idx="246">
                  <c:v>14</c:v>
                </c:pt>
                <c:pt idx="247">
                  <c:v>31</c:v>
                </c:pt>
                <c:pt idx="248">
                  <c:v>16</c:v>
                </c:pt>
                <c:pt idx="249">
                  <c:v>18</c:v>
                </c:pt>
                <c:pt idx="250">
                  <c:v>38</c:v>
                </c:pt>
                <c:pt idx="251">
                  <c:v>58</c:v>
                </c:pt>
                <c:pt idx="252">
                  <c:v>28</c:v>
                </c:pt>
                <c:pt idx="253">
                  <c:v>30</c:v>
                </c:pt>
                <c:pt idx="254">
                  <c:v>41</c:v>
                </c:pt>
                <c:pt idx="255">
                  <c:v>62</c:v>
                </c:pt>
                <c:pt idx="256">
                  <c:v>55</c:v>
                </c:pt>
                <c:pt idx="257">
                  <c:v>101</c:v>
                </c:pt>
                <c:pt idx="258">
                  <c:v>9</c:v>
                </c:pt>
                <c:pt idx="259">
                  <c:v>66</c:v>
                </c:pt>
                <c:pt idx="260">
                  <c:v>38</c:v>
                </c:pt>
                <c:pt idx="261">
                  <c:v>-6</c:v>
                </c:pt>
                <c:pt idx="262">
                  <c:v>91</c:v>
                </c:pt>
                <c:pt idx="263">
                  <c:v>61</c:v>
                </c:pt>
                <c:pt idx="264">
                  <c:v>31</c:v>
                </c:pt>
                <c:pt idx="265">
                  <c:v>13</c:v>
                </c:pt>
                <c:pt idx="266">
                  <c:v>22</c:v>
                </c:pt>
                <c:pt idx="267">
                  <c:v>30</c:v>
                </c:pt>
                <c:pt idx="268">
                  <c:v>17</c:v>
                </c:pt>
                <c:pt idx="269">
                  <c:v>41</c:v>
                </c:pt>
                <c:pt idx="270">
                  <c:v>28</c:v>
                </c:pt>
                <c:pt idx="271">
                  <c:v>48</c:v>
                </c:pt>
                <c:pt idx="272">
                  <c:v>26</c:v>
                </c:pt>
                <c:pt idx="273">
                  <c:v>54</c:v>
                </c:pt>
                <c:pt idx="274">
                  <c:v>26</c:v>
                </c:pt>
                <c:pt idx="275">
                  <c:v>63</c:v>
                </c:pt>
                <c:pt idx="276">
                  <c:v>71</c:v>
                </c:pt>
              </c:numCache>
            </c:numRef>
          </c:val>
        </c:ser>
        <c:gapWidth val="150"/>
        <c:overlap val="0"/>
        <c:axId val="98470806"/>
        <c:axId val="28515804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 Européennes'!$I$1:$I$1</c:f>
              <c:strCache>
                <c:ptCount val="1"/>
                <c:pt idx="0">
                  <c:v>Diff_EUR_LFI_%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Européennes'!$I$2:$I$278</c:f>
              <c:numCache>
                <c:formatCode>General</c:formatCode>
                <c:ptCount val="277"/>
                <c:pt idx="0">
                  <c:v>0.118750803238658</c:v>
                </c:pt>
                <c:pt idx="2">
                  <c:v>0.0846980851738702</c:v>
                </c:pt>
                <c:pt idx="3">
                  <c:v>0.178606237816764</c:v>
                </c:pt>
                <c:pt idx="4">
                  <c:v>0.102694275663575</c:v>
                </c:pt>
                <c:pt idx="5">
                  <c:v>0.143111638954869</c:v>
                </c:pt>
                <c:pt idx="6">
                  <c:v>0.124528164924506</c:v>
                </c:pt>
                <c:pt idx="7">
                  <c:v>0.0935725882080086</c:v>
                </c:pt>
                <c:pt idx="8">
                  <c:v>0.142380665057656</c:v>
                </c:pt>
                <c:pt idx="9">
                  <c:v>0.198076923076923</c:v>
                </c:pt>
                <c:pt idx="10">
                  <c:v>0.110283733746663</c:v>
                </c:pt>
                <c:pt idx="11">
                  <c:v>0.0690986726074445</c:v>
                </c:pt>
                <c:pt idx="12">
                  <c:v>0.108641746633047</c:v>
                </c:pt>
                <c:pt idx="13">
                  <c:v>0.160208762176443</c:v>
                </c:pt>
                <c:pt idx="14">
                  <c:v>0.132847070265013</c:v>
                </c:pt>
                <c:pt idx="15">
                  <c:v>0.119686907020873</c:v>
                </c:pt>
                <c:pt idx="16">
                  <c:v>0.0815152196731144</c:v>
                </c:pt>
                <c:pt idx="17">
                  <c:v>0.117156660351221</c:v>
                </c:pt>
                <c:pt idx="18">
                  <c:v>0.0821829955480838</c:v>
                </c:pt>
                <c:pt idx="19">
                  <c:v>0.1253449281218</c:v>
                </c:pt>
                <c:pt idx="20">
                  <c:v>0.137186963979417</c:v>
                </c:pt>
                <c:pt idx="21">
                  <c:v>0.13393680395757</c:v>
                </c:pt>
                <c:pt idx="22">
                  <c:v>0.133347737925074</c:v>
                </c:pt>
                <c:pt idx="23">
                  <c:v>0.112245026959034</c:v>
                </c:pt>
                <c:pt idx="24">
                  <c:v>0.0995230766477568</c:v>
                </c:pt>
                <c:pt idx="25">
                  <c:v>0.10895702902675</c:v>
                </c:pt>
                <c:pt idx="26">
                  <c:v>0.0841596745486906</c:v>
                </c:pt>
                <c:pt idx="27">
                  <c:v>0.0637584038169594</c:v>
                </c:pt>
                <c:pt idx="28">
                  <c:v>0.171285062692741</c:v>
                </c:pt>
                <c:pt idx="29">
                  <c:v>0.137096256341103</c:v>
                </c:pt>
                <c:pt idx="30">
                  <c:v>0.0729871907695316</c:v>
                </c:pt>
                <c:pt idx="31">
                  <c:v>0.0868892366544949</c:v>
                </c:pt>
                <c:pt idx="32">
                  <c:v>0.0597108508182867</c:v>
                </c:pt>
                <c:pt idx="33">
                  <c:v>0.0592541233322828</c:v>
                </c:pt>
                <c:pt idx="34">
                  <c:v>0.132946592056403</c:v>
                </c:pt>
                <c:pt idx="35">
                  <c:v>0.0981144973847793</c:v>
                </c:pt>
                <c:pt idx="36">
                  <c:v>0.100570264765784</c:v>
                </c:pt>
                <c:pt idx="37">
                  <c:v>0.0666319871370472</c:v>
                </c:pt>
                <c:pt idx="38">
                  <c:v>0.0940436375218984</c:v>
                </c:pt>
                <c:pt idx="39">
                  <c:v>0.0142276422764228</c:v>
                </c:pt>
                <c:pt idx="40">
                  <c:v>0.0580777490226309</c:v>
                </c:pt>
                <c:pt idx="41">
                  <c:v>0.103533026113671</c:v>
                </c:pt>
                <c:pt idx="42">
                  <c:v>0.0856817177519785</c:v>
                </c:pt>
                <c:pt idx="43">
                  <c:v>0.0964238780931078</c:v>
                </c:pt>
                <c:pt idx="44">
                  <c:v>0.0822151894829703</c:v>
                </c:pt>
                <c:pt idx="45">
                  <c:v>0.0827632719915213</c:v>
                </c:pt>
                <c:pt idx="46">
                  <c:v>0.209881681431714</c:v>
                </c:pt>
                <c:pt idx="47">
                  <c:v>0.0346037302894799</c:v>
                </c:pt>
                <c:pt idx="48">
                  <c:v>0.0693850267379679</c:v>
                </c:pt>
                <c:pt idx="49">
                  <c:v>0.0750801775587792</c:v>
                </c:pt>
                <c:pt idx="50">
                  <c:v>0.0571314801063292</c:v>
                </c:pt>
                <c:pt idx="51">
                  <c:v>0.0306552793031449</c:v>
                </c:pt>
                <c:pt idx="52">
                  <c:v>0.0460035617012361</c:v>
                </c:pt>
                <c:pt idx="53">
                  <c:v>0.0820766237823408</c:v>
                </c:pt>
                <c:pt idx="54">
                  <c:v>0.102909576630466</c:v>
                </c:pt>
                <c:pt idx="55">
                  <c:v>0.125448028673835</c:v>
                </c:pt>
                <c:pt idx="56">
                  <c:v>0.14157593632665</c:v>
                </c:pt>
                <c:pt idx="57">
                  <c:v>0.0902030959913101</c:v>
                </c:pt>
                <c:pt idx="58">
                  <c:v>0.0668690336719061</c:v>
                </c:pt>
                <c:pt idx="59">
                  <c:v>0.0485251425609124</c:v>
                </c:pt>
                <c:pt idx="60">
                  <c:v>0.106387798248263</c:v>
                </c:pt>
                <c:pt idx="61">
                  <c:v>0.0423176619714298</c:v>
                </c:pt>
                <c:pt idx="62">
                  <c:v>0.0569784318358254</c:v>
                </c:pt>
                <c:pt idx="63">
                  <c:v>0.0418232428670842</c:v>
                </c:pt>
                <c:pt idx="64">
                  <c:v>0.0750708134571215</c:v>
                </c:pt>
                <c:pt idx="65">
                  <c:v>0.0977622784074397</c:v>
                </c:pt>
                <c:pt idx="66">
                  <c:v>0.157303058805563</c:v>
                </c:pt>
                <c:pt idx="67">
                  <c:v>0.136701312649412</c:v>
                </c:pt>
                <c:pt idx="68">
                  <c:v>0.0997885041787481</c:v>
                </c:pt>
                <c:pt idx="69">
                  <c:v>0.0832406377456433</c:v>
                </c:pt>
                <c:pt idx="70">
                  <c:v>0.130622322331908</c:v>
                </c:pt>
                <c:pt idx="71">
                  <c:v>0.310171961527252</c:v>
                </c:pt>
                <c:pt idx="72">
                  <c:v>0.221153846153846</c:v>
                </c:pt>
                <c:pt idx="73">
                  <c:v>0.198039215686275</c:v>
                </c:pt>
                <c:pt idx="74">
                  <c:v>0.234377111962154</c:v>
                </c:pt>
                <c:pt idx="75">
                  <c:v>0.147643724696356</c:v>
                </c:pt>
                <c:pt idx="76">
                  <c:v>0.121152810001869</c:v>
                </c:pt>
                <c:pt idx="77">
                  <c:v>0.0577218944735298</c:v>
                </c:pt>
                <c:pt idx="78">
                  <c:v>0.116923076923077</c:v>
                </c:pt>
                <c:pt idx="79">
                  <c:v>0.132412154920193</c:v>
                </c:pt>
                <c:pt idx="80">
                  <c:v>0.0686737935488973</c:v>
                </c:pt>
                <c:pt idx="81">
                  <c:v>0.121514208379161</c:v>
                </c:pt>
                <c:pt idx="82">
                  <c:v>0.16362708310341</c:v>
                </c:pt>
                <c:pt idx="83">
                  <c:v>0.0648602727475967</c:v>
                </c:pt>
                <c:pt idx="84">
                  <c:v>0.0780956540729417</c:v>
                </c:pt>
                <c:pt idx="85">
                  <c:v>0.0373187238156623</c:v>
                </c:pt>
                <c:pt idx="86">
                  <c:v>0.0644680976530251</c:v>
                </c:pt>
                <c:pt idx="87">
                  <c:v>0.100481098545389</c:v>
                </c:pt>
                <c:pt idx="88">
                  <c:v>0.108425080558539</c:v>
                </c:pt>
                <c:pt idx="89">
                  <c:v>0.175824175824176</c:v>
                </c:pt>
                <c:pt idx="90">
                  <c:v>0.240981240981241</c:v>
                </c:pt>
                <c:pt idx="91">
                  <c:v>0.0734863298000069</c:v>
                </c:pt>
                <c:pt idx="92">
                  <c:v>0.234795560126246</c:v>
                </c:pt>
                <c:pt idx="93">
                  <c:v>0.0621342958652671</c:v>
                </c:pt>
                <c:pt idx="94">
                  <c:v>0.324432576769025</c:v>
                </c:pt>
                <c:pt idx="95">
                  <c:v>0.206052950112513</c:v>
                </c:pt>
                <c:pt idx="96">
                  <c:v>0.189549803661302</c:v>
                </c:pt>
                <c:pt idx="97">
                  <c:v>0.44116752812405</c:v>
                </c:pt>
                <c:pt idx="98">
                  <c:v>0.320859760394644</c:v>
                </c:pt>
                <c:pt idx="99">
                  <c:v>0.113586853449381</c:v>
                </c:pt>
                <c:pt idx="100">
                  <c:v>0.420590424212354</c:v>
                </c:pt>
                <c:pt idx="101">
                  <c:v>0.506029060941228</c:v>
                </c:pt>
                <c:pt idx="102">
                  <c:v>0.350445458163671</c:v>
                </c:pt>
                <c:pt idx="103">
                  <c:v>0.357540813682301</c:v>
                </c:pt>
                <c:pt idx="104">
                  <c:v>0.534756347256347</c:v>
                </c:pt>
                <c:pt idx="105">
                  <c:v>0.541204887752202</c:v>
                </c:pt>
                <c:pt idx="106">
                  <c:v>0.367356127761362</c:v>
                </c:pt>
                <c:pt idx="107">
                  <c:v>0.121689750173361</c:v>
                </c:pt>
                <c:pt idx="108">
                  <c:v>0.229639325189063</c:v>
                </c:pt>
                <c:pt idx="109">
                  <c:v>0.296560724704437</c:v>
                </c:pt>
                <c:pt idx="110">
                  <c:v>0.0898095058637738</c:v>
                </c:pt>
                <c:pt idx="111">
                  <c:v>0.128094492909198</c:v>
                </c:pt>
                <c:pt idx="112">
                  <c:v>0.0340471773124834</c:v>
                </c:pt>
                <c:pt idx="113">
                  <c:v>0.17033309369758</c:v>
                </c:pt>
                <c:pt idx="114">
                  <c:v>0.100042480883602</c:v>
                </c:pt>
                <c:pt idx="115">
                  <c:v>0.0989778890279516</c:v>
                </c:pt>
                <c:pt idx="116">
                  <c:v>0.00858829251038995</c:v>
                </c:pt>
                <c:pt idx="117">
                  <c:v>0.112428007240415</c:v>
                </c:pt>
                <c:pt idx="118">
                  <c:v>0.10540221402214</c:v>
                </c:pt>
                <c:pt idx="119">
                  <c:v>0.113510215236157</c:v>
                </c:pt>
                <c:pt idx="120">
                  <c:v>0.153014354066986</c:v>
                </c:pt>
                <c:pt idx="121">
                  <c:v>0.159900486985403</c:v>
                </c:pt>
                <c:pt idx="122">
                  <c:v>0.0589640554013561</c:v>
                </c:pt>
                <c:pt idx="123">
                  <c:v>0.121883718837188</c:v>
                </c:pt>
                <c:pt idx="124">
                  <c:v>0.129126247369001</c:v>
                </c:pt>
                <c:pt idx="125">
                  <c:v>0.122773369941924</c:v>
                </c:pt>
                <c:pt idx="126">
                  <c:v>0.151800327332242</c:v>
                </c:pt>
                <c:pt idx="127">
                  <c:v>0.0801860974274767</c:v>
                </c:pt>
                <c:pt idx="128">
                  <c:v>0.21065618574143</c:v>
                </c:pt>
                <c:pt idx="129">
                  <c:v>0.0631753796728972</c:v>
                </c:pt>
                <c:pt idx="130">
                  <c:v>0.0917172264355363</c:v>
                </c:pt>
                <c:pt idx="131">
                  <c:v>0.199968068606879</c:v>
                </c:pt>
                <c:pt idx="132">
                  <c:v>0.172975527488718</c:v>
                </c:pt>
                <c:pt idx="133">
                  <c:v>0.102416170676958</c:v>
                </c:pt>
                <c:pt idx="134">
                  <c:v>0.168148818715942</c:v>
                </c:pt>
                <c:pt idx="136">
                  <c:v>0.485424642606214</c:v>
                </c:pt>
                <c:pt idx="137">
                  <c:v>0.293221616349692</c:v>
                </c:pt>
                <c:pt idx="138">
                  <c:v>0.379403959991835</c:v>
                </c:pt>
                <c:pt idx="139">
                  <c:v>0.119957845503024</c:v>
                </c:pt>
                <c:pt idx="140">
                  <c:v>0.176021933169797</c:v>
                </c:pt>
                <c:pt idx="141">
                  <c:v>0.117357876838915</c:v>
                </c:pt>
                <c:pt idx="142">
                  <c:v>0.109308510638298</c:v>
                </c:pt>
                <c:pt idx="143">
                  <c:v>0.0375120658848658</c:v>
                </c:pt>
                <c:pt idx="144">
                  <c:v>0.0882326577669528</c:v>
                </c:pt>
                <c:pt idx="145">
                  <c:v>0.0352738844877785</c:v>
                </c:pt>
                <c:pt idx="146">
                  <c:v>0.17667310759416</c:v>
                </c:pt>
                <c:pt idx="147">
                  <c:v>0.0977070301725289</c:v>
                </c:pt>
                <c:pt idx="148">
                  <c:v>0.147263736977355</c:v>
                </c:pt>
                <c:pt idx="149">
                  <c:v>0.0744889937106918</c:v>
                </c:pt>
                <c:pt idx="150">
                  <c:v>0.115640797923214</c:v>
                </c:pt>
                <c:pt idx="151">
                  <c:v>0.0860254230426686</c:v>
                </c:pt>
                <c:pt idx="152">
                  <c:v>0.0337391737639569</c:v>
                </c:pt>
                <c:pt idx="153">
                  <c:v>0.0637007766725712</c:v>
                </c:pt>
                <c:pt idx="155">
                  <c:v>0.102997317246769</c:v>
                </c:pt>
                <c:pt idx="156">
                  <c:v>0.132423862687021</c:v>
                </c:pt>
                <c:pt idx="157">
                  <c:v>0.115132275132275</c:v>
                </c:pt>
                <c:pt idx="158">
                  <c:v>0.0796497652974192</c:v>
                </c:pt>
                <c:pt idx="159">
                  <c:v>0.0917292365301137</c:v>
                </c:pt>
                <c:pt idx="160">
                  <c:v>0.0719004879438686</c:v>
                </c:pt>
                <c:pt idx="161">
                  <c:v>0.122188744748748</c:v>
                </c:pt>
                <c:pt idx="162">
                  <c:v>0.1046628094066</c:v>
                </c:pt>
                <c:pt idx="163">
                  <c:v>0.0827210763919625</c:v>
                </c:pt>
                <c:pt idx="164">
                  <c:v>0.116563513115237</c:v>
                </c:pt>
                <c:pt idx="165">
                  <c:v>0.0853477796597688</c:v>
                </c:pt>
                <c:pt idx="166">
                  <c:v>0.0987351861288594</c:v>
                </c:pt>
                <c:pt idx="167">
                  <c:v>0.0718131089715789</c:v>
                </c:pt>
                <c:pt idx="168">
                  <c:v>0.127072921399364</c:v>
                </c:pt>
                <c:pt idx="169">
                  <c:v>0.233599685814842</c:v>
                </c:pt>
                <c:pt idx="170">
                  <c:v>0.10727969348659</c:v>
                </c:pt>
                <c:pt idx="171">
                  <c:v>0.177496701995423</c:v>
                </c:pt>
                <c:pt idx="173">
                  <c:v>0.110264467137994</c:v>
                </c:pt>
                <c:pt idx="174">
                  <c:v>0.113392857142857</c:v>
                </c:pt>
                <c:pt idx="175">
                  <c:v>0.0926192636394206</c:v>
                </c:pt>
                <c:pt idx="176">
                  <c:v>0.088799123647816</c:v>
                </c:pt>
                <c:pt idx="177">
                  <c:v>0.0882070409401995</c:v>
                </c:pt>
                <c:pt idx="178">
                  <c:v>0.0570741522304559</c:v>
                </c:pt>
                <c:pt idx="179">
                  <c:v>0.0591015928562234</c:v>
                </c:pt>
                <c:pt idx="180">
                  <c:v>0.0796130952380952</c:v>
                </c:pt>
                <c:pt idx="181">
                  <c:v>0.0863910012674271</c:v>
                </c:pt>
                <c:pt idx="182">
                  <c:v>0.0926158709613183</c:v>
                </c:pt>
                <c:pt idx="183">
                  <c:v>0.0785133128964467</c:v>
                </c:pt>
                <c:pt idx="184">
                  <c:v>0.092091621259047</c:v>
                </c:pt>
                <c:pt idx="185">
                  <c:v>0.139609957401491</c:v>
                </c:pt>
                <c:pt idx="186">
                  <c:v>0.0925206723449963</c:v>
                </c:pt>
                <c:pt idx="187">
                  <c:v>0.0874692874692875</c:v>
                </c:pt>
                <c:pt idx="188">
                  <c:v>0.149303934284479</c:v>
                </c:pt>
                <c:pt idx="189">
                  <c:v>0.197296889157354</c:v>
                </c:pt>
                <c:pt idx="190">
                  <c:v>0.0899392475479432</c:v>
                </c:pt>
                <c:pt idx="191">
                  <c:v>0.144728960766697</c:v>
                </c:pt>
                <c:pt idx="193">
                  <c:v>0.0555058837101984</c:v>
                </c:pt>
                <c:pt idx="194">
                  <c:v>0.0909649839485694</c:v>
                </c:pt>
                <c:pt idx="195">
                  <c:v>0.131511665651522</c:v>
                </c:pt>
                <c:pt idx="196">
                  <c:v>0.0608941620177575</c:v>
                </c:pt>
                <c:pt idx="197">
                  <c:v>0.156710946573751</c:v>
                </c:pt>
                <c:pt idx="199">
                  <c:v>0.177690674505961</c:v>
                </c:pt>
                <c:pt idx="201">
                  <c:v>0.190658691433154</c:v>
                </c:pt>
                <c:pt idx="203">
                  <c:v>0.129614512471655</c:v>
                </c:pt>
                <c:pt idx="204">
                  <c:v>0.22219465806665</c:v>
                </c:pt>
                <c:pt idx="205">
                  <c:v>0.189460756949872</c:v>
                </c:pt>
                <c:pt idx="207">
                  <c:v>0.041922290388548</c:v>
                </c:pt>
                <c:pt idx="209">
                  <c:v>0.12352629688917</c:v>
                </c:pt>
                <c:pt idx="210">
                  <c:v>0.0684745090369162</c:v>
                </c:pt>
                <c:pt idx="211">
                  <c:v>0.101829284159215</c:v>
                </c:pt>
                <c:pt idx="212">
                  <c:v>0.11451386961209</c:v>
                </c:pt>
                <c:pt idx="213">
                  <c:v>0.107660228270413</c:v>
                </c:pt>
                <c:pt idx="214">
                  <c:v>0.0799991803662592</c:v>
                </c:pt>
                <c:pt idx="215">
                  <c:v>0.142331618464262</c:v>
                </c:pt>
                <c:pt idx="216">
                  <c:v>0.126934163165216</c:v>
                </c:pt>
                <c:pt idx="217">
                  <c:v>0.127934869932222</c:v>
                </c:pt>
                <c:pt idx="218">
                  <c:v>0.129656862745098</c:v>
                </c:pt>
                <c:pt idx="219">
                  <c:v>0.109269911996226</c:v>
                </c:pt>
                <c:pt idx="220">
                  <c:v>0.118780351882812</c:v>
                </c:pt>
                <c:pt idx="221">
                  <c:v>0.120273899033298</c:v>
                </c:pt>
                <c:pt idx="222">
                  <c:v>0.0821631294913738</c:v>
                </c:pt>
                <c:pt idx="223">
                  <c:v>0.0769718403843587</c:v>
                </c:pt>
                <c:pt idx="224">
                  <c:v>0.122008132862083</c:v>
                </c:pt>
                <c:pt idx="225">
                  <c:v>0.0525210084033613</c:v>
                </c:pt>
                <c:pt idx="226">
                  <c:v>0.0966451851623447</c:v>
                </c:pt>
                <c:pt idx="227">
                  <c:v>0.0914265272583022</c:v>
                </c:pt>
                <c:pt idx="228">
                  <c:v>0.0726207173711119</c:v>
                </c:pt>
                <c:pt idx="229">
                  <c:v>0.0760116982928654</c:v>
                </c:pt>
                <c:pt idx="230">
                  <c:v>0.0540548382416945</c:v>
                </c:pt>
                <c:pt idx="232">
                  <c:v>0.109774715573433</c:v>
                </c:pt>
                <c:pt idx="233">
                  <c:v>0.169976849031315</c:v>
                </c:pt>
                <c:pt idx="234">
                  <c:v>0.123760863233819</c:v>
                </c:pt>
                <c:pt idx="235">
                  <c:v>0.0871921762695888</c:v>
                </c:pt>
                <c:pt idx="236">
                  <c:v>-0.0088126159554731</c:v>
                </c:pt>
                <c:pt idx="237">
                  <c:v>0.0868379626521035</c:v>
                </c:pt>
                <c:pt idx="238">
                  <c:v>0.119593205669155</c:v>
                </c:pt>
                <c:pt idx="239">
                  <c:v>0.0608108108108108</c:v>
                </c:pt>
                <c:pt idx="240">
                  <c:v>0.0392914653784219</c:v>
                </c:pt>
                <c:pt idx="241">
                  <c:v>0.00787214365679326</c:v>
                </c:pt>
                <c:pt idx="242">
                  <c:v>0.0380667063062514</c:v>
                </c:pt>
                <c:pt idx="243">
                  <c:v>0.0826442902856609</c:v>
                </c:pt>
                <c:pt idx="244">
                  <c:v>0.138959096844854</c:v>
                </c:pt>
                <c:pt idx="245">
                  <c:v>0.0839107726241755</c:v>
                </c:pt>
                <c:pt idx="246">
                  <c:v>0.0174658869395712</c:v>
                </c:pt>
                <c:pt idx="247">
                  <c:v>0.0468028511595843</c:v>
                </c:pt>
                <c:pt idx="248">
                  <c:v>0.0236798423072933</c:v>
                </c:pt>
                <c:pt idx="249">
                  <c:v>0.0277333079219872</c:v>
                </c:pt>
                <c:pt idx="250">
                  <c:v>0.0495074672555922</c:v>
                </c:pt>
                <c:pt idx="251">
                  <c:v>0.0851153432221234</c:v>
                </c:pt>
                <c:pt idx="252">
                  <c:v>0.0382943547638066</c:v>
                </c:pt>
                <c:pt idx="253">
                  <c:v>0.029287239371273</c:v>
                </c:pt>
                <c:pt idx="254">
                  <c:v>0.0852258852258852</c:v>
                </c:pt>
                <c:pt idx="255">
                  <c:v>0.0801870389229738</c:v>
                </c:pt>
                <c:pt idx="256">
                  <c:v>0.14884002368875</c:v>
                </c:pt>
                <c:pt idx="258">
                  <c:v>0.0439115540330115</c:v>
                </c:pt>
                <c:pt idx="260">
                  <c:v>0.0715819613457409</c:v>
                </c:pt>
                <c:pt idx="261">
                  <c:v>0.0162134758376165</c:v>
                </c:pt>
                <c:pt idx="263">
                  <c:v>0.0827422598797527</c:v>
                </c:pt>
                <c:pt idx="264">
                  <c:v>0.0442684983561761</c:v>
                </c:pt>
                <c:pt idx="265">
                  <c:v>0.0226895823910749</c:v>
                </c:pt>
                <c:pt idx="266">
                  <c:v>0.0407678850792623</c:v>
                </c:pt>
                <c:pt idx="267">
                  <c:v>0.036581561922366</c:v>
                </c:pt>
                <c:pt idx="268">
                  <c:v>0.0203504870449518</c:v>
                </c:pt>
                <c:pt idx="269">
                  <c:v>0.0551979017644254</c:v>
                </c:pt>
                <c:pt idx="270">
                  <c:v>0.0369722094272992</c:v>
                </c:pt>
                <c:pt idx="271">
                  <c:v>0.05552360629034</c:v>
                </c:pt>
                <c:pt idx="272">
                  <c:v>0.0433321220930233</c:v>
                </c:pt>
                <c:pt idx="273">
                  <c:v>0.0766528804583426</c:v>
                </c:pt>
                <c:pt idx="274">
                  <c:v>0.074221558542116</c:v>
                </c:pt>
                <c:pt idx="275">
                  <c:v>0.135386128240711</c:v>
                </c:pt>
                <c:pt idx="276">
                  <c:v>0.0989286291532938</c:v>
                </c:pt>
              </c:numCache>
            </c:numRef>
          </c:val>
        </c:ser>
        <c:gapWidth val="150"/>
        <c:overlap val="0"/>
        <c:axId val="63614806"/>
        <c:axId val="85861656"/>
      </c:barChart>
      <c:catAx>
        <c:axId val="984708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515804"/>
        <c:crosses val="autoZero"/>
        <c:auto val="1"/>
        <c:lblAlgn val="ctr"/>
        <c:lblOffset val="100"/>
        <c:noMultiLvlLbl val="0"/>
      </c:catAx>
      <c:valAx>
        <c:axId val="28515804"/>
        <c:scaling>
          <c:orientation val="minMax"/>
          <c:max val="2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470806"/>
        <c:crosses val="autoZero"/>
        <c:crossBetween val="between"/>
      </c:valAx>
      <c:catAx>
        <c:axId val="63614806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861656"/>
        <c:crosses val="autoZero"/>
        <c:auto val="1"/>
        <c:lblAlgn val="ctr"/>
        <c:lblOffset val="100"/>
        <c:noMultiLvlLbl val="0"/>
      </c:catAx>
      <c:valAx>
        <c:axId val="85861656"/>
        <c:scaling>
          <c:orientation val="minMax"/>
          <c:max val="0.6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614806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'Graph Européennes'!$N$1:$N$1</c:f>
              <c:strCache>
                <c:ptCount val="1"/>
                <c:pt idx="0">
                  <c:v>Diff_EUR_PS_votes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Européennes'!$N$2:$N$278</c:f>
              <c:numCache>
                <c:formatCode>General</c:formatCode>
                <c:ptCount val="277"/>
                <c:pt idx="0">
                  <c:v>74</c:v>
                </c:pt>
                <c:pt idx="1">
                  <c:v>13</c:v>
                </c:pt>
                <c:pt idx="2">
                  <c:v>83</c:v>
                </c:pt>
                <c:pt idx="3">
                  <c:v>59</c:v>
                </c:pt>
                <c:pt idx="4">
                  <c:v>79</c:v>
                </c:pt>
                <c:pt idx="5">
                  <c:v>37</c:v>
                </c:pt>
                <c:pt idx="6">
                  <c:v>104</c:v>
                </c:pt>
                <c:pt idx="7">
                  <c:v>39</c:v>
                </c:pt>
                <c:pt idx="8">
                  <c:v>121</c:v>
                </c:pt>
                <c:pt idx="9">
                  <c:v>62</c:v>
                </c:pt>
                <c:pt idx="10">
                  <c:v>126</c:v>
                </c:pt>
                <c:pt idx="11">
                  <c:v>107</c:v>
                </c:pt>
                <c:pt idx="12">
                  <c:v>109</c:v>
                </c:pt>
                <c:pt idx="13">
                  <c:v>51</c:v>
                </c:pt>
                <c:pt idx="14">
                  <c:v>72</c:v>
                </c:pt>
                <c:pt idx="15">
                  <c:v>63</c:v>
                </c:pt>
                <c:pt idx="16">
                  <c:v>129</c:v>
                </c:pt>
                <c:pt idx="17">
                  <c:v>154</c:v>
                </c:pt>
                <c:pt idx="18">
                  <c:v>39</c:v>
                </c:pt>
                <c:pt idx="19">
                  <c:v>91</c:v>
                </c:pt>
                <c:pt idx="20">
                  <c:v>55</c:v>
                </c:pt>
                <c:pt idx="21">
                  <c:v>90</c:v>
                </c:pt>
                <c:pt idx="22">
                  <c:v>64</c:v>
                </c:pt>
                <c:pt idx="23">
                  <c:v>79</c:v>
                </c:pt>
                <c:pt idx="24">
                  <c:v>80</c:v>
                </c:pt>
                <c:pt idx="25">
                  <c:v>91</c:v>
                </c:pt>
                <c:pt idx="26">
                  <c:v>61</c:v>
                </c:pt>
                <c:pt idx="27">
                  <c:v>116</c:v>
                </c:pt>
                <c:pt idx="28">
                  <c:v>67</c:v>
                </c:pt>
                <c:pt idx="29">
                  <c:v>72</c:v>
                </c:pt>
                <c:pt idx="30">
                  <c:v>90</c:v>
                </c:pt>
                <c:pt idx="31">
                  <c:v>54</c:v>
                </c:pt>
                <c:pt idx="32">
                  <c:v>65</c:v>
                </c:pt>
                <c:pt idx="33">
                  <c:v>77</c:v>
                </c:pt>
                <c:pt idx="34">
                  <c:v>70</c:v>
                </c:pt>
                <c:pt idx="35">
                  <c:v>58</c:v>
                </c:pt>
                <c:pt idx="36">
                  <c:v>93</c:v>
                </c:pt>
                <c:pt idx="37">
                  <c:v>55</c:v>
                </c:pt>
                <c:pt idx="38">
                  <c:v>87</c:v>
                </c:pt>
                <c:pt idx="39">
                  <c:v>8</c:v>
                </c:pt>
                <c:pt idx="40">
                  <c:v>79</c:v>
                </c:pt>
                <c:pt idx="41">
                  <c:v>49</c:v>
                </c:pt>
                <c:pt idx="42">
                  <c:v>117</c:v>
                </c:pt>
                <c:pt idx="43">
                  <c:v>89</c:v>
                </c:pt>
                <c:pt idx="44">
                  <c:v>119</c:v>
                </c:pt>
                <c:pt idx="45">
                  <c:v>68</c:v>
                </c:pt>
                <c:pt idx="46">
                  <c:v>7</c:v>
                </c:pt>
                <c:pt idx="47">
                  <c:v>124</c:v>
                </c:pt>
                <c:pt idx="48">
                  <c:v>119</c:v>
                </c:pt>
                <c:pt idx="49">
                  <c:v>134</c:v>
                </c:pt>
                <c:pt idx="50">
                  <c:v>108</c:v>
                </c:pt>
                <c:pt idx="51">
                  <c:v>89</c:v>
                </c:pt>
                <c:pt idx="52">
                  <c:v>112</c:v>
                </c:pt>
                <c:pt idx="53">
                  <c:v>78</c:v>
                </c:pt>
                <c:pt idx="54">
                  <c:v>117</c:v>
                </c:pt>
                <c:pt idx="55">
                  <c:v>105</c:v>
                </c:pt>
                <c:pt idx="56">
                  <c:v>81</c:v>
                </c:pt>
                <c:pt idx="57">
                  <c:v>144</c:v>
                </c:pt>
                <c:pt idx="58">
                  <c:v>109</c:v>
                </c:pt>
                <c:pt idx="59">
                  <c:v>95</c:v>
                </c:pt>
                <c:pt idx="60">
                  <c:v>79</c:v>
                </c:pt>
                <c:pt idx="61">
                  <c:v>99</c:v>
                </c:pt>
                <c:pt idx="62">
                  <c:v>72</c:v>
                </c:pt>
                <c:pt idx="63">
                  <c:v>60</c:v>
                </c:pt>
                <c:pt idx="64">
                  <c:v>45</c:v>
                </c:pt>
                <c:pt idx="65">
                  <c:v>101</c:v>
                </c:pt>
                <c:pt idx="66">
                  <c:v>93</c:v>
                </c:pt>
                <c:pt idx="67">
                  <c:v>122</c:v>
                </c:pt>
                <c:pt idx="68">
                  <c:v>112</c:v>
                </c:pt>
                <c:pt idx="69">
                  <c:v>113</c:v>
                </c:pt>
                <c:pt idx="70">
                  <c:v>100</c:v>
                </c:pt>
                <c:pt idx="71">
                  <c:v>2</c:v>
                </c:pt>
                <c:pt idx="72">
                  <c:v>2</c:v>
                </c:pt>
                <c:pt idx="73">
                  <c:v>13</c:v>
                </c:pt>
                <c:pt idx="74">
                  <c:v>10</c:v>
                </c:pt>
                <c:pt idx="75">
                  <c:v>30</c:v>
                </c:pt>
                <c:pt idx="76">
                  <c:v>67</c:v>
                </c:pt>
                <c:pt idx="77">
                  <c:v>121</c:v>
                </c:pt>
                <c:pt idx="78">
                  <c:v>80</c:v>
                </c:pt>
                <c:pt idx="79">
                  <c:v>72</c:v>
                </c:pt>
                <c:pt idx="80">
                  <c:v>135</c:v>
                </c:pt>
                <c:pt idx="81">
                  <c:v>69</c:v>
                </c:pt>
                <c:pt idx="82">
                  <c:v>69</c:v>
                </c:pt>
                <c:pt idx="83">
                  <c:v>106</c:v>
                </c:pt>
                <c:pt idx="84">
                  <c:v>91</c:v>
                </c:pt>
                <c:pt idx="85">
                  <c:v>90</c:v>
                </c:pt>
                <c:pt idx="86">
                  <c:v>68</c:v>
                </c:pt>
                <c:pt idx="87">
                  <c:v>139</c:v>
                </c:pt>
                <c:pt idx="88">
                  <c:v>92</c:v>
                </c:pt>
                <c:pt idx="89">
                  <c:v>18</c:v>
                </c:pt>
                <c:pt idx="90">
                  <c:v>-1</c:v>
                </c:pt>
                <c:pt idx="91">
                  <c:v>41</c:v>
                </c:pt>
                <c:pt idx="92">
                  <c:v>25</c:v>
                </c:pt>
                <c:pt idx="93">
                  <c:v>69</c:v>
                </c:pt>
                <c:pt idx="94">
                  <c:v>18</c:v>
                </c:pt>
                <c:pt idx="95">
                  <c:v>32</c:v>
                </c:pt>
                <c:pt idx="96">
                  <c:v>33</c:v>
                </c:pt>
                <c:pt idx="97">
                  <c:v>5</c:v>
                </c:pt>
                <c:pt idx="98">
                  <c:v>13</c:v>
                </c:pt>
                <c:pt idx="99">
                  <c:v>91</c:v>
                </c:pt>
                <c:pt idx="100">
                  <c:v>-9</c:v>
                </c:pt>
                <c:pt idx="101">
                  <c:v>3</c:v>
                </c:pt>
                <c:pt idx="102">
                  <c:v>20</c:v>
                </c:pt>
                <c:pt idx="103">
                  <c:v>11</c:v>
                </c:pt>
                <c:pt idx="104">
                  <c:v>-10</c:v>
                </c:pt>
                <c:pt idx="105">
                  <c:v>-8</c:v>
                </c:pt>
                <c:pt idx="106">
                  <c:v>13</c:v>
                </c:pt>
                <c:pt idx="107">
                  <c:v>17</c:v>
                </c:pt>
                <c:pt idx="108">
                  <c:v>19</c:v>
                </c:pt>
                <c:pt idx="109">
                  <c:v>5</c:v>
                </c:pt>
                <c:pt idx="110">
                  <c:v>69</c:v>
                </c:pt>
                <c:pt idx="111">
                  <c:v>42</c:v>
                </c:pt>
                <c:pt idx="112">
                  <c:v>108</c:v>
                </c:pt>
                <c:pt idx="113">
                  <c:v>28</c:v>
                </c:pt>
                <c:pt idx="114">
                  <c:v>67</c:v>
                </c:pt>
                <c:pt idx="115">
                  <c:v>46</c:v>
                </c:pt>
                <c:pt idx="116">
                  <c:v>122</c:v>
                </c:pt>
                <c:pt idx="117">
                  <c:v>83</c:v>
                </c:pt>
                <c:pt idx="118">
                  <c:v>93</c:v>
                </c:pt>
                <c:pt idx="119">
                  <c:v>104</c:v>
                </c:pt>
                <c:pt idx="120">
                  <c:v>128</c:v>
                </c:pt>
                <c:pt idx="121">
                  <c:v>85</c:v>
                </c:pt>
                <c:pt idx="122">
                  <c:v>123</c:v>
                </c:pt>
                <c:pt idx="123">
                  <c:v>121</c:v>
                </c:pt>
                <c:pt idx="124">
                  <c:v>69</c:v>
                </c:pt>
                <c:pt idx="125">
                  <c:v>112</c:v>
                </c:pt>
                <c:pt idx="126">
                  <c:v>79</c:v>
                </c:pt>
                <c:pt idx="127">
                  <c:v>66</c:v>
                </c:pt>
                <c:pt idx="128">
                  <c:v>43</c:v>
                </c:pt>
                <c:pt idx="129">
                  <c:v>74</c:v>
                </c:pt>
                <c:pt idx="130">
                  <c:v>103</c:v>
                </c:pt>
                <c:pt idx="131">
                  <c:v>54</c:v>
                </c:pt>
                <c:pt idx="132">
                  <c:v>55</c:v>
                </c:pt>
                <c:pt idx="133">
                  <c:v>107</c:v>
                </c:pt>
                <c:pt idx="134">
                  <c:v>38</c:v>
                </c:pt>
                <c:pt idx="135">
                  <c:v>96</c:v>
                </c:pt>
                <c:pt idx="136">
                  <c:v>-3</c:v>
                </c:pt>
                <c:pt idx="137">
                  <c:v>17</c:v>
                </c:pt>
                <c:pt idx="138">
                  <c:v>-1</c:v>
                </c:pt>
                <c:pt idx="139">
                  <c:v>57</c:v>
                </c:pt>
                <c:pt idx="140">
                  <c:v>29</c:v>
                </c:pt>
                <c:pt idx="141">
                  <c:v>93</c:v>
                </c:pt>
                <c:pt idx="142">
                  <c:v>45</c:v>
                </c:pt>
                <c:pt idx="143">
                  <c:v>87</c:v>
                </c:pt>
                <c:pt idx="144">
                  <c:v>88</c:v>
                </c:pt>
                <c:pt idx="145">
                  <c:v>94</c:v>
                </c:pt>
                <c:pt idx="146">
                  <c:v>92</c:v>
                </c:pt>
                <c:pt idx="147">
                  <c:v>110</c:v>
                </c:pt>
                <c:pt idx="148">
                  <c:v>84</c:v>
                </c:pt>
                <c:pt idx="149">
                  <c:v>45</c:v>
                </c:pt>
                <c:pt idx="150">
                  <c:v>59</c:v>
                </c:pt>
                <c:pt idx="151">
                  <c:v>45</c:v>
                </c:pt>
                <c:pt idx="152">
                  <c:v>88</c:v>
                </c:pt>
                <c:pt idx="153">
                  <c:v>23</c:v>
                </c:pt>
                <c:pt idx="154">
                  <c:v>43</c:v>
                </c:pt>
                <c:pt idx="155">
                  <c:v>117</c:v>
                </c:pt>
                <c:pt idx="156">
                  <c:v>83</c:v>
                </c:pt>
                <c:pt idx="157">
                  <c:v>114</c:v>
                </c:pt>
                <c:pt idx="158">
                  <c:v>72</c:v>
                </c:pt>
                <c:pt idx="159">
                  <c:v>108</c:v>
                </c:pt>
                <c:pt idx="160">
                  <c:v>133</c:v>
                </c:pt>
                <c:pt idx="161">
                  <c:v>77</c:v>
                </c:pt>
                <c:pt idx="162">
                  <c:v>91</c:v>
                </c:pt>
                <c:pt idx="163">
                  <c:v>120</c:v>
                </c:pt>
                <c:pt idx="164">
                  <c:v>79</c:v>
                </c:pt>
                <c:pt idx="165">
                  <c:v>154</c:v>
                </c:pt>
                <c:pt idx="166">
                  <c:v>96</c:v>
                </c:pt>
                <c:pt idx="167">
                  <c:v>56</c:v>
                </c:pt>
                <c:pt idx="168">
                  <c:v>96</c:v>
                </c:pt>
                <c:pt idx="169">
                  <c:v>23</c:v>
                </c:pt>
                <c:pt idx="170">
                  <c:v>44</c:v>
                </c:pt>
                <c:pt idx="171">
                  <c:v>28</c:v>
                </c:pt>
                <c:pt idx="172">
                  <c:v>99</c:v>
                </c:pt>
                <c:pt idx="173">
                  <c:v>85</c:v>
                </c:pt>
                <c:pt idx="174">
                  <c:v>78</c:v>
                </c:pt>
                <c:pt idx="175">
                  <c:v>100</c:v>
                </c:pt>
                <c:pt idx="176">
                  <c:v>99</c:v>
                </c:pt>
                <c:pt idx="177">
                  <c:v>97</c:v>
                </c:pt>
                <c:pt idx="178">
                  <c:v>109</c:v>
                </c:pt>
                <c:pt idx="179">
                  <c:v>105</c:v>
                </c:pt>
                <c:pt idx="180">
                  <c:v>88</c:v>
                </c:pt>
                <c:pt idx="181">
                  <c:v>64</c:v>
                </c:pt>
                <c:pt idx="182">
                  <c:v>34</c:v>
                </c:pt>
                <c:pt idx="183">
                  <c:v>20</c:v>
                </c:pt>
                <c:pt idx="184">
                  <c:v>81</c:v>
                </c:pt>
                <c:pt idx="185">
                  <c:v>37</c:v>
                </c:pt>
                <c:pt idx="186">
                  <c:v>45</c:v>
                </c:pt>
                <c:pt idx="187">
                  <c:v>86</c:v>
                </c:pt>
                <c:pt idx="188">
                  <c:v>67</c:v>
                </c:pt>
                <c:pt idx="189">
                  <c:v>46</c:v>
                </c:pt>
                <c:pt idx="190">
                  <c:v>94</c:v>
                </c:pt>
                <c:pt idx="191">
                  <c:v>9</c:v>
                </c:pt>
                <c:pt idx="192">
                  <c:v>56</c:v>
                </c:pt>
                <c:pt idx="193">
                  <c:v>81</c:v>
                </c:pt>
                <c:pt idx="194">
                  <c:v>45</c:v>
                </c:pt>
                <c:pt idx="195">
                  <c:v>48</c:v>
                </c:pt>
                <c:pt idx="196">
                  <c:v>13</c:v>
                </c:pt>
                <c:pt idx="197">
                  <c:v>27</c:v>
                </c:pt>
                <c:pt idx="198">
                  <c:v>66</c:v>
                </c:pt>
                <c:pt idx="199">
                  <c:v>22</c:v>
                </c:pt>
                <c:pt idx="200">
                  <c:v>69</c:v>
                </c:pt>
                <c:pt idx="201">
                  <c:v>19</c:v>
                </c:pt>
                <c:pt idx="202">
                  <c:v>55</c:v>
                </c:pt>
                <c:pt idx="203">
                  <c:v>66</c:v>
                </c:pt>
                <c:pt idx="204">
                  <c:v>28</c:v>
                </c:pt>
                <c:pt idx="205">
                  <c:v>23</c:v>
                </c:pt>
                <c:pt idx="206">
                  <c:v>4</c:v>
                </c:pt>
                <c:pt idx="207">
                  <c:v>21</c:v>
                </c:pt>
                <c:pt idx="208">
                  <c:v>52</c:v>
                </c:pt>
                <c:pt idx="209">
                  <c:v>107</c:v>
                </c:pt>
                <c:pt idx="210">
                  <c:v>123</c:v>
                </c:pt>
                <c:pt idx="211">
                  <c:v>113</c:v>
                </c:pt>
                <c:pt idx="212">
                  <c:v>82</c:v>
                </c:pt>
                <c:pt idx="213">
                  <c:v>45</c:v>
                </c:pt>
                <c:pt idx="214">
                  <c:v>67</c:v>
                </c:pt>
                <c:pt idx="215">
                  <c:v>91</c:v>
                </c:pt>
                <c:pt idx="216">
                  <c:v>74</c:v>
                </c:pt>
                <c:pt idx="217">
                  <c:v>92</c:v>
                </c:pt>
                <c:pt idx="218">
                  <c:v>117</c:v>
                </c:pt>
                <c:pt idx="219">
                  <c:v>65</c:v>
                </c:pt>
                <c:pt idx="220">
                  <c:v>58</c:v>
                </c:pt>
                <c:pt idx="221">
                  <c:v>54</c:v>
                </c:pt>
                <c:pt idx="222">
                  <c:v>105</c:v>
                </c:pt>
                <c:pt idx="223">
                  <c:v>72</c:v>
                </c:pt>
                <c:pt idx="224">
                  <c:v>58</c:v>
                </c:pt>
                <c:pt idx="225">
                  <c:v>58</c:v>
                </c:pt>
                <c:pt idx="226">
                  <c:v>56</c:v>
                </c:pt>
                <c:pt idx="227">
                  <c:v>65</c:v>
                </c:pt>
                <c:pt idx="228">
                  <c:v>78</c:v>
                </c:pt>
                <c:pt idx="229">
                  <c:v>39</c:v>
                </c:pt>
                <c:pt idx="230">
                  <c:v>33</c:v>
                </c:pt>
                <c:pt idx="231">
                  <c:v>75</c:v>
                </c:pt>
                <c:pt idx="232">
                  <c:v>108</c:v>
                </c:pt>
                <c:pt idx="233">
                  <c:v>78</c:v>
                </c:pt>
                <c:pt idx="234">
                  <c:v>84</c:v>
                </c:pt>
                <c:pt idx="235">
                  <c:v>62</c:v>
                </c:pt>
                <c:pt idx="236">
                  <c:v>10</c:v>
                </c:pt>
                <c:pt idx="237">
                  <c:v>57</c:v>
                </c:pt>
                <c:pt idx="238">
                  <c:v>43</c:v>
                </c:pt>
                <c:pt idx="239">
                  <c:v>37</c:v>
                </c:pt>
                <c:pt idx="240">
                  <c:v>14</c:v>
                </c:pt>
                <c:pt idx="241">
                  <c:v>82</c:v>
                </c:pt>
                <c:pt idx="242">
                  <c:v>77</c:v>
                </c:pt>
                <c:pt idx="243">
                  <c:v>135</c:v>
                </c:pt>
                <c:pt idx="244">
                  <c:v>94</c:v>
                </c:pt>
                <c:pt idx="245">
                  <c:v>89</c:v>
                </c:pt>
                <c:pt idx="246">
                  <c:v>94</c:v>
                </c:pt>
                <c:pt idx="247">
                  <c:v>69</c:v>
                </c:pt>
                <c:pt idx="248">
                  <c:v>68</c:v>
                </c:pt>
                <c:pt idx="249">
                  <c:v>91</c:v>
                </c:pt>
                <c:pt idx="250">
                  <c:v>67</c:v>
                </c:pt>
                <c:pt idx="251">
                  <c:v>84</c:v>
                </c:pt>
                <c:pt idx="252">
                  <c:v>76</c:v>
                </c:pt>
                <c:pt idx="253">
                  <c:v>102</c:v>
                </c:pt>
                <c:pt idx="254">
                  <c:v>38</c:v>
                </c:pt>
                <c:pt idx="255">
                  <c:v>83</c:v>
                </c:pt>
                <c:pt idx="256">
                  <c:v>16</c:v>
                </c:pt>
                <c:pt idx="257">
                  <c:v>109</c:v>
                </c:pt>
                <c:pt idx="258">
                  <c:v>46</c:v>
                </c:pt>
                <c:pt idx="259">
                  <c:v>39</c:v>
                </c:pt>
                <c:pt idx="260">
                  <c:v>83</c:v>
                </c:pt>
                <c:pt idx="261">
                  <c:v>55</c:v>
                </c:pt>
                <c:pt idx="262">
                  <c:v>73</c:v>
                </c:pt>
                <c:pt idx="263">
                  <c:v>80</c:v>
                </c:pt>
                <c:pt idx="264">
                  <c:v>72</c:v>
                </c:pt>
                <c:pt idx="265">
                  <c:v>71</c:v>
                </c:pt>
                <c:pt idx="266">
                  <c:v>71</c:v>
                </c:pt>
                <c:pt idx="267">
                  <c:v>93</c:v>
                </c:pt>
                <c:pt idx="268">
                  <c:v>72</c:v>
                </c:pt>
                <c:pt idx="269">
                  <c:v>93</c:v>
                </c:pt>
                <c:pt idx="270">
                  <c:v>79</c:v>
                </c:pt>
                <c:pt idx="271">
                  <c:v>-44</c:v>
                </c:pt>
                <c:pt idx="272">
                  <c:v>62</c:v>
                </c:pt>
                <c:pt idx="273">
                  <c:v>97</c:v>
                </c:pt>
                <c:pt idx="274">
                  <c:v>52</c:v>
                </c:pt>
                <c:pt idx="275">
                  <c:v>70</c:v>
                </c:pt>
                <c:pt idx="276">
                  <c:v>87</c:v>
                </c:pt>
              </c:numCache>
            </c:numRef>
          </c:val>
        </c:ser>
        <c:gapWidth val="150"/>
        <c:overlap val="0"/>
        <c:axId val="25917975"/>
        <c:axId val="77481454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 Européennes'!$O$1:$O$1</c:f>
              <c:strCache>
                <c:ptCount val="1"/>
                <c:pt idx="0">
                  <c:v>Diff_EUR_PS_%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Européennes'!$O$2:$O$278</c:f>
              <c:numCache>
                <c:formatCode>General</c:formatCode>
                <c:ptCount val="277"/>
                <c:pt idx="0">
                  <c:v>0.146494666495309</c:v>
                </c:pt>
                <c:pt idx="2">
                  <c:v>0.167968815211766</c:v>
                </c:pt>
                <c:pt idx="3">
                  <c:v>0.125</c:v>
                </c:pt>
                <c:pt idx="4">
                  <c:v>0.178965462104253</c:v>
                </c:pt>
                <c:pt idx="5">
                  <c:v>0.0702760258825457</c:v>
                </c:pt>
                <c:pt idx="6">
                  <c:v>0.202997967479675</c:v>
                </c:pt>
                <c:pt idx="7">
                  <c:v>0.0941524064979984</c:v>
                </c:pt>
                <c:pt idx="8">
                  <c:v>0.150392196299276</c:v>
                </c:pt>
                <c:pt idx="9">
                  <c:v>0.107272727272727</c:v>
                </c:pt>
                <c:pt idx="10">
                  <c:v>0.158124515629036</c:v>
                </c:pt>
                <c:pt idx="11">
                  <c:v>0.158377425044092</c:v>
                </c:pt>
                <c:pt idx="12">
                  <c:v>0.161362794421673</c:v>
                </c:pt>
                <c:pt idx="13">
                  <c:v>0.0679870982381639</c:v>
                </c:pt>
                <c:pt idx="14">
                  <c:v>0.117862063376287</c:v>
                </c:pt>
                <c:pt idx="15">
                  <c:v>0.120762175838077</c:v>
                </c:pt>
                <c:pt idx="16">
                  <c:v>0.162996701154596</c:v>
                </c:pt>
                <c:pt idx="17">
                  <c:v>0.187429819450286</c:v>
                </c:pt>
                <c:pt idx="18">
                  <c:v>0.0870022726565175</c:v>
                </c:pt>
                <c:pt idx="19">
                  <c:v>0.168058622858691</c:v>
                </c:pt>
                <c:pt idx="20">
                  <c:v>0.087958833619211</c:v>
                </c:pt>
                <c:pt idx="21">
                  <c:v>0.124569379077369</c:v>
                </c:pt>
                <c:pt idx="22">
                  <c:v>0.102412492105176</c:v>
                </c:pt>
                <c:pt idx="23">
                  <c:v>0.140724259337686</c:v>
                </c:pt>
                <c:pt idx="24">
                  <c:v>0.109638683584173</c:v>
                </c:pt>
                <c:pt idx="25">
                  <c:v>0.172871015936255</c:v>
                </c:pt>
                <c:pt idx="26">
                  <c:v>0.113526570048309</c:v>
                </c:pt>
                <c:pt idx="27">
                  <c:v>0.145523747560182</c:v>
                </c:pt>
                <c:pt idx="28">
                  <c:v>0.111347478440714</c:v>
                </c:pt>
                <c:pt idx="29">
                  <c:v>0.0933959125059106</c:v>
                </c:pt>
                <c:pt idx="30">
                  <c:v>0.165483524005085</c:v>
                </c:pt>
                <c:pt idx="31">
                  <c:v>0.123717614327943</c:v>
                </c:pt>
                <c:pt idx="32">
                  <c:v>0.104879430304022</c:v>
                </c:pt>
                <c:pt idx="33">
                  <c:v>0.150742725076163</c:v>
                </c:pt>
                <c:pt idx="34">
                  <c:v>0.143231172031418</c:v>
                </c:pt>
                <c:pt idx="35">
                  <c:v>0.130506669210346</c:v>
                </c:pt>
                <c:pt idx="36">
                  <c:v>0.159040918348454</c:v>
                </c:pt>
                <c:pt idx="37">
                  <c:v>0.116499574387591</c:v>
                </c:pt>
                <c:pt idx="38">
                  <c:v>0.146440516005733</c:v>
                </c:pt>
                <c:pt idx="39">
                  <c:v>0.181571815718157</c:v>
                </c:pt>
                <c:pt idx="40">
                  <c:v>0.128641043995375</c:v>
                </c:pt>
                <c:pt idx="41">
                  <c:v>0.110675883256528</c:v>
                </c:pt>
                <c:pt idx="42">
                  <c:v>0.157775278190656</c:v>
                </c:pt>
                <c:pt idx="43">
                  <c:v>0.136253320285195</c:v>
                </c:pt>
                <c:pt idx="44">
                  <c:v>0.146077397146188</c:v>
                </c:pt>
                <c:pt idx="45">
                  <c:v>0.149002794103478</c:v>
                </c:pt>
                <c:pt idx="46">
                  <c:v>0.0417979665854094</c:v>
                </c:pt>
                <c:pt idx="47">
                  <c:v>0.174803385110222</c:v>
                </c:pt>
                <c:pt idx="48">
                  <c:v>0.164968217132479</c:v>
                </c:pt>
                <c:pt idx="49">
                  <c:v>0.176482665364003</c:v>
                </c:pt>
                <c:pt idx="50">
                  <c:v>0.147151820402716</c:v>
                </c:pt>
                <c:pt idx="51">
                  <c:v>0.131669840043415</c:v>
                </c:pt>
                <c:pt idx="52">
                  <c:v>0.167119736015085</c:v>
                </c:pt>
                <c:pt idx="53">
                  <c:v>0.125855556502229</c:v>
                </c:pt>
                <c:pt idx="54">
                  <c:v>0.14790057494628</c:v>
                </c:pt>
                <c:pt idx="55">
                  <c:v>0.13816009557945</c:v>
                </c:pt>
                <c:pt idx="56">
                  <c:v>0.125403972263186</c:v>
                </c:pt>
                <c:pt idx="57">
                  <c:v>0.177314095545564</c:v>
                </c:pt>
                <c:pt idx="58">
                  <c:v>0.149777227777179</c:v>
                </c:pt>
                <c:pt idx="59">
                  <c:v>0.141391912908243</c:v>
                </c:pt>
                <c:pt idx="60">
                  <c:v>0.126434611899728</c:v>
                </c:pt>
                <c:pt idx="61">
                  <c:v>0.165001495449561</c:v>
                </c:pt>
                <c:pt idx="62">
                  <c:v>0.125277618388632</c:v>
                </c:pt>
                <c:pt idx="63">
                  <c:v>0.122435629784273</c:v>
                </c:pt>
                <c:pt idx="64">
                  <c:v>0.115381765748514</c:v>
                </c:pt>
                <c:pt idx="65">
                  <c:v>0.153458297006684</c:v>
                </c:pt>
                <c:pt idx="66">
                  <c:v>0.136009773739323</c:v>
                </c:pt>
                <c:pt idx="67">
                  <c:v>0.115913723002154</c:v>
                </c:pt>
                <c:pt idx="68">
                  <c:v>0.20067883336176</c:v>
                </c:pt>
                <c:pt idx="69">
                  <c:v>0.196205660610555</c:v>
                </c:pt>
                <c:pt idx="70">
                  <c:v>0.180447246035282</c:v>
                </c:pt>
                <c:pt idx="71">
                  <c:v>-0.0114252404546779</c:v>
                </c:pt>
                <c:pt idx="72">
                  <c:v>0.0480769230769231</c:v>
                </c:pt>
                <c:pt idx="73">
                  <c:v>0.0931372549019608</c:v>
                </c:pt>
                <c:pt idx="74">
                  <c:v>0.0284748817301194</c:v>
                </c:pt>
                <c:pt idx="75">
                  <c:v>0.122866396761134</c:v>
                </c:pt>
                <c:pt idx="76">
                  <c:v>0.137525702912814</c:v>
                </c:pt>
                <c:pt idx="77">
                  <c:v>0.166377964957331</c:v>
                </c:pt>
                <c:pt idx="78">
                  <c:v>0.138901098901099</c:v>
                </c:pt>
                <c:pt idx="79">
                  <c:v>0.103916456649576</c:v>
                </c:pt>
                <c:pt idx="80">
                  <c:v>0.167931666293186</c:v>
                </c:pt>
                <c:pt idx="81">
                  <c:v>0.103397842416868</c:v>
                </c:pt>
                <c:pt idx="82">
                  <c:v>0.11163686863113</c:v>
                </c:pt>
                <c:pt idx="83">
                  <c:v>0.149572993516655</c:v>
                </c:pt>
                <c:pt idx="84">
                  <c:v>0.140751255732693</c:v>
                </c:pt>
                <c:pt idx="85">
                  <c:v>0.148066387367064</c:v>
                </c:pt>
                <c:pt idx="86">
                  <c:v>0.112277391201793</c:v>
                </c:pt>
                <c:pt idx="87">
                  <c:v>0.174676556700323</c:v>
                </c:pt>
                <c:pt idx="88">
                  <c:v>0.129927497314715</c:v>
                </c:pt>
                <c:pt idx="89">
                  <c:v>0.0437447168216399</c:v>
                </c:pt>
                <c:pt idx="90">
                  <c:v>0.000360750360750353</c:v>
                </c:pt>
                <c:pt idx="91">
                  <c:v>0.0979108778429556</c:v>
                </c:pt>
                <c:pt idx="92">
                  <c:v>0.0667576864427817</c:v>
                </c:pt>
                <c:pt idx="93">
                  <c:v>0.126834084636987</c:v>
                </c:pt>
                <c:pt idx="94">
                  <c:v>0.0495018999691897</c:v>
                </c:pt>
                <c:pt idx="95">
                  <c:v>0.0397003988724339</c:v>
                </c:pt>
                <c:pt idx="96">
                  <c:v>0.0586112493777999</c:v>
                </c:pt>
                <c:pt idx="97">
                  <c:v>-0.00970601305049465</c:v>
                </c:pt>
                <c:pt idx="98">
                  <c:v>0.0216349541930937</c:v>
                </c:pt>
                <c:pt idx="99">
                  <c:v>0.180319129850892</c:v>
                </c:pt>
                <c:pt idx="100">
                  <c:v>-0.0353510295212106</c:v>
                </c:pt>
                <c:pt idx="101">
                  <c:v>-0.0265885924962047</c:v>
                </c:pt>
                <c:pt idx="102">
                  <c:v>0.0291828674647154</c:v>
                </c:pt>
                <c:pt idx="103">
                  <c:v>0.0273224928738015</c:v>
                </c:pt>
                <c:pt idx="104">
                  <c:v>-0.13001638001638</c:v>
                </c:pt>
                <c:pt idx="105">
                  <c:v>-0.0739556692242114</c:v>
                </c:pt>
                <c:pt idx="106">
                  <c:v>0.0253974954270438</c:v>
                </c:pt>
                <c:pt idx="107">
                  <c:v>0.0718368723878779</c:v>
                </c:pt>
                <c:pt idx="108">
                  <c:v>0.0965968586387434</c:v>
                </c:pt>
                <c:pt idx="109">
                  <c:v>-0.000416748919742943</c:v>
                </c:pt>
                <c:pt idx="110">
                  <c:v>0.116414080235448</c:v>
                </c:pt>
                <c:pt idx="111">
                  <c:v>0.047950481142893</c:v>
                </c:pt>
                <c:pt idx="112">
                  <c:v>0.144097535117943</c:v>
                </c:pt>
                <c:pt idx="113">
                  <c:v>0.0389567856857577</c:v>
                </c:pt>
                <c:pt idx="114">
                  <c:v>0.0521098838855848</c:v>
                </c:pt>
                <c:pt idx="115">
                  <c:v>0.0921873062048281</c:v>
                </c:pt>
                <c:pt idx="116">
                  <c:v>0.158076531965691</c:v>
                </c:pt>
                <c:pt idx="117">
                  <c:v>0.153204706269541</c:v>
                </c:pt>
                <c:pt idx="118">
                  <c:v>0.165077490774908</c:v>
                </c:pt>
                <c:pt idx="119">
                  <c:v>0.120017245278752</c:v>
                </c:pt>
                <c:pt idx="120">
                  <c:v>0.22213716108453</c:v>
                </c:pt>
                <c:pt idx="121">
                  <c:v>0.126709177703186</c:v>
                </c:pt>
                <c:pt idx="122">
                  <c:v>0.154942900147755</c:v>
                </c:pt>
                <c:pt idx="123">
                  <c:v>0.164572270722707</c:v>
                </c:pt>
                <c:pt idx="124">
                  <c:v>0.0954378620341755</c:v>
                </c:pt>
                <c:pt idx="125">
                  <c:v>0.144334753262135</c:v>
                </c:pt>
                <c:pt idx="126">
                  <c:v>0.121931260229133</c:v>
                </c:pt>
                <c:pt idx="127">
                  <c:v>0.0902435686918446</c:v>
                </c:pt>
                <c:pt idx="128">
                  <c:v>0.0531872250709285</c:v>
                </c:pt>
                <c:pt idx="129">
                  <c:v>0.133111857476636</c:v>
                </c:pt>
                <c:pt idx="130">
                  <c:v>0.144691224268689</c:v>
                </c:pt>
                <c:pt idx="131">
                  <c:v>0.105017790347596</c:v>
                </c:pt>
                <c:pt idx="132">
                  <c:v>0.149494518935849</c:v>
                </c:pt>
                <c:pt idx="133">
                  <c:v>0.131860466632333</c:v>
                </c:pt>
                <c:pt idx="134">
                  <c:v>0.0919555531888457</c:v>
                </c:pt>
                <c:pt idx="136">
                  <c:v>-0.0211783599317475</c:v>
                </c:pt>
                <c:pt idx="137">
                  <c:v>0.0346588642106663</c:v>
                </c:pt>
                <c:pt idx="138">
                  <c:v>-0.023780363339457</c:v>
                </c:pt>
                <c:pt idx="139">
                  <c:v>0.100999493550213</c:v>
                </c:pt>
                <c:pt idx="140">
                  <c:v>0.0569286690991047</c:v>
                </c:pt>
                <c:pt idx="141">
                  <c:v>0.135802469135802</c:v>
                </c:pt>
                <c:pt idx="142">
                  <c:v>0.0658244680851064</c:v>
                </c:pt>
                <c:pt idx="143">
                  <c:v>0.119993941385472</c:v>
                </c:pt>
                <c:pt idx="144">
                  <c:v>0.135826242307538</c:v>
                </c:pt>
                <c:pt idx="145">
                  <c:v>0.121232310921525</c:v>
                </c:pt>
                <c:pt idx="146">
                  <c:v>0.167724819040608</c:v>
                </c:pt>
                <c:pt idx="147">
                  <c:v>0.177215039699135</c:v>
                </c:pt>
                <c:pt idx="148">
                  <c:v>0.123941257781118</c:v>
                </c:pt>
                <c:pt idx="149">
                  <c:v>0.0808683831236897</c:v>
                </c:pt>
                <c:pt idx="150">
                  <c:v>0.0847110260964613</c:v>
                </c:pt>
                <c:pt idx="151">
                  <c:v>0.0705206056189782</c:v>
                </c:pt>
                <c:pt idx="152">
                  <c:v>0.0896389397008976</c:v>
                </c:pt>
                <c:pt idx="153">
                  <c:v>0.0755825044283962</c:v>
                </c:pt>
                <c:pt idx="155">
                  <c:v>0.149985317027768</c:v>
                </c:pt>
                <c:pt idx="156">
                  <c:v>0.152027796764639</c:v>
                </c:pt>
                <c:pt idx="157">
                  <c:v>0.151111111111111</c:v>
                </c:pt>
                <c:pt idx="158">
                  <c:v>0.16129166940039</c:v>
                </c:pt>
                <c:pt idx="159">
                  <c:v>0.172673587288967</c:v>
                </c:pt>
                <c:pt idx="160">
                  <c:v>0.148618085977847</c:v>
                </c:pt>
                <c:pt idx="161">
                  <c:v>0.117400329347937</c:v>
                </c:pt>
                <c:pt idx="162">
                  <c:v>0.126357233428167</c:v>
                </c:pt>
                <c:pt idx="163">
                  <c:v>0.179417101885456</c:v>
                </c:pt>
                <c:pt idx="164">
                  <c:v>0.150928381962865</c:v>
                </c:pt>
                <c:pt idx="165">
                  <c:v>0.184319537521172</c:v>
                </c:pt>
                <c:pt idx="166">
                  <c:v>0.155253289430703</c:v>
                </c:pt>
                <c:pt idx="167">
                  <c:v>0.125804493017608</c:v>
                </c:pt>
                <c:pt idx="168">
                  <c:v>0.159558155383916</c:v>
                </c:pt>
                <c:pt idx="169">
                  <c:v>0.0658127275199009</c:v>
                </c:pt>
                <c:pt idx="170">
                  <c:v>0.144875478927203</c:v>
                </c:pt>
                <c:pt idx="171">
                  <c:v>0.121380418335867</c:v>
                </c:pt>
                <c:pt idx="173">
                  <c:v>0.11324954176486</c:v>
                </c:pt>
                <c:pt idx="174">
                  <c:v>0.102350427350427</c:v>
                </c:pt>
                <c:pt idx="175">
                  <c:v>0.173177339432661</c:v>
                </c:pt>
                <c:pt idx="176">
                  <c:v>0.180264959605642</c:v>
                </c:pt>
                <c:pt idx="177">
                  <c:v>0.159028132092401</c:v>
                </c:pt>
                <c:pt idx="178">
                  <c:v>0.160300556727901</c:v>
                </c:pt>
                <c:pt idx="179">
                  <c:v>0.134706244129889</c:v>
                </c:pt>
                <c:pt idx="180">
                  <c:v>0.152384581881533</c:v>
                </c:pt>
                <c:pt idx="181">
                  <c:v>0.113292141951838</c:v>
                </c:pt>
                <c:pt idx="182">
                  <c:v>0.0670271817593469</c:v>
                </c:pt>
                <c:pt idx="183">
                  <c:v>0.0463396764802283</c:v>
                </c:pt>
                <c:pt idx="184">
                  <c:v>0.113519601185843</c:v>
                </c:pt>
                <c:pt idx="185">
                  <c:v>0.111554845580405</c:v>
                </c:pt>
                <c:pt idx="186">
                  <c:v>0.0840875095982708</c:v>
                </c:pt>
                <c:pt idx="187">
                  <c:v>0.139358839358839</c:v>
                </c:pt>
                <c:pt idx="188">
                  <c:v>0.119282317336792</c:v>
                </c:pt>
                <c:pt idx="189">
                  <c:v>0.0771562324718471</c:v>
                </c:pt>
                <c:pt idx="190">
                  <c:v>0.149795051968965</c:v>
                </c:pt>
                <c:pt idx="191">
                  <c:v>0.0724019167415394</c:v>
                </c:pt>
                <c:pt idx="193">
                  <c:v>0.104887709583141</c:v>
                </c:pt>
                <c:pt idx="194">
                  <c:v>0.0840905152137853</c:v>
                </c:pt>
                <c:pt idx="195">
                  <c:v>0.0713980910420489</c:v>
                </c:pt>
                <c:pt idx="196">
                  <c:v>0.0620334721458317</c:v>
                </c:pt>
                <c:pt idx="197">
                  <c:v>0.0893619337979094</c:v>
                </c:pt>
                <c:pt idx="199">
                  <c:v>0.148255212586423</c:v>
                </c:pt>
                <c:pt idx="201">
                  <c:v>0.0912029582647133</c:v>
                </c:pt>
                <c:pt idx="203">
                  <c:v>0.114829931972789</c:v>
                </c:pt>
                <c:pt idx="204">
                  <c:v>0.0528818324650624</c:v>
                </c:pt>
                <c:pt idx="205">
                  <c:v>0.078095344423356</c:v>
                </c:pt>
                <c:pt idx="207">
                  <c:v>0.113323301308022</c:v>
                </c:pt>
                <c:pt idx="209">
                  <c:v>0.126368710323378</c:v>
                </c:pt>
                <c:pt idx="210">
                  <c:v>0.164686469556019</c:v>
                </c:pt>
                <c:pt idx="211">
                  <c:v>0.153527450827327</c:v>
                </c:pt>
                <c:pt idx="212">
                  <c:v>0.132305189565352</c:v>
                </c:pt>
                <c:pt idx="213">
                  <c:v>0.0721967891634266</c:v>
                </c:pt>
                <c:pt idx="214">
                  <c:v>0.0882277176713035</c:v>
                </c:pt>
                <c:pt idx="215">
                  <c:v>0.107712384774377</c:v>
                </c:pt>
                <c:pt idx="216">
                  <c:v>0.130422468558645</c:v>
                </c:pt>
                <c:pt idx="217">
                  <c:v>0.124127318193648</c:v>
                </c:pt>
                <c:pt idx="218">
                  <c:v>0.176908263305322</c:v>
                </c:pt>
                <c:pt idx="219">
                  <c:v>0.0875221367899247</c:v>
                </c:pt>
                <c:pt idx="220">
                  <c:v>0.181952073879468</c:v>
                </c:pt>
                <c:pt idx="221">
                  <c:v>0.134210526315789</c:v>
                </c:pt>
                <c:pt idx="222">
                  <c:v>0.146894835444454</c:v>
                </c:pt>
                <c:pt idx="223">
                  <c:v>0.132694218307457</c:v>
                </c:pt>
                <c:pt idx="224">
                  <c:v>0.100326834644472</c:v>
                </c:pt>
                <c:pt idx="225">
                  <c:v>0.093172268907563</c:v>
                </c:pt>
                <c:pt idx="226">
                  <c:v>0.0962011655514785</c:v>
                </c:pt>
                <c:pt idx="227">
                  <c:v>0.113198458574181</c:v>
                </c:pt>
                <c:pt idx="228">
                  <c:v>0.12441281441875</c:v>
                </c:pt>
                <c:pt idx="229">
                  <c:v>0.0930592396109637</c:v>
                </c:pt>
                <c:pt idx="230">
                  <c:v>0.160249528507181</c:v>
                </c:pt>
                <c:pt idx="232">
                  <c:v>0.122983790672667</c:v>
                </c:pt>
                <c:pt idx="233">
                  <c:v>0.123438832703789</c:v>
                </c:pt>
                <c:pt idx="234">
                  <c:v>0.121589115372307</c:v>
                </c:pt>
                <c:pt idx="235">
                  <c:v>0.140037704724873</c:v>
                </c:pt>
                <c:pt idx="236">
                  <c:v>0.121753246753247</c:v>
                </c:pt>
                <c:pt idx="237">
                  <c:v>0.0820818132306751</c:v>
                </c:pt>
                <c:pt idx="238">
                  <c:v>0.0996573983915756</c:v>
                </c:pt>
                <c:pt idx="239">
                  <c:v>0.161897191308956</c:v>
                </c:pt>
                <c:pt idx="240">
                  <c:v>0.135829307568438</c:v>
                </c:pt>
                <c:pt idx="241">
                  <c:v>0.1022442629764</c:v>
                </c:pt>
                <c:pt idx="242">
                  <c:v>0.116548002012471</c:v>
                </c:pt>
                <c:pt idx="243">
                  <c:v>0.150246420479761</c:v>
                </c:pt>
                <c:pt idx="244">
                  <c:v>0.173754159821391</c:v>
                </c:pt>
                <c:pt idx="245">
                  <c:v>0.143319391555861</c:v>
                </c:pt>
                <c:pt idx="246">
                  <c:v>0.133528265107212</c:v>
                </c:pt>
                <c:pt idx="247">
                  <c:v>0.10804685162784</c:v>
                </c:pt>
                <c:pt idx="248">
                  <c:v>0.104497354497355</c:v>
                </c:pt>
                <c:pt idx="249">
                  <c:v>0.152128200241408</c:v>
                </c:pt>
                <c:pt idx="250">
                  <c:v>0.0891670128791026</c:v>
                </c:pt>
                <c:pt idx="251">
                  <c:v>0.12093491179636</c:v>
                </c:pt>
                <c:pt idx="252">
                  <c:v>0.116824252781751</c:v>
                </c:pt>
                <c:pt idx="253">
                  <c:v>0.137190540551885</c:v>
                </c:pt>
                <c:pt idx="254">
                  <c:v>0.0782051282051282</c:v>
                </c:pt>
                <c:pt idx="255">
                  <c:v>0.11526615166795</c:v>
                </c:pt>
                <c:pt idx="256">
                  <c:v>0.066637484872673</c:v>
                </c:pt>
                <c:pt idx="258">
                  <c:v>0.131304592843054</c:v>
                </c:pt>
                <c:pt idx="260">
                  <c:v>0.159286132621852</c:v>
                </c:pt>
                <c:pt idx="261">
                  <c:v>0.133961253459513</c:v>
                </c:pt>
                <c:pt idx="263">
                  <c:v>0.114152063675461</c:v>
                </c:pt>
                <c:pt idx="264">
                  <c:v>0.108164147559882</c:v>
                </c:pt>
                <c:pt idx="265">
                  <c:v>0.121111613648927</c:v>
                </c:pt>
                <c:pt idx="266">
                  <c:v>0.133200779907367</c:v>
                </c:pt>
                <c:pt idx="267">
                  <c:v>0.130158271719039</c:v>
                </c:pt>
                <c:pt idx="268">
                  <c:v>0.12087517518561</c:v>
                </c:pt>
                <c:pt idx="269">
                  <c:v>0.140557939914163</c:v>
                </c:pt>
                <c:pt idx="270">
                  <c:v>0.123578484057526</c:v>
                </c:pt>
                <c:pt idx="271">
                  <c:v>-0.0864440078585462</c:v>
                </c:pt>
                <c:pt idx="272">
                  <c:v>0.111782340116279</c:v>
                </c:pt>
                <c:pt idx="273">
                  <c:v>0.134487000738128</c:v>
                </c:pt>
                <c:pt idx="274">
                  <c:v>0.14452910620158</c:v>
                </c:pt>
                <c:pt idx="275">
                  <c:v>0.15038920697356</c:v>
                </c:pt>
                <c:pt idx="276">
                  <c:v>0.118572352166986</c:v>
                </c:pt>
              </c:numCache>
            </c:numRef>
          </c:val>
        </c:ser>
        <c:gapWidth val="150"/>
        <c:overlap val="0"/>
        <c:axId val="51318543"/>
        <c:axId val="62810220"/>
      </c:barChart>
      <c:catAx>
        <c:axId val="259179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481454"/>
        <c:crosses val="autoZero"/>
        <c:auto val="1"/>
        <c:lblAlgn val="ctr"/>
        <c:lblOffset val="100"/>
        <c:noMultiLvlLbl val="0"/>
      </c:catAx>
      <c:valAx>
        <c:axId val="77481454"/>
        <c:scaling>
          <c:orientation val="minMax"/>
          <c:max val="2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917975"/>
        <c:crosses val="autoZero"/>
        <c:crossBetween val="between"/>
      </c:valAx>
      <c:catAx>
        <c:axId val="51318543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810220"/>
        <c:crosses val="autoZero"/>
        <c:auto val="1"/>
        <c:lblAlgn val="ctr"/>
        <c:lblOffset val="100"/>
        <c:noMultiLvlLbl val="0"/>
      </c:catAx>
      <c:valAx>
        <c:axId val="62810220"/>
        <c:scaling>
          <c:orientation val="minMax"/>
          <c:max val="0.6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318543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'Graph Européennes'!$T$1:$T$1</c:f>
              <c:strCache>
                <c:ptCount val="1"/>
                <c:pt idx="0">
                  <c:v>Diff_EUR_EELV_votes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Européennes'!$T$2:$T$278</c:f>
              <c:numCache>
                <c:formatCode>General</c:formatCode>
                <c:ptCount val="277"/>
                <c:pt idx="0">
                  <c:v>-85</c:v>
                </c:pt>
                <c:pt idx="1">
                  <c:v>15</c:v>
                </c:pt>
                <c:pt idx="2">
                  <c:v>-62</c:v>
                </c:pt>
                <c:pt idx="3">
                  <c:v>-67</c:v>
                </c:pt>
                <c:pt idx="4">
                  <c:v>-58</c:v>
                </c:pt>
                <c:pt idx="5">
                  <c:v>-53</c:v>
                </c:pt>
                <c:pt idx="6">
                  <c:v>-64</c:v>
                </c:pt>
                <c:pt idx="7">
                  <c:v>-53</c:v>
                </c:pt>
                <c:pt idx="8">
                  <c:v>-54</c:v>
                </c:pt>
                <c:pt idx="9">
                  <c:v>-47</c:v>
                </c:pt>
                <c:pt idx="10">
                  <c:v>-81</c:v>
                </c:pt>
                <c:pt idx="11">
                  <c:v>-83</c:v>
                </c:pt>
                <c:pt idx="12">
                  <c:v>-44</c:v>
                </c:pt>
                <c:pt idx="13">
                  <c:v>-52</c:v>
                </c:pt>
                <c:pt idx="14">
                  <c:v>-28</c:v>
                </c:pt>
                <c:pt idx="15">
                  <c:v>-55</c:v>
                </c:pt>
                <c:pt idx="16">
                  <c:v>-61</c:v>
                </c:pt>
                <c:pt idx="17">
                  <c:v>-94</c:v>
                </c:pt>
                <c:pt idx="18">
                  <c:v>-18</c:v>
                </c:pt>
                <c:pt idx="19">
                  <c:v>-54</c:v>
                </c:pt>
                <c:pt idx="20">
                  <c:v>-56</c:v>
                </c:pt>
                <c:pt idx="21">
                  <c:v>-43</c:v>
                </c:pt>
                <c:pt idx="22">
                  <c:v>-30</c:v>
                </c:pt>
                <c:pt idx="23">
                  <c:v>-51</c:v>
                </c:pt>
                <c:pt idx="24">
                  <c:v>-50</c:v>
                </c:pt>
                <c:pt idx="25">
                  <c:v>-53</c:v>
                </c:pt>
                <c:pt idx="26">
                  <c:v>-11</c:v>
                </c:pt>
                <c:pt idx="27">
                  <c:v>-56</c:v>
                </c:pt>
                <c:pt idx="28">
                  <c:v>-32</c:v>
                </c:pt>
                <c:pt idx="29">
                  <c:v>-34</c:v>
                </c:pt>
                <c:pt idx="30">
                  <c:v>-47</c:v>
                </c:pt>
                <c:pt idx="31">
                  <c:v>-33</c:v>
                </c:pt>
                <c:pt idx="32">
                  <c:v>-35</c:v>
                </c:pt>
                <c:pt idx="33">
                  <c:v>-27</c:v>
                </c:pt>
                <c:pt idx="34">
                  <c:v>-43</c:v>
                </c:pt>
                <c:pt idx="35">
                  <c:v>-51</c:v>
                </c:pt>
                <c:pt idx="36">
                  <c:v>-47</c:v>
                </c:pt>
                <c:pt idx="37">
                  <c:v>-30</c:v>
                </c:pt>
                <c:pt idx="38">
                  <c:v>-55</c:v>
                </c:pt>
                <c:pt idx="39">
                  <c:v>-5</c:v>
                </c:pt>
                <c:pt idx="40">
                  <c:v>-39</c:v>
                </c:pt>
                <c:pt idx="41">
                  <c:v>-55</c:v>
                </c:pt>
                <c:pt idx="42">
                  <c:v>-57</c:v>
                </c:pt>
                <c:pt idx="43">
                  <c:v>-54</c:v>
                </c:pt>
                <c:pt idx="44">
                  <c:v>-63</c:v>
                </c:pt>
                <c:pt idx="45">
                  <c:v>-36</c:v>
                </c:pt>
                <c:pt idx="46">
                  <c:v>-10</c:v>
                </c:pt>
                <c:pt idx="47">
                  <c:v>-61</c:v>
                </c:pt>
                <c:pt idx="48">
                  <c:v>-21</c:v>
                </c:pt>
                <c:pt idx="49">
                  <c:v>-48</c:v>
                </c:pt>
                <c:pt idx="50">
                  <c:v>-48</c:v>
                </c:pt>
                <c:pt idx="51">
                  <c:v>-43</c:v>
                </c:pt>
                <c:pt idx="52">
                  <c:v>-36</c:v>
                </c:pt>
                <c:pt idx="53">
                  <c:v>-65</c:v>
                </c:pt>
                <c:pt idx="54">
                  <c:v>-21</c:v>
                </c:pt>
                <c:pt idx="55">
                  <c:v>-47</c:v>
                </c:pt>
                <c:pt idx="56">
                  <c:v>-70</c:v>
                </c:pt>
                <c:pt idx="57">
                  <c:v>-62</c:v>
                </c:pt>
                <c:pt idx="58">
                  <c:v>-69</c:v>
                </c:pt>
                <c:pt idx="59">
                  <c:v>-59</c:v>
                </c:pt>
                <c:pt idx="60">
                  <c:v>-87</c:v>
                </c:pt>
                <c:pt idx="61">
                  <c:v>-28</c:v>
                </c:pt>
                <c:pt idx="62">
                  <c:v>-48</c:v>
                </c:pt>
                <c:pt idx="63">
                  <c:v>-30</c:v>
                </c:pt>
                <c:pt idx="64">
                  <c:v>-44</c:v>
                </c:pt>
                <c:pt idx="65">
                  <c:v>-54</c:v>
                </c:pt>
                <c:pt idx="66">
                  <c:v>-39</c:v>
                </c:pt>
                <c:pt idx="67">
                  <c:v>-33</c:v>
                </c:pt>
                <c:pt idx="68">
                  <c:v>-57</c:v>
                </c:pt>
                <c:pt idx="69">
                  <c:v>-48</c:v>
                </c:pt>
                <c:pt idx="70">
                  <c:v>-38</c:v>
                </c:pt>
                <c:pt idx="71">
                  <c:v>-7</c:v>
                </c:pt>
                <c:pt idx="72">
                  <c:v>0</c:v>
                </c:pt>
                <c:pt idx="73">
                  <c:v>4</c:v>
                </c:pt>
                <c:pt idx="74">
                  <c:v>-9</c:v>
                </c:pt>
                <c:pt idx="75">
                  <c:v>-26</c:v>
                </c:pt>
                <c:pt idx="76">
                  <c:v>-33</c:v>
                </c:pt>
                <c:pt idx="77">
                  <c:v>-19</c:v>
                </c:pt>
                <c:pt idx="78">
                  <c:v>-40</c:v>
                </c:pt>
                <c:pt idx="79">
                  <c:v>-29</c:v>
                </c:pt>
                <c:pt idx="80">
                  <c:v>-40</c:v>
                </c:pt>
                <c:pt idx="81">
                  <c:v>-25</c:v>
                </c:pt>
                <c:pt idx="82">
                  <c:v>-39</c:v>
                </c:pt>
                <c:pt idx="83">
                  <c:v>-48</c:v>
                </c:pt>
                <c:pt idx="84">
                  <c:v>-42</c:v>
                </c:pt>
                <c:pt idx="85">
                  <c:v>-61</c:v>
                </c:pt>
                <c:pt idx="86">
                  <c:v>-40</c:v>
                </c:pt>
                <c:pt idx="87">
                  <c:v>-57</c:v>
                </c:pt>
                <c:pt idx="88">
                  <c:v>-38</c:v>
                </c:pt>
                <c:pt idx="89">
                  <c:v>-12</c:v>
                </c:pt>
                <c:pt idx="90">
                  <c:v>-24</c:v>
                </c:pt>
                <c:pt idx="91">
                  <c:v>-20</c:v>
                </c:pt>
                <c:pt idx="92">
                  <c:v>-17</c:v>
                </c:pt>
                <c:pt idx="93">
                  <c:v>-20</c:v>
                </c:pt>
                <c:pt idx="94">
                  <c:v>-17</c:v>
                </c:pt>
                <c:pt idx="95">
                  <c:v>-41</c:v>
                </c:pt>
                <c:pt idx="96">
                  <c:v>-28</c:v>
                </c:pt>
                <c:pt idx="97">
                  <c:v>-9</c:v>
                </c:pt>
                <c:pt idx="98">
                  <c:v>-16</c:v>
                </c:pt>
                <c:pt idx="99">
                  <c:v>-29</c:v>
                </c:pt>
                <c:pt idx="100">
                  <c:v>-15</c:v>
                </c:pt>
                <c:pt idx="101">
                  <c:v>-11</c:v>
                </c:pt>
                <c:pt idx="102">
                  <c:v>-21</c:v>
                </c:pt>
                <c:pt idx="103">
                  <c:v>-21</c:v>
                </c:pt>
                <c:pt idx="104">
                  <c:v>-5</c:v>
                </c:pt>
                <c:pt idx="105">
                  <c:v>-8</c:v>
                </c:pt>
                <c:pt idx="106">
                  <c:v>-23</c:v>
                </c:pt>
                <c:pt idx="107">
                  <c:v>-9</c:v>
                </c:pt>
                <c:pt idx="108">
                  <c:v>-13</c:v>
                </c:pt>
                <c:pt idx="109">
                  <c:v>-26</c:v>
                </c:pt>
                <c:pt idx="110">
                  <c:v>-47</c:v>
                </c:pt>
                <c:pt idx="111">
                  <c:v>-51</c:v>
                </c:pt>
                <c:pt idx="112">
                  <c:v>-39</c:v>
                </c:pt>
                <c:pt idx="113">
                  <c:v>-46</c:v>
                </c:pt>
                <c:pt idx="114">
                  <c:v>-2</c:v>
                </c:pt>
                <c:pt idx="115">
                  <c:v>-92</c:v>
                </c:pt>
                <c:pt idx="116">
                  <c:v>-60</c:v>
                </c:pt>
                <c:pt idx="117">
                  <c:v>-67</c:v>
                </c:pt>
                <c:pt idx="118">
                  <c:v>-52</c:v>
                </c:pt>
                <c:pt idx="119">
                  <c:v>-43</c:v>
                </c:pt>
                <c:pt idx="120">
                  <c:v>-83</c:v>
                </c:pt>
                <c:pt idx="121">
                  <c:v>-52</c:v>
                </c:pt>
                <c:pt idx="122">
                  <c:v>-20</c:v>
                </c:pt>
                <c:pt idx="123">
                  <c:v>-51</c:v>
                </c:pt>
                <c:pt idx="124">
                  <c:v>-29</c:v>
                </c:pt>
                <c:pt idx="125">
                  <c:v>-75</c:v>
                </c:pt>
                <c:pt idx="126">
                  <c:v>-56</c:v>
                </c:pt>
                <c:pt idx="127">
                  <c:v>-2</c:v>
                </c:pt>
                <c:pt idx="128">
                  <c:v>-1</c:v>
                </c:pt>
                <c:pt idx="129">
                  <c:v>-48</c:v>
                </c:pt>
                <c:pt idx="130">
                  <c:v>-28</c:v>
                </c:pt>
                <c:pt idx="131">
                  <c:v>-50</c:v>
                </c:pt>
                <c:pt idx="132">
                  <c:v>-44</c:v>
                </c:pt>
                <c:pt idx="133">
                  <c:v>-73</c:v>
                </c:pt>
                <c:pt idx="134">
                  <c:v>-73</c:v>
                </c:pt>
                <c:pt idx="135">
                  <c:v>73</c:v>
                </c:pt>
                <c:pt idx="136">
                  <c:v>-15</c:v>
                </c:pt>
                <c:pt idx="137">
                  <c:v>-27</c:v>
                </c:pt>
                <c:pt idx="138">
                  <c:v>-18</c:v>
                </c:pt>
                <c:pt idx="139">
                  <c:v>-57</c:v>
                </c:pt>
                <c:pt idx="140">
                  <c:v>-30</c:v>
                </c:pt>
                <c:pt idx="141">
                  <c:v>-79</c:v>
                </c:pt>
                <c:pt idx="142">
                  <c:v>3</c:v>
                </c:pt>
                <c:pt idx="143">
                  <c:v>-63</c:v>
                </c:pt>
                <c:pt idx="144">
                  <c:v>-59</c:v>
                </c:pt>
                <c:pt idx="145">
                  <c:v>-59</c:v>
                </c:pt>
                <c:pt idx="146">
                  <c:v>-68</c:v>
                </c:pt>
                <c:pt idx="147">
                  <c:v>-49</c:v>
                </c:pt>
                <c:pt idx="148">
                  <c:v>-62</c:v>
                </c:pt>
                <c:pt idx="149">
                  <c:v>-30</c:v>
                </c:pt>
                <c:pt idx="150">
                  <c:v>-38</c:v>
                </c:pt>
                <c:pt idx="151">
                  <c:v>-13</c:v>
                </c:pt>
                <c:pt idx="152">
                  <c:v>-40</c:v>
                </c:pt>
                <c:pt idx="153">
                  <c:v>-43</c:v>
                </c:pt>
                <c:pt idx="154">
                  <c:v>19</c:v>
                </c:pt>
                <c:pt idx="155">
                  <c:v>-21</c:v>
                </c:pt>
                <c:pt idx="156">
                  <c:v>-56</c:v>
                </c:pt>
                <c:pt idx="157">
                  <c:v>-61</c:v>
                </c:pt>
                <c:pt idx="158">
                  <c:v>-37</c:v>
                </c:pt>
                <c:pt idx="159">
                  <c:v>-36</c:v>
                </c:pt>
                <c:pt idx="160">
                  <c:v>-46</c:v>
                </c:pt>
                <c:pt idx="161">
                  <c:v>-51</c:v>
                </c:pt>
                <c:pt idx="162">
                  <c:v>-43</c:v>
                </c:pt>
                <c:pt idx="163">
                  <c:v>-71</c:v>
                </c:pt>
                <c:pt idx="164">
                  <c:v>-67</c:v>
                </c:pt>
                <c:pt idx="165">
                  <c:v>-56</c:v>
                </c:pt>
                <c:pt idx="166">
                  <c:v>-47</c:v>
                </c:pt>
                <c:pt idx="167">
                  <c:v>42</c:v>
                </c:pt>
                <c:pt idx="168">
                  <c:v>-50</c:v>
                </c:pt>
                <c:pt idx="169">
                  <c:v>-17</c:v>
                </c:pt>
                <c:pt idx="170">
                  <c:v>-15</c:v>
                </c:pt>
                <c:pt idx="171">
                  <c:v>-96</c:v>
                </c:pt>
                <c:pt idx="172">
                  <c:v>58</c:v>
                </c:pt>
                <c:pt idx="173">
                  <c:v>-67</c:v>
                </c:pt>
                <c:pt idx="174">
                  <c:v>-44</c:v>
                </c:pt>
                <c:pt idx="175">
                  <c:v>-63</c:v>
                </c:pt>
                <c:pt idx="176">
                  <c:v>-84</c:v>
                </c:pt>
                <c:pt idx="177">
                  <c:v>-31</c:v>
                </c:pt>
                <c:pt idx="178">
                  <c:v>-48</c:v>
                </c:pt>
                <c:pt idx="179">
                  <c:v>-76</c:v>
                </c:pt>
                <c:pt idx="180">
                  <c:v>-57</c:v>
                </c:pt>
                <c:pt idx="181">
                  <c:v>-27</c:v>
                </c:pt>
                <c:pt idx="182">
                  <c:v>-39</c:v>
                </c:pt>
                <c:pt idx="183">
                  <c:v>-56</c:v>
                </c:pt>
                <c:pt idx="184">
                  <c:v>-35</c:v>
                </c:pt>
                <c:pt idx="185">
                  <c:v>-33</c:v>
                </c:pt>
                <c:pt idx="186">
                  <c:v>-52</c:v>
                </c:pt>
                <c:pt idx="187">
                  <c:v>-49</c:v>
                </c:pt>
                <c:pt idx="188">
                  <c:v>-55</c:v>
                </c:pt>
                <c:pt idx="189">
                  <c:v>-39</c:v>
                </c:pt>
                <c:pt idx="190">
                  <c:v>-54</c:v>
                </c:pt>
                <c:pt idx="191">
                  <c:v>-67</c:v>
                </c:pt>
                <c:pt idx="192">
                  <c:v>21</c:v>
                </c:pt>
                <c:pt idx="193">
                  <c:v>-25</c:v>
                </c:pt>
                <c:pt idx="194">
                  <c:v>-48</c:v>
                </c:pt>
                <c:pt idx="195">
                  <c:v>-59</c:v>
                </c:pt>
                <c:pt idx="196">
                  <c:v>-1</c:v>
                </c:pt>
                <c:pt idx="197">
                  <c:v>-94</c:v>
                </c:pt>
                <c:pt idx="198">
                  <c:v>22</c:v>
                </c:pt>
                <c:pt idx="199">
                  <c:v>-95</c:v>
                </c:pt>
                <c:pt idx="200">
                  <c:v>38</c:v>
                </c:pt>
                <c:pt idx="201">
                  <c:v>-66</c:v>
                </c:pt>
                <c:pt idx="202">
                  <c:v>26</c:v>
                </c:pt>
                <c:pt idx="203">
                  <c:v>-41</c:v>
                </c:pt>
                <c:pt idx="204">
                  <c:v>-23</c:v>
                </c:pt>
                <c:pt idx="205">
                  <c:v>-26</c:v>
                </c:pt>
                <c:pt idx="206">
                  <c:v>11</c:v>
                </c:pt>
                <c:pt idx="207">
                  <c:v>-72</c:v>
                </c:pt>
                <c:pt idx="208">
                  <c:v>23</c:v>
                </c:pt>
                <c:pt idx="209">
                  <c:v>-46</c:v>
                </c:pt>
                <c:pt idx="210">
                  <c:v>-39</c:v>
                </c:pt>
                <c:pt idx="211">
                  <c:v>-43</c:v>
                </c:pt>
                <c:pt idx="212">
                  <c:v>-67</c:v>
                </c:pt>
                <c:pt idx="213">
                  <c:v>-45</c:v>
                </c:pt>
                <c:pt idx="214">
                  <c:v>-47</c:v>
                </c:pt>
                <c:pt idx="215">
                  <c:v>-64</c:v>
                </c:pt>
                <c:pt idx="216">
                  <c:v>-60</c:v>
                </c:pt>
                <c:pt idx="217">
                  <c:v>-64</c:v>
                </c:pt>
                <c:pt idx="218">
                  <c:v>-35</c:v>
                </c:pt>
                <c:pt idx="219">
                  <c:v>-76</c:v>
                </c:pt>
                <c:pt idx="220">
                  <c:v>-27</c:v>
                </c:pt>
                <c:pt idx="221">
                  <c:v>-30</c:v>
                </c:pt>
                <c:pt idx="222">
                  <c:v>-19</c:v>
                </c:pt>
                <c:pt idx="223">
                  <c:v>-32</c:v>
                </c:pt>
                <c:pt idx="224">
                  <c:v>-39</c:v>
                </c:pt>
                <c:pt idx="225">
                  <c:v>-36</c:v>
                </c:pt>
                <c:pt idx="226">
                  <c:v>-56</c:v>
                </c:pt>
                <c:pt idx="227">
                  <c:v>-27</c:v>
                </c:pt>
                <c:pt idx="228">
                  <c:v>-65</c:v>
                </c:pt>
                <c:pt idx="229">
                  <c:v>-52</c:v>
                </c:pt>
                <c:pt idx="230">
                  <c:v>-83</c:v>
                </c:pt>
                <c:pt idx="231">
                  <c:v>47</c:v>
                </c:pt>
                <c:pt idx="232">
                  <c:v>-21</c:v>
                </c:pt>
                <c:pt idx="233">
                  <c:v>-39</c:v>
                </c:pt>
                <c:pt idx="234">
                  <c:v>-21</c:v>
                </c:pt>
                <c:pt idx="235">
                  <c:v>-32</c:v>
                </c:pt>
                <c:pt idx="236">
                  <c:v>-6</c:v>
                </c:pt>
                <c:pt idx="237">
                  <c:v>-42</c:v>
                </c:pt>
                <c:pt idx="238">
                  <c:v>-17</c:v>
                </c:pt>
                <c:pt idx="239">
                  <c:v>-11</c:v>
                </c:pt>
                <c:pt idx="240">
                  <c:v>-7</c:v>
                </c:pt>
                <c:pt idx="241">
                  <c:v>-42</c:v>
                </c:pt>
                <c:pt idx="242">
                  <c:v>-52</c:v>
                </c:pt>
                <c:pt idx="243">
                  <c:v>-42</c:v>
                </c:pt>
                <c:pt idx="244">
                  <c:v>-44</c:v>
                </c:pt>
                <c:pt idx="245">
                  <c:v>-31</c:v>
                </c:pt>
                <c:pt idx="246">
                  <c:v>-53</c:v>
                </c:pt>
                <c:pt idx="247">
                  <c:v>-48</c:v>
                </c:pt>
                <c:pt idx="248">
                  <c:v>-41</c:v>
                </c:pt>
                <c:pt idx="249">
                  <c:v>-33</c:v>
                </c:pt>
                <c:pt idx="250">
                  <c:v>-29</c:v>
                </c:pt>
                <c:pt idx="251">
                  <c:v>-34</c:v>
                </c:pt>
                <c:pt idx="252">
                  <c:v>-49</c:v>
                </c:pt>
                <c:pt idx="253">
                  <c:v>-57</c:v>
                </c:pt>
                <c:pt idx="254">
                  <c:v>-34</c:v>
                </c:pt>
                <c:pt idx="255">
                  <c:v>-31</c:v>
                </c:pt>
                <c:pt idx="256">
                  <c:v>-59</c:v>
                </c:pt>
                <c:pt idx="257">
                  <c:v>62</c:v>
                </c:pt>
                <c:pt idx="258">
                  <c:v>-63</c:v>
                </c:pt>
                <c:pt idx="259">
                  <c:v>22</c:v>
                </c:pt>
                <c:pt idx="260">
                  <c:v>-47</c:v>
                </c:pt>
                <c:pt idx="261">
                  <c:v>-87</c:v>
                </c:pt>
                <c:pt idx="262">
                  <c:v>46</c:v>
                </c:pt>
                <c:pt idx="263">
                  <c:v>-56</c:v>
                </c:pt>
                <c:pt idx="264">
                  <c:v>-59</c:v>
                </c:pt>
                <c:pt idx="265">
                  <c:v>-61</c:v>
                </c:pt>
                <c:pt idx="266">
                  <c:v>-67</c:v>
                </c:pt>
                <c:pt idx="267">
                  <c:v>-63</c:v>
                </c:pt>
                <c:pt idx="268">
                  <c:v>-45</c:v>
                </c:pt>
                <c:pt idx="269">
                  <c:v>-32</c:v>
                </c:pt>
                <c:pt idx="270">
                  <c:v>-29</c:v>
                </c:pt>
                <c:pt idx="271">
                  <c:v>5</c:v>
                </c:pt>
                <c:pt idx="272">
                  <c:v>-43</c:v>
                </c:pt>
                <c:pt idx="273">
                  <c:v>-35</c:v>
                </c:pt>
                <c:pt idx="274">
                  <c:v>-66</c:v>
                </c:pt>
                <c:pt idx="275">
                  <c:v>-41</c:v>
                </c:pt>
                <c:pt idx="276">
                  <c:v>-39</c:v>
                </c:pt>
              </c:numCache>
            </c:numRef>
          </c:val>
        </c:ser>
        <c:gapWidth val="150"/>
        <c:overlap val="0"/>
        <c:axId val="53894549"/>
        <c:axId val="25345167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 Européennes'!$U$1:$U$1</c:f>
              <c:strCache>
                <c:ptCount val="1"/>
                <c:pt idx="0">
                  <c:v>Diff_EUR_EELV_%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Européennes'!$U$2:$U$278</c:f>
              <c:numCache>
                <c:formatCode>General</c:formatCode>
                <c:ptCount val="277"/>
                <c:pt idx="0">
                  <c:v>-0.172696311528081</c:v>
                </c:pt>
                <c:pt idx="2">
                  <c:v>-0.128645598570975</c:v>
                </c:pt>
                <c:pt idx="3">
                  <c:v>-0.162037037037037</c:v>
                </c:pt>
                <c:pt idx="4">
                  <c:v>-0.0964502718260313</c:v>
                </c:pt>
                <c:pt idx="5">
                  <c:v>-0.135576214268163</c:v>
                </c:pt>
                <c:pt idx="6">
                  <c:v>-0.156631097560976</c:v>
                </c:pt>
                <c:pt idx="7">
                  <c:v>-0.111915013764382</c:v>
                </c:pt>
                <c:pt idx="8">
                  <c:v>-0.139983909895414</c:v>
                </c:pt>
                <c:pt idx="9">
                  <c:v>-0.0975174825174825</c:v>
                </c:pt>
                <c:pt idx="10">
                  <c:v>-0.144572892448119</c:v>
                </c:pt>
                <c:pt idx="11">
                  <c:v>-0.131794764689502</c:v>
                </c:pt>
                <c:pt idx="12">
                  <c:v>-0.107527395705118</c:v>
                </c:pt>
                <c:pt idx="13">
                  <c:v>-0.121937857594373</c:v>
                </c:pt>
                <c:pt idx="14">
                  <c:v>-0.0868303752330011</c:v>
                </c:pt>
                <c:pt idx="15">
                  <c:v>-0.114595192915876</c:v>
                </c:pt>
                <c:pt idx="16">
                  <c:v>-0.0958089668615984</c:v>
                </c:pt>
                <c:pt idx="17">
                  <c:v>-0.155778632699602</c:v>
                </c:pt>
                <c:pt idx="18">
                  <c:v>-0.0545313035086081</c:v>
                </c:pt>
                <c:pt idx="19">
                  <c:v>-0.147209124008834</c:v>
                </c:pt>
                <c:pt idx="20">
                  <c:v>-0.109742710120069</c:v>
                </c:pt>
                <c:pt idx="21">
                  <c:v>-0.0934310431917128</c:v>
                </c:pt>
                <c:pt idx="22">
                  <c:v>-0.0895896353422199</c:v>
                </c:pt>
                <c:pt idx="23">
                  <c:v>-0.0903712318982573</c:v>
                </c:pt>
                <c:pt idx="24">
                  <c:v>-0.0887184810035971</c:v>
                </c:pt>
                <c:pt idx="25">
                  <c:v>-0.132230008537279</c:v>
                </c:pt>
                <c:pt idx="26">
                  <c:v>-0.0734808034579202</c:v>
                </c:pt>
                <c:pt idx="27">
                  <c:v>-0.1125634352635</c:v>
                </c:pt>
                <c:pt idx="28">
                  <c:v>-0.0784739534282496</c:v>
                </c:pt>
                <c:pt idx="29">
                  <c:v>-0.0895518467277281</c:v>
                </c:pt>
                <c:pt idx="30">
                  <c:v>-0.107210325608683</c:v>
                </c:pt>
                <c:pt idx="31">
                  <c:v>-0.085133020344288</c:v>
                </c:pt>
                <c:pt idx="32">
                  <c:v>-0.0692885766990468</c:v>
                </c:pt>
                <c:pt idx="33">
                  <c:v>-0.0615400777392583</c:v>
                </c:pt>
                <c:pt idx="34">
                  <c:v>-0.128428906343584</c:v>
                </c:pt>
                <c:pt idx="35">
                  <c:v>-0.0857776505937903</c:v>
                </c:pt>
                <c:pt idx="36">
                  <c:v>-0.108613219774116</c:v>
                </c:pt>
                <c:pt idx="37">
                  <c:v>-0.0923578927456729</c:v>
                </c:pt>
                <c:pt idx="38">
                  <c:v>-0.129877369007804</c:v>
                </c:pt>
                <c:pt idx="39">
                  <c:v>-0.149051490514905</c:v>
                </c:pt>
                <c:pt idx="40">
                  <c:v>-0.0917488023787236</c:v>
                </c:pt>
                <c:pt idx="41">
                  <c:v>-0.134101382488479</c:v>
                </c:pt>
                <c:pt idx="42">
                  <c:v>-0.126390953280039</c:v>
                </c:pt>
                <c:pt idx="43">
                  <c:v>-0.103637634558926</c:v>
                </c:pt>
                <c:pt idx="44">
                  <c:v>-0.118489318256127</c:v>
                </c:pt>
                <c:pt idx="45">
                  <c:v>-0.105790538587533</c:v>
                </c:pt>
                <c:pt idx="46">
                  <c:v>-0.0890659373327784</c:v>
                </c:pt>
                <c:pt idx="47">
                  <c:v>-0.111967521769828</c:v>
                </c:pt>
                <c:pt idx="48">
                  <c:v>-0.0624457673292302</c:v>
                </c:pt>
                <c:pt idx="49">
                  <c:v>-0.106195442091625</c:v>
                </c:pt>
                <c:pt idx="50">
                  <c:v>-0.0823426855648468</c:v>
                </c:pt>
                <c:pt idx="51">
                  <c:v>-0.068515043645428</c:v>
                </c:pt>
                <c:pt idx="52">
                  <c:v>-0.0735805573014876</c:v>
                </c:pt>
                <c:pt idx="53">
                  <c:v>-0.116125642554883</c:v>
                </c:pt>
                <c:pt idx="54">
                  <c:v>-0.0983855043846913</c:v>
                </c:pt>
                <c:pt idx="55">
                  <c:v>-0.125232974910394</c:v>
                </c:pt>
                <c:pt idx="56">
                  <c:v>-0.119662075240815</c:v>
                </c:pt>
                <c:pt idx="57">
                  <c:v>-0.127693412904147</c:v>
                </c:pt>
                <c:pt idx="58">
                  <c:v>-0.114089711154437</c:v>
                </c:pt>
                <c:pt idx="59">
                  <c:v>-0.106804043545879</c:v>
                </c:pt>
                <c:pt idx="60">
                  <c:v>-0.147311990335246</c:v>
                </c:pt>
                <c:pt idx="61">
                  <c:v>-0.0751961887399769</c:v>
                </c:pt>
                <c:pt idx="62">
                  <c:v>-0.0951665710331792</c:v>
                </c:pt>
                <c:pt idx="63">
                  <c:v>-0.0694919972164231</c:v>
                </c:pt>
                <c:pt idx="64">
                  <c:v>-0.0968648303611629</c:v>
                </c:pt>
                <c:pt idx="65">
                  <c:v>-0.117131647776809</c:v>
                </c:pt>
                <c:pt idx="66">
                  <c:v>-0.111797555871012</c:v>
                </c:pt>
                <c:pt idx="67">
                  <c:v>-0.127037343434783</c:v>
                </c:pt>
                <c:pt idx="68">
                  <c:v>-0.112219000511683</c:v>
                </c:pt>
                <c:pt idx="69">
                  <c:v>-0.103324681745149</c:v>
                </c:pt>
                <c:pt idx="70">
                  <c:v>-0.102164617517622</c:v>
                </c:pt>
                <c:pt idx="71">
                  <c:v>-0.0455698047216555</c:v>
                </c:pt>
                <c:pt idx="72">
                  <c:v>0</c:v>
                </c:pt>
                <c:pt idx="73">
                  <c:v>0.00490196078431374</c:v>
                </c:pt>
                <c:pt idx="74">
                  <c:v>-0.0549673349853571</c:v>
                </c:pt>
                <c:pt idx="75">
                  <c:v>-0.102785425101215</c:v>
                </c:pt>
                <c:pt idx="76">
                  <c:v>-0.0952409751162816</c:v>
                </c:pt>
                <c:pt idx="77">
                  <c:v>-0.0779937352651444</c:v>
                </c:pt>
                <c:pt idx="78">
                  <c:v>-0.106373626373626</c:v>
                </c:pt>
                <c:pt idx="79">
                  <c:v>-0.0683612873323484</c:v>
                </c:pt>
                <c:pt idx="80">
                  <c:v>-0.116968746292659</c:v>
                </c:pt>
                <c:pt idx="81">
                  <c:v>-0.0864788336882503</c:v>
                </c:pt>
                <c:pt idx="82">
                  <c:v>-0.130651510135011</c:v>
                </c:pt>
                <c:pt idx="83">
                  <c:v>-0.125070422535211</c:v>
                </c:pt>
                <c:pt idx="84">
                  <c:v>-0.109878430516124</c:v>
                </c:pt>
                <c:pt idx="85">
                  <c:v>-0.123445053174347</c:v>
                </c:pt>
                <c:pt idx="86">
                  <c:v>-0.0992599363132445</c:v>
                </c:pt>
                <c:pt idx="87">
                  <c:v>-0.110103069453172</c:v>
                </c:pt>
                <c:pt idx="88">
                  <c:v>-0.108049140708915</c:v>
                </c:pt>
                <c:pt idx="89">
                  <c:v>-0.0424767540152156</c:v>
                </c:pt>
                <c:pt idx="90">
                  <c:v>-0.090007215007215</c:v>
                </c:pt>
                <c:pt idx="91">
                  <c:v>-0.0629412370073068</c:v>
                </c:pt>
                <c:pt idx="92">
                  <c:v>-0.055870775559417</c:v>
                </c:pt>
                <c:pt idx="93">
                  <c:v>-0.0495739015724772</c:v>
                </c:pt>
                <c:pt idx="94">
                  <c:v>-0.067748450926021</c:v>
                </c:pt>
                <c:pt idx="95">
                  <c:v>-0.110510410489289</c:v>
                </c:pt>
                <c:pt idx="96">
                  <c:v>-0.0703086112493778</c:v>
                </c:pt>
                <c:pt idx="97">
                  <c:v>-0.0709357532100007</c:v>
                </c:pt>
                <c:pt idx="98">
                  <c:v>-0.0704721634954193</c:v>
                </c:pt>
                <c:pt idx="99">
                  <c:v>-0.0921663001747884</c:v>
                </c:pt>
                <c:pt idx="100">
                  <c:v>-0.0549987596129993</c:v>
                </c:pt>
                <c:pt idx="101">
                  <c:v>-0.0691823899371069</c:v>
                </c:pt>
                <c:pt idx="102">
                  <c:v>-0.0682056149159599</c:v>
                </c:pt>
                <c:pt idx="103">
                  <c:v>-0.101256802280384</c:v>
                </c:pt>
                <c:pt idx="104">
                  <c:v>-0.0483722358722359</c:v>
                </c:pt>
                <c:pt idx="105">
                  <c:v>-0.0588235294117647</c:v>
                </c:pt>
                <c:pt idx="106">
                  <c:v>-0.11111580132264</c:v>
                </c:pt>
                <c:pt idx="107">
                  <c:v>-0.0402758775793242</c:v>
                </c:pt>
                <c:pt idx="108">
                  <c:v>-0.0744618964514252</c:v>
                </c:pt>
                <c:pt idx="109">
                  <c:v>-0.102597003794609</c:v>
                </c:pt>
                <c:pt idx="110">
                  <c:v>-0.130954624171131</c:v>
                </c:pt>
                <c:pt idx="111">
                  <c:v>-0.125292327853312</c:v>
                </c:pt>
                <c:pt idx="112">
                  <c:v>-0.0979432812085873</c:v>
                </c:pt>
                <c:pt idx="113">
                  <c:v>-0.10765636232926</c:v>
                </c:pt>
                <c:pt idx="114">
                  <c:v>-0.0611724723874257</c:v>
                </c:pt>
                <c:pt idx="115">
                  <c:v>-0.1380188072929</c:v>
                </c:pt>
                <c:pt idx="116">
                  <c:v>-0.140479927491379</c:v>
                </c:pt>
                <c:pt idx="117">
                  <c:v>-0.153624321211124</c:v>
                </c:pt>
                <c:pt idx="118">
                  <c:v>-0.116708487084871</c:v>
                </c:pt>
                <c:pt idx="119">
                  <c:v>-0.103261996305929</c:v>
                </c:pt>
                <c:pt idx="120">
                  <c:v>-0.156204146730463</c:v>
                </c:pt>
                <c:pt idx="121">
                  <c:v>-0.118594891622505</c:v>
                </c:pt>
                <c:pt idx="122">
                  <c:v>-0.0674910587293039</c:v>
                </c:pt>
                <c:pt idx="123">
                  <c:v>-0.118784312843128</c:v>
                </c:pt>
                <c:pt idx="124">
                  <c:v>-0.067634797028928</c:v>
                </c:pt>
                <c:pt idx="125">
                  <c:v>-0.140344147672595</c:v>
                </c:pt>
                <c:pt idx="126">
                  <c:v>-0.110611020185488</c:v>
                </c:pt>
                <c:pt idx="127">
                  <c:v>-0.034072249589491</c:v>
                </c:pt>
                <c:pt idx="128">
                  <c:v>-0.0522085426481689</c:v>
                </c:pt>
                <c:pt idx="129">
                  <c:v>-0.0992917640186916</c:v>
                </c:pt>
                <c:pt idx="130">
                  <c:v>-0.0732827735644637</c:v>
                </c:pt>
                <c:pt idx="131">
                  <c:v>-0.118447221968798</c:v>
                </c:pt>
                <c:pt idx="132">
                  <c:v>-0.150819611367996</c:v>
                </c:pt>
                <c:pt idx="133">
                  <c:v>-0.137179997001245</c:v>
                </c:pt>
                <c:pt idx="134">
                  <c:v>-0.0945293501606404</c:v>
                </c:pt>
                <c:pt idx="136">
                  <c:v>-0.0661447355214293</c:v>
                </c:pt>
                <c:pt idx="137">
                  <c:v>-0.0978055592499002</c:v>
                </c:pt>
                <c:pt idx="138">
                  <c:v>-0.0821494182486222</c:v>
                </c:pt>
                <c:pt idx="139">
                  <c:v>-0.119116245121697</c:v>
                </c:pt>
                <c:pt idx="140">
                  <c:v>-0.101846316642961</c:v>
                </c:pt>
                <c:pt idx="141">
                  <c:v>-0.124085163007319</c:v>
                </c:pt>
                <c:pt idx="142">
                  <c:v>-0.0351063829787234</c:v>
                </c:pt>
                <c:pt idx="143">
                  <c:v>-0.117465239982748</c:v>
                </c:pt>
                <c:pt idx="144">
                  <c:v>-0.122359217509296</c:v>
                </c:pt>
                <c:pt idx="145">
                  <c:v>-0.12623468075022</c:v>
                </c:pt>
                <c:pt idx="146">
                  <c:v>-0.147428229665072</c:v>
                </c:pt>
                <c:pt idx="147">
                  <c:v>-0.0946995648962958</c:v>
                </c:pt>
                <c:pt idx="148">
                  <c:v>-0.143293163749038</c:v>
                </c:pt>
                <c:pt idx="149">
                  <c:v>-0.0690554572851153</c:v>
                </c:pt>
                <c:pt idx="150">
                  <c:v>-0.119590278726602</c:v>
                </c:pt>
                <c:pt idx="151">
                  <c:v>-0.0651499203843143</c:v>
                </c:pt>
                <c:pt idx="152">
                  <c:v>-0.104639955941071</c:v>
                </c:pt>
                <c:pt idx="153">
                  <c:v>-0.0967297997002316</c:v>
                </c:pt>
                <c:pt idx="155">
                  <c:v>-0.068036911499007</c:v>
                </c:pt>
                <c:pt idx="156">
                  <c:v>-0.163771170350118</c:v>
                </c:pt>
                <c:pt idx="157">
                  <c:v>-0.137213403880071</c:v>
                </c:pt>
                <c:pt idx="158">
                  <c:v>-0.10688957944399</c:v>
                </c:pt>
                <c:pt idx="159">
                  <c:v>-0.0890618688244987</c:v>
                </c:pt>
                <c:pt idx="160">
                  <c:v>-0.110357231897995</c:v>
                </c:pt>
                <c:pt idx="161">
                  <c:v>-0.121182220491514</c:v>
                </c:pt>
                <c:pt idx="162">
                  <c:v>-0.0949450713380004</c:v>
                </c:pt>
                <c:pt idx="163">
                  <c:v>-0.136573869168806</c:v>
                </c:pt>
                <c:pt idx="164">
                  <c:v>-0.129258768051871</c:v>
                </c:pt>
                <c:pt idx="165">
                  <c:v>-0.127927314235216</c:v>
                </c:pt>
                <c:pt idx="166">
                  <c:v>-0.103073184116656</c:v>
                </c:pt>
                <c:pt idx="167">
                  <c:v>0.0968340706045624</c:v>
                </c:pt>
                <c:pt idx="168">
                  <c:v>-0.117162653339391</c:v>
                </c:pt>
                <c:pt idx="169">
                  <c:v>-0.0808875730707068</c:v>
                </c:pt>
                <c:pt idx="170">
                  <c:v>-0.0671695402298851</c:v>
                </c:pt>
                <c:pt idx="171">
                  <c:v>-0.0977455844825855</c:v>
                </c:pt>
                <c:pt idx="173">
                  <c:v>-0.135873265252684</c:v>
                </c:pt>
                <c:pt idx="174">
                  <c:v>-0.0907051282051282</c:v>
                </c:pt>
                <c:pt idx="175">
                  <c:v>-0.117096939973226</c:v>
                </c:pt>
                <c:pt idx="176">
                  <c:v>-0.158564973298644</c:v>
                </c:pt>
                <c:pt idx="177">
                  <c:v>-0.0777740635831032</c:v>
                </c:pt>
                <c:pt idx="178">
                  <c:v>-0.0985097577333922</c:v>
                </c:pt>
                <c:pt idx="179">
                  <c:v>-0.143566834645219</c:v>
                </c:pt>
                <c:pt idx="180">
                  <c:v>-0.0996902826171119</c:v>
                </c:pt>
                <c:pt idx="181">
                  <c:v>-0.0680925221799747</c:v>
                </c:pt>
                <c:pt idx="182">
                  <c:v>-0.114103649126301</c:v>
                </c:pt>
                <c:pt idx="183">
                  <c:v>-0.120553531146972</c:v>
                </c:pt>
                <c:pt idx="184">
                  <c:v>-0.0912072078040378</c:v>
                </c:pt>
                <c:pt idx="185">
                  <c:v>-0.119298012069578</c:v>
                </c:pt>
                <c:pt idx="186">
                  <c:v>-0.121934656304233</c:v>
                </c:pt>
                <c:pt idx="187">
                  <c:v>-0.126734526734527</c:v>
                </c:pt>
                <c:pt idx="188">
                  <c:v>-0.138270644185041</c:v>
                </c:pt>
                <c:pt idx="189">
                  <c:v>-0.116527160547094</c:v>
                </c:pt>
                <c:pt idx="190">
                  <c:v>-0.105511638120334</c:v>
                </c:pt>
                <c:pt idx="191">
                  <c:v>-0.115528601377658</c:v>
                </c:pt>
                <c:pt idx="193">
                  <c:v>-0.0985954083987079</c:v>
                </c:pt>
                <c:pt idx="194">
                  <c:v>-0.104845964034892</c:v>
                </c:pt>
                <c:pt idx="195">
                  <c:v>-0.133900598509744</c:v>
                </c:pt>
                <c:pt idx="196">
                  <c:v>-0.0317435373615149</c:v>
                </c:pt>
                <c:pt idx="197">
                  <c:v>-0.135873983739837</c:v>
                </c:pt>
                <c:pt idx="199">
                  <c:v>-0.12846099406609</c:v>
                </c:pt>
                <c:pt idx="201">
                  <c:v>-0.103992310470861</c:v>
                </c:pt>
                <c:pt idx="203">
                  <c:v>-0.112562358276644</c:v>
                </c:pt>
                <c:pt idx="204">
                  <c:v>-0.0789299594806913</c:v>
                </c:pt>
                <c:pt idx="205">
                  <c:v>-0.0713408507312716</c:v>
                </c:pt>
                <c:pt idx="207">
                  <c:v>-0.126345641856696</c:v>
                </c:pt>
                <c:pt idx="209">
                  <c:v>-0.132570892956049</c:v>
                </c:pt>
                <c:pt idx="210">
                  <c:v>-0.0942919085096595</c:v>
                </c:pt>
                <c:pt idx="211">
                  <c:v>-0.113495415947472</c:v>
                </c:pt>
                <c:pt idx="212">
                  <c:v>-0.134900295015719</c:v>
                </c:pt>
                <c:pt idx="213">
                  <c:v>-0.105825912454534</c:v>
                </c:pt>
                <c:pt idx="214">
                  <c:v>-0.110960844925296</c:v>
                </c:pt>
                <c:pt idx="215">
                  <c:v>-0.146088237808588</c:v>
                </c:pt>
                <c:pt idx="216">
                  <c:v>-0.123191315446059</c:v>
                </c:pt>
                <c:pt idx="217">
                  <c:v>-0.13541984905575</c:v>
                </c:pt>
                <c:pt idx="218">
                  <c:v>-0.110766806722689</c:v>
                </c:pt>
                <c:pt idx="219">
                  <c:v>-0.138543578293226</c:v>
                </c:pt>
                <c:pt idx="220">
                  <c:v>-0.0860003184459836</c:v>
                </c:pt>
                <c:pt idx="221">
                  <c:v>-0.0835392051557465</c:v>
                </c:pt>
                <c:pt idx="222">
                  <c:v>-0.0637530408522775</c:v>
                </c:pt>
                <c:pt idx="223">
                  <c:v>-0.0681080119222386</c:v>
                </c:pt>
                <c:pt idx="224">
                  <c:v>-0.0862007372781515</c:v>
                </c:pt>
                <c:pt idx="225">
                  <c:v>-0.0885504201680672</c:v>
                </c:pt>
                <c:pt idx="226">
                  <c:v>-0.100669112885819</c:v>
                </c:pt>
                <c:pt idx="227">
                  <c:v>-0.0573359401564094</c:v>
                </c:pt>
                <c:pt idx="228">
                  <c:v>-0.108872523840067</c:v>
                </c:pt>
                <c:pt idx="229">
                  <c:v>-0.0767462422634836</c:v>
                </c:pt>
                <c:pt idx="230">
                  <c:v>-0.0862662604574689</c:v>
                </c:pt>
                <c:pt idx="232">
                  <c:v>-0.118669268655329</c:v>
                </c:pt>
                <c:pt idx="233">
                  <c:v>-0.108131777750701</c:v>
                </c:pt>
                <c:pt idx="234">
                  <c:v>-0.0750942948471327</c:v>
                </c:pt>
                <c:pt idx="235">
                  <c:v>-0.0979144574054436</c:v>
                </c:pt>
                <c:pt idx="236">
                  <c:v>-0.0519480519480519</c:v>
                </c:pt>
                <c:pt idx="237">
                  <c:v>-0.10326999261398</c:v>
                </c:pt>
                <c:pt idx="238">
                  <c:v>-0.0560496231382307</c:v>
                </c:pt>
                <c:pt idx="239">
                  <c:v>-0.0650503444621092</c:v>
                </c:pt>
                <c:pt idx="240">
                  <c:v>-0.0518518518518519</c:v>
                </c:pt>
                <c:pt idx="241">
                  <c:v>-0.0682508302724642</c:v>
                </c:pt>
                <c:pt idx="242">
                  <c:v>-0.0900606282365975</c:v>
                </c:pt>
                <c:pt idx="243">
                  <c:v>-0.0997710975638241</c:v>
                </c:pt>
                <c:pt idx="244">
                  <c:v>-0.141897299802014</c:v>
                </c:pt>
                <c:pt idx="245">
                  <c:v>-0.0799467299248809</c:v>
                </c:pt>
                <c:pt idx="246">
                  <c:v>-0.106900584795322</c:v>
                </c:pt>
                <c:pt idx="247">
                  <c:v>-0.100232827356564</c:v>
                </c:pt>
                <c:pt idx="248">
                  <c:v>-0.0789241622574956</c:v>
                </c:pt>
                <c:pt idx="249">
                  <c:v>-0.0683501683501684</c:v>
                </c:pt>
                <c:pt idx="250">
                  <c:v>-0.0782667876588022</c:v>
                </c:pt>
                <c:pt idx="251">
                  <c:v>-0.0929764634317533</c:v>
                </c:pt>
                <c:pt idx="252">
                  <c:v>-0.1045888829033</c:v>
                </c:pt>
                <c:pt idx="253">
                  <c:v>-0.126917900027144</c:v>
                </c:pt>
                <c:pt idx="254">
                  <c:v>-0.0775946275946276</c:v>
                </c:pt>
                <c:pt idx="255">
                  <c:v>-0.0888000198713331</c:v>
                </c:pt>
                <c:pt idx="256">
                  <c:v>-0.0881290178609745</c:v>
                </c:pt>
                <c:pt idx="258">
                  <c:v>-0.107176224585131</c:v>
                </c:pt>
                <c:pt idx="260">
                  <c:v>-0.0991572850914297</c:v>
                </c:pt>
                <c:pt idx="261">
                  <c:v>-0.117071817567309</c:v>
                </c:pt>
                <c:pt idx="263">
                  <c:v>-0.109586623018165</c:v>
                </c:pt>
                <c:pt idx="264">
                  <c:v>-0.104476217924085</c:v>
                </c:pt>
                <c:pt idx="265">
                  <c:v>-0.099879390924167</c:v>
                </c:pt>
                <c:pt idx="266">
                  <c:v>-0.13628727101781</c:v>
                </c:pt>
                <c:pt idx="267">
                  <c:v>-0.131605244916821</c:v>
                </c:pt>
                <c:pt idx="268">
                  <c:v>-0.105551501673674</c:v>
                </c:pt>
                <c:pt idx="269">
                  <c:v>-0.092438602765856</c:v>
                </c:pt>
                <c:pt idx="270">
                  <c:v>-0.0782332770356723</c:v>
                </c:pt>
                <c:pt idx="271">
                  <c:v>-0.0270407552611682</c:v>
                </c:pt>
                <c:pt idx="272">
                  <c:v>-0.111546148255814</c:v>
                </c:pt>
                <c:pt idx="273">
                  <c:v>-0.0651872854448103</c:v>
                </c:pt>
                <c:pt idx="274">
                  <c:v>-0.0972121181180415</c:v>
                </c:pt>
                <c:pt idx="275">
                  <c:v>-0.0874957495106193</c:v>
                </c:pt>
                <c:pt idx="276">
                  <c:v>-0.100025398877831</c:v>
                </c:pt>
              </c:numCache>
            </c:numRef>
          </c:val>
        </c:ser>
        <c:gapWidth val="150"/>
        <c:overlap val="0"/>
        <c:axId val="21119814"/>
        <c:axId val="77267718"/>
      </c:barChart>
      <c:catAx>
        <c:axId val="538945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345167"/>
        <c:crosses val="autoZero"/>
        <c:auto val="1"/>
        <c:lblAlgn val="ctr"/>
        <c:lblOffset val="100"/>
        <c:noMultiLvlLbl val="0"/>
      </c:catAx>
      <c:valAx>
        <c:axId val="25345167"/>
        <c:scaling>
          <c:orientation val="minMax"/>
          <c:max val="2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894549"/>
        <c:crosses val="autoZero"/>
        <c:crossBetween val="between"/>
      </c:valAx>
      <c:catAx>
        <c:axId val="2111981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267718"/>
        <c:crosses val="autoZero"/>
        <c:auto val="1"/>
        <c:lblAlgn val="ctr"/>
        <c:lblOffset val="100"/>
        <c:noMultiLvlLbl val="0"/>
      </c:catAx>
      <c:valAx>
        <c:axId val="77267718"/>
        <c:scaling>
          <c:orientation val="minMax"/>
          <c:max val="0.6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119814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'Graph Européennes'!$Z$1:$Z$1</c:f>
              <c:strCache>
                <c:ptCount val="1"/>
                <c:pt idx="0">
                  <c:v>Diff_EUR_Renaissance_votes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Européennes'!$Z$2:$Z$278</c:f>
              <c:numCache>
                <c:formatCode>General</c:formatCode>
                <c:ptCount val="277"/>
              </c:numCache>
            </c:numRef>
          </c:val>
        </c:ser>
        <c:gapWidth val="150"/>
        <c:overlap val="0"/>
        <c:axId val="31673572"/>
        <c:axId val="7972303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 Européennes'!$AA$1:$AA$1</c:f>
              <c:strCache>
                <c:ptCount val="1"/>
                <c:pt idx="0">
                  <c:v>Diff_EUR_Renaissance_%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Européennes'!$AA$2:$AA$278</c:f>
              <c:numCache>
                <c:formatCode>General</c:formatCode>
                <c:ptCount val="277"/>
              </c:numCache>
            </c:numRef>
          </c:val>
        </c:ser>
        <c:gapWidth val="150"/>
        <c:overlap val="0"/>
        <c:axId val="55803286"/>
        <c:axId val="79869303"/>
      </c:barChart>
      <c:catAx>
        <c:axId val="316735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72303"/>
        <c:crosses val="autoZero"/>
        <c:auto val="1"/>
        <c:lblAlgn val="ctr"/>
        <c:lblOffset val="100"/>
        <c:noMultiLvlLbl val="0"/>
      </c:catAx>
      <c:valAx>
        <c:axId val="7972303"/>
        <c:scaling>
          <c:orientation val="minMax"/>
          <c:max val="2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673572"/>
        <c:crosses val="autoZero"/>
        <c:crossBetween val="between"/>
      </c:valAx>
      <c:catAx>
        <c:axId val="55803286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869303"/>
        <c:crosses val="autoZero"/>
        <c:auto val="1"/>
        <c:lblAlgn val="ctr"/>
        <c:lblOffset val="100"/>
        <c:noMultiLvlLbl val="0"/>
      </c:catAx>
      <c:valAx>
        <c:axId val="79869303"/>
        <c:scaling>
          <c:orientation val="minMax"/>
          <c:max val="0.6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803286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'Graph Européennes'!$AF$1:$AF$1</c:f>
              <c:strCache>
                <c:ptCount val="1"/>
                <c:pt idx="0">
                  <c:v>Diff_EUR_Gauche_votes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Européennes'!$AF$2:$AF$278</c:f>
              <c:numCache>
                <c:formatCode>General</c:formatCode>
                <c:ptCount val="277"/>
              </c:numCache>
            </c:numRef>
          </c:val>
        </c:ser>
        <c:gapWidth val="150"/>
        <c:overlap val="0"/>
        <c:axId val="59640505"/>
        <c:axId val="92549630"/>
      </c:barChart>
      <c:barChart>
        <c:barDir val="col"/>
        <c:grouping val="clustered"/>
        <c:varyColors val="0"/>
        <c:ser>
          <c:idx val="1"/>
          <c:order val="1"/>
          <c:tx>
            <c:strRef>
              <c:f>'Graph Européennes'!$AG$1:$AG$1</c:f>
              <c:strCache>
                <c:ptCount val="1"/>
                <c:pt idx="0">
                  <c:v>Diff_EUR_Gauche_%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Européennes'!$A$2:$A$278</c:f>
              <c:strCache>
                <c:ptCount val="277"/>
                <c:pt idx="0">
                  <c:v>1</c:v>
                </c:pt>
                <c:pt idx="1">
                  <c:v>001A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69A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81A</c:v>
                </c:pt>
                <c:pt idx="84">
                  <c:v>82</c:v>
                </c:pt>
                <c:pt idx="85">
                  <c:v>83</c:v>
                </c:pt>
                <c:pt idx="86">
                  <c:v>83A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112A</c:v>
                </c:pt>
                <c:pt idx="117">
                  <c:v>113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117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130A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148A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165A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182A</c:v>
                </c:pt>
                <c:pt idx="191">
                  <c:v>183</c:v>
                </c:pt>
                <c:pt idx="192">
                  <c:v>183A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188A</c:v>
                </c:pt>
                <c:pt idx="199">
                  <c:v>189</c:v>
                </c:pt>
                <c:pt idx="200">
                  <c:v>189A</c:v>
                </c:pt>
                <c:pt idx="201">
                  <c:v>190</c:v>
                </c:pt>
                <c:pt idx="202">
                  <c:v>190A</c:v>
                </c:pt>
                <c:pt idx="203">
                  <c:v>191</c:v>
                </c:pt>
                <c:pt idx="204">
                  <c:v>192</c:v>
                </c:pt>
                <c:pt idx="205">
                  <c:v>192A</c:v>
                </c:pt>
                <c:pt idx="206">
                  <c:v>192B</c:v>
                </c:pt>
                <c:pt idx="207">
                  <c:v>193</c:v>
                </c:pt>
                <c:pt idx="208">
                  <c:v>193A</c:v>
                </c:pt>
                <c:pt idx="209">
                  <c:v>194</c:v>
                </c:pt>
                <c:pt idx="210">
                  <c:v>195</c:v>
                </c:pt>
                <c:pt idx="211">
                  <c:v>196</c:v>
                </c:pt>
                <c:pt idx="212">
                  <c:v>197</c:v>
                </c:pt>
                <c:pt idx="213">
                  <c:v>198</c:v>
                </c:pt>
                <c:pt idx="214">
                  <c:v>198A</c:v>
                </c:pt>
                <c:pt idx="215">
                  <c:v>199</c:v>
                </c:pt>
                <c:pt idx="216">
                  <c:v>200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204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210</c:v>
                </c:pt>
                <c:pt idx="227">
                  <c:v>211</c:v>
                </c:pt>
                <c:pt idx="228">
                  <c:v>212</c:v>
                </c:pt>
                <c:pt idx="229">
                  <c:v>213</c:v>
                </c:pt>
                <c:pt idx="230">
                  <c:v>214</c:v>
                </c:pt>
                <c:pt idx="231">
                  <c:v>214A</c:v>
                </c:pt>
                <c:pt idx="232">
                  <c:v>215</c:v>
                </c:pt>
                <c:pt idx="233">
                  <c:v>216</c:v>
                </c:pt>
                <c:pt idx="234">
                  <c:v>217</c:v>
                </c:pt>
                <c:pt idx="235">
                  <c:v>218</c:v>
                </c:pt>
                <c:pt idx="236">
                  <c:v>219</c:v>
                </c:pt>
                <c:pt idx="237">
                  <c:v>220</c:v>
                </c:pt>
                <c:pt idx="238">
                  <c:v>221</c:v>
                </c:pt>
                <c:pt idx="239">
                  <c:v>222</c:v>
                </c:pt>
                <c:pt idx="240">
                  <c:v>223</c:v>
                </c:pt>
                <c:pt idx="241">
                  <c:v>224</c:v>
                </c:pt>
                <c:pt idx="242">
                  <c:v>225</c:v>
                </c:pt>
                <c:pt idx="243">
                  <c:v>226</c:v>
                </c:pt>
                <c:pt idx="244">
                  <c:v>227</c:v>
                </c:pt>
                <c:pt idx="245">
                  <c:v>228</c:v>
                </c:pt>
                <c:pt idx="246">
                  <c:v>229</c:v>
                </c:pt>
                <c:pt idx="247">
                  <c:v>230</c:v>
                </c:pt>
                <c:pt idx="248">
                  <c:v>231</c:v>
                </c:pt>
                <c:pt idx="249">
                  <c:v>232</c:v>
                </c:pt>
                <c:pt idx="250">
                  <c:v>233</c:v>
                </c:pt>
                <c:pt idx="251">
                  <c:v>234</c:v>
                </c:pt>
                <c:pt idx="252">
                  <c:v>235</c:v>
                </c:pt>
                <c:pt idx="253">
                  <c:v>236</c:v>
                </c:pt>
                <c:pt idx="254">
                  <c:v>237</c:v>
                </c:pt>
                <c:pt idx="255">
                  <c:v>238</c:v>
                </c:pt>
                <c:pt idx="256">
                  <c:v>239</c:v>
                </c:pt>
                <c:pt idx="257">
                  <c:v>239A</c:v>
                </c:pt>
                <c:pt idx="258">
                  <c:v>240</c:v>
                </c:pt>
                <c:pt idx="259">
                  <c:v>240A</c:v>
                </c:pt>
                <c:pt idx="260">
                  <c:v>241</c:v>
                </c:pt>
                <c:pt idx="261">
                  <c:v>242</c:v>
                </c:pt>
                <c:pt idx="262">
                  <c:v>242A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</c:strCache>
            </c:strRef>
          </c:cat>
          <c:val>
            <c:numRef>
              <c:f>'Graph Européennes'!$AG$2:$AG$278</c:f>
              <c:numCache>
                <c:formatCode>General</c:formatCode>
                <c:ptCount val="277"/>
              </c:numCache>
            </c:numRef>
          </c:val>
        </c:ser>
        <c:gapWidth val="150"/>
        <c:overlap val="0"/>
        <c:axId val="14596769"/>
        <c:axId val="33099929"/>
      </c:barChart>
      <c:catAx>
        <c:axId val="596405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549630"/>
        <c:crosses val="autoZero"/>
        <c:auto val="1"/>
        <c:lblAlgn val="ctr"/>
        <c:lblOffset val="100"/>
        <c:noMultiLvlLbl val="0"/>
      </c:catAx>
      <c:valAx>
        <c:axId val="92549630"/>
        <c:scaling>
          <c:orientation val="minMax"/>
          <c:max val="4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640505"/>
        <c:crosses val="autoZero"/>
        <c:crossBetween val="between"/>
      </c:valAx>
      <c:catAx>
        <c:axId val="14596769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099929"/>
        <c:crosses val="autoZero"/>
        <c:auto val="1"/>
        <c:lblAlgn val="ctr"/>
        <c:lblOffset val="100"/>
        <c:noMultiLvlLbl val="0"/>
      </c:catAx>
      <c:valAx>
        <c:axId val="33099929"/>
        <c:scaling>
          <c:orientation val="minMax"/>
          <c:max val="0.6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596769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Votes EUR 2019 et Votes EUR 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69786223"/>
        <c:axId val="98599129"/>
      </c:barChart>
      <c:catAx>
        <c:axId val="69786223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8599129"/>
        <c:auto val="1"/>
        <c:lblAlgn val="ctr"/>
        <c:lblOffset val="100"/>
        <c:noMultiLvlLbl val="0"/>
      </c:catAx>
      <c:valAx>
        <c:axId val="98599129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69786223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EUR 2019 et EUR2024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'Graph Européennes'!$A$291:$A$291</c:f>
              <c:strCache>
                <c:ptCount val="1"/>
                <c:pt idx="0">
                  <c:v>Gauche %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Européennes'!$B$290:$C$290</c:f>
              <c:strCache>
                <c:ptCount val="2"/>
                <c:pt idx="0">
                  <c:v>EUR 2019</c:v>
                </c:pt>
                <c:pt idx="1">
                  <c:v>EUR2024</c:v>
                </c:pt>
              </c:strCache>
            </c:strRef>
          </c:cat>
          <c:val>
            <c:numRef>
              <c:f>'Graph Européennes'!$B$291:$C$291</c:f>
              <c:numCache>
                <c:formatCode>General</c:formatCode>
                <c:ptCount val="2"/>
                <c:pt idx="1">
                  <c:v>0.560734521978859</c:v>
                </c:pt>
              </c:numCache>
            </c:numRef>
          </c:val>
        </c:ser>
        <c:gapWidth val="150"/>
        <c:overlap val="0"/>
        <c:axId val="52129788"/>
        <c:axId val="44139694"/>
      </c:barChart>
      <c:lineChart>
        <c:grouping val="standard"/>
        <c:varyColors val="0"/>
        <c:ser>
          <c:idx val="1"/>
          <c:order val="1"/>
          <c:tx>
            <c:strRef>
              <c:f>'Graph Européennes'!$A$292:$A$292</c:f>
              <c:strCache>
                <c:ptCount val="1"/>
                <c:pt idx="0">
                  <c:v>Gauche votes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'Graph Européennes'!$B$290:$C$290</c:f>
              <c:strCache>
                <c:ptCount val="2"/>
                <c:pt idx="0">
                  <c:v>EUR 2019</c:v>
                </c:pt>
                <c:pt idx="1">
                  <c:v>EUR2024</c:v>
                </c:pt>
              </c:strCache>
            </c:strRef>
          </c:cat>
          <c:val>
            <c:numRef>
              <c:f>'Graph Européennes'!$B$292:$C$292</c:f>
              <c:numCache>
                <c:formatCode>General</c:formatCode>
                <c:ptCount val="2"/>
                <c:pt idx="1">
                  <c:v>80951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556007"/>
        <c:axId val="83132253"/>
      </c:lineChart>
      <c:catAx>
        <c:axId val="521297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139694"/>
        <c:crosses val="autoZero"/>
        <c:auto val="1"/>
        <c:lblAlgn val="ctr"/>
        <c:lblOffset val="100"/>
        <c:noMultiLvlLbl val="0"/>
      </c:catAx>
      <c:valAx>
        <c:axId val="441396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129788"/>
        <c:crosses val="autoZero"/>
        <c:crossBetween val="between"/>
        <c:majorUnit val="0.1"/>
      </c:valAx>
      <c:catAx>
        <c:axId val="5255600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132253"/>
        <c:auto val="1"/>
        <c:lblAlgn val="ctr"/>
        <c:lblOffset val="100"/>
        <c:noMultiLvlLbl val="0"/>
      </c:catAx>
      <c:valAx>
        <c:axId val="83132253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556007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419040</xdr:colOff>
      <xdr:row>4</xdr:row>
      <xdr:rowOff>9360</xdr:rowOff>
    </xdr:from>
    <xdr:to>
      <xdr:col>19</xdr:col>
      <xdr:colOff>190440</xdr:colOff>
      <xdr:row>21</xdr:row>
      <xdr:rowOff>142560</xdr:rowOff>
    </xdr:to>
    <xdr:graphicFrame>
      <xdr:nvGraphicFramePr>
        <xdr:cNvPr id="0" name="Chart 1"/>
        <xdr:cNvGraphicFramePr/>
      </xdr:nvGraphicFramePr>
      <xdr:xfrm>
        <a:off x="3980160" y="809640"/>
        <a:ext cx="131252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800280</xdr:colOff>
      <xdr:row>19</xdr:row>
      <xdr:rowOff>76320</xdr:rowOff>
    </xdr:from>
    <xdr:to>
      <xdr:col>30</xdr:col>
      <xdr:colOff>698400</xdr:colOff>
      <xdr:row>37</xdr:row>
      <xdr:rowOff>9360</xdr:rowOff>
    </xdr:to>
    <xdr:graphicFrame>
      <xdr:nvGraphicFramePr>
        <xdr:cNvPr id="1" name="Chart 2"/>
        <xdr:cNvGraphicFramePr/>
      </xdr:nvGraphicFramePr>
      <xdr:xfrm>
        <a:off x="18605520" y="3876840"/>
        <a:ext cx="88009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800280</xdr:colOff>
      <xdr:row>36</xdr:row>
      <xdr:rowOff>181080</xdr:rowOff>
    </xdr:from>
    <xdr:to>
      <xdr:col>30</xdr:col>
      <xdr:colOff>698400</xdr:colOff>
      <xdr:row>54</xdr:row>
      <xdr:rowOff>114120</xdr:rowOff>
    </xdr:to>
    <xdr:graphicFrame>
      <xdr:nvGraphicFramePr>
        <xdr:cNvPr id="2" name="Chart 3"/>
        <xdr:cNvGraphicFramePr/>
      </xdr:nvGraphicFramePr>
      <xdr:xfrm>
        <a:off x="18605520" y="7382160"/>
        <a:ext cx="88009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800280</xdr:colOff>
      <xdr:row>54</xdr:row>
      <xdr:rowOff>66600</xdr:rowOff>
    </xdr:from>
    <xdr:to>
      <xdr:col>30</xdr:col>
      <xdr:colOff>698400</xdr:colOff>
      <xdr:row>71</xdr:row>
      <xdr:rowOff>199800</xdr:rowOff>
    </xdr:to>
    <xdr:graphicFrame>
      <xdr:nvGraphicFramePr>
        <xdr:cNvPr id="3" name="Chart 4"/>
        <xdr:cNvGraphicFramePr/>
      </xdr:nvGraphicFramePr>
      <xdr:xfrm>
        <a:off x="18605520" y="10868040"/>
        <a:ext cx="88009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800280</xdr:colOff>
      <xdr:row>71</xdr:row>
      <xdr:rowOff>171360</xdr:rowOff>
    </xdr:from>
    <xdr:to>
      <xdr:col>30</xdr:col>
      <xdr:colOff>698400</xdr:colOff>
      <xdr:row>89</xdr:row>
      <xdr:rowOff>104040</xdr:rowOff>
    </xdr:to>
    <xdr:graphicFrame>
      <xdr:nvGraphicFramePr>
        <xdr:cNvPr id="4" name="Chart 5"/>
        <xdr:cNvGraphicFramePr/>
      </xdr:nvGraphicFramePr>
      <xdr:xfrm>
        <a:off x="18605520" y="14373000"/>
        <a:ext cx="88009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800280</xdr:colOff>
      <xdr:row>2</xdr:row>
      <xdr:rowOff>171360</xdr:rowOff>
    </xdr:from>
    <xdr:to>
      <xdr:col>30</xdr:col>
      <xdr:colOff>698400</xdr:colOff>
      <xdr:row>20</xdr:row>
      <xdr:rowOff>104040</xdr:rowOff>
    </xdr:to>
    <xdr:graphicFrame>
      <xdr:nvGraphicFramePr>
        <xdr:cNvPr id="5" name="Chart 6"/>
        <xdr:cNvGraphicFramePr/>
      </xdr:nvGraphicFramePr>
      <xdr:xfrm>
        <a:off x="18605520" y="571320"/>
        <a:ext cx="88009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95400</xdr:colOff>
      <xdr:row>279</xdr:row>
      <xdr:rowOff>152280</xdr:rowOff>
    </xdr:from>
    <xdr:to>
      <xdr:col>14</xdr:col>
      <xdr:colOff>468360</xdr:colOff>
      <xdr:row>297</xdr:row>
      <xdr:rowOff>84960</xdr:rowOff>
    </xdr:to>
    <xdr:graphicFrame>
      <xdr:nvGraphicFramePr>
        <xdr:cNvPr id="6" name="Chart 7"/>
        <xdr:cNvGraphicFramePr/>
      </xdr:nvGraphicFramePr>
      <xdr:xfrm>
        <a:off x="7217640" y="559591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95400</xdr:colOff>
      <xdr:row>298</xdr:row>
      <xdr:rowOff>57240</xdr:rowOff>
    </xdr:from>
    <xdr:to>
      <xdr:col>14</xdr:col>
      <xdr:colOff>468360</xdr:colOff>
      <xdr:row>315</xdr:row>
      <xdr:rowOff>190080</xdr:rowOff>
    </xdr:to>
    <xdr:graphicFrame>
      <xdr:nvGraphicFramePr>
        <xdr:cNvPr id="7" name="Chart 8"/>
        <xdr:cNvGraphicFramePr/>
      </xdr:nvGraphicFramePr>
      <xdr:xfrm>
        <a:off x="7217640" y="596646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M1014"/>
  <sheetViews>
    <sheetView showFormulas="false" showGridLines="true" showRowColHeaders="true" showZeros="true" rightToLeft="false" tabSelected="true" showOutlineSymbols="true" defaultGridColor="true" view="normal" topLeftCell="DZ1" colorId="64" zoomScale="100" zoomScaleNormal="100" zoomScalePageLayoutView="100" workbookViewId="0">
      <pane xSplit="0" ySplit="1" topLeftCell="A2" activePane="bottomLeft" state="frozen"/>
      <selection pane="topLeft" activeCell="DZ1" activeCellId="0" sqref="DZ1"/>
      <selection pane="bottomLeft" activeCell="CB1" activeCellId="0" sqref="CB1"/>
    </sheetView>
  </sheetViews>
  <sheetFormatPr defaultColWidth="12.6328125" defaultRowHeight="15.75" zeroHeight="false" outlineLevelRow="0" outlineLevelCol="1"/>
  <cols>
    <col collapsed="false" customWidth="true" hidden="false" outlineLevel="0" max="2" min="1" style="0" width="9.13"/>
    <col collapsed="false" customWidth="true" hidden="false" outlineLevel="1" max="123" min="3" style="0" width="11.5"/>
    <col collapsed="false" customWidth="true" hidden="false" outlineLevel="0" max="124" min="124" style="0" width="11.5"/>
    <col collapsed="false" customWidth="true" hidden="false" outlineLevel="1" max="195" min="125" style="0" width="11.5"/>
    <col collapsed="false" customWidth="true" hidden="false" outlineLevel="0" max="16384" min="16275" style="0" width="11.53"/>
  </cols>
  <sheetData>
    <row r="1" customFormat="false" ht="85.3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5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132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</row>
    <row r="2" customFormat="false" ht="1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3" t="s">
        <v>194</v>
      </c>
      <c r="K2" s="3" t="s">
        <v>194</v>
      </c>
      <c r="L2" s="3" t="s">
        <v>194</v>
      </c>
      <c r="M2" s="3" t="s">
        <v>194</v>
      </c>
      <c r="N2" s="3" t="s">
        <v>194</v>
      </c>
      <c r="O2" s="3" t="s">
        <v>194</v>
      </c>
      <c r="P2" s="3" t="s">
        <v>194</v>
      </c>
      <c r="Q2" s="3" t="s">
        <v>194</v>
      </c>
      <c r="R2" s="3" t="s">
        <v>194</v>
      </c>
      <c r="S2" s="3"/>
      <c r="T2" s="3"/>
      <c r="U2" s="3"/>
      <c r="V2" s="3"/>
      <c r="W2" s="3"/>
      <c r="X2" s="3"/>
      <c r="Y2" s="3"/>
      <c r="Z2" s="3" t="s">
        <v>195</v>
      </c>
      <c r="AA2" s="3" t="s">
        <v>195</v>
      </c>
      <c r="AB2" s="3" t="s">
        <v>195</v>
      </c>
      <c r="AC2" s="4"/>
      <c r="AD2" s="3"/>
      <c r="AE2" s="3"/>
      <c r="AF2" s="3"/>
      <c r="AG2" s="3"/>
      <c r="AH2" s="3"/>
      <c r="AI2" s="3" t="s">
        <v>196</v>
      </c>
      <c r="AJ2" s="3" t="s">
        <v>196</v>
      </c>
      <c r="AK2" s="3" t="s">
        <v>196</v>
      </c>
      <c r="AL2" s="3" t="s">
        <v>196</v>
      </c>
      <c r="AM2" s="3" t="s">
        <v>196</v>
      </c>
      <c r="AN2" s="3" t="s">
        <v>196</v>
      </c>
      <c r="AO2" s="3" t="s">
        <v>196</v>
      </c>
      <c r="AP2" s="3" t="s">
        <v>196</v>
      </c>
      <c r="AQ2" s="3" t="s">
        <v>196</v>
      </c>
      <c r="AR2" s="3" t="s">
        <v>196</v>
      </c>
      <c r="AS2" s="3" t="s">
        <v>196</v>
      </c>
      <c r="AT2" s="3" t="s">
        <v>196</v>
      </c>
      <c r="AU2" s="3"/>
      <c r="AV2" s="3"/>
      <c r="AW2" s="3"/>
      <c r="AX2" s="3"/>
      <c r="AY2" s="3"/>
      <c r="AZ2" s="3"/>
      <c r="BA2" s="3"/>
      <c r="BB2" s="3" t="s">
        <v>197</v>
      </c>
      <c r="BC2" s="3" t="s">
        <v>197</v>
      </c>
      <c r="BD2" s="3"/>
      <c r="BE2" s="3"/>
      <c r="BF2" s="3"/>
      <c r="BG2" s="3"/>
      <c r="BH2" s="3"/>
      <c r="BI2" s="3"/>
      <c r="BJ2" s="3" t="s">
        <v>198</v>
      </c>
      <c r="BK2" s="3" t="s">
        <v>198</v>
      </c>
      <c r="BL2" s="3" t="s">
        <v>198</v>
      </c>
      <c r="BM2" s="3" t="s">
        <v>198</v>
      </c>
      <c r="BN2" s="3" t="s">
        <v>198</v>
      </c>
      <c r="BO2" s="3" t="s">
        <v>198</v>
      </c>
      <c r="BP2" s="3" t="s">
        <v>198</v>
      </c>
      <c r="BQ2" s="3" t="s">
        <v>198</v>
      </c>
      <c r="BR2" s="3" t="s">
        <v>198</v>
      </c>
      <c r="BS2" s="3"/>
      <c r="BT2" s="3"/>
      <c r="BU2" s="3"/>
      <c r="BV2" s="3"/>
      <c r="BW2" s="3"/>
      <c r="BX2" s="3"/>
      <c r="BY2" s="3" t="s">
        <v>199</v>
      </c>
      <c r="BZ2" s="3" t="s">
        <v>199</v>
      </c>
      <c r="CA2" s="3" t="s">
        <v>199</v>
      </c>
      <c r="CB2" s="3"/>
      <c r="CC2" s="3"/>
      <c r="CD2" s="3"/>
      <c r="CE2" s="3"/>
      <c r="CF2" s="3"/>
      <c r="CG2" s="3"/>
      <c r="CH2" s="6" t="s">
        <v>200</v>
      </c>
      <c r="CI2" s="6" t="s">
        <v>200</v>
      </c>
      <c r="CJ2" s="6" t="s">
        <v>200</v>
      </c>
      <c r="CK2" s="6" t="s">
        <v>200</v>
      </c>
      <c r="CL2" s="6" t="s">
        <v>200</v>
      </c>
      <c r="CM2" s="6" t="s">
        <v>200</v>
      </c>
      <c r="CN2" s="6" t="s">
        <v>200</v>
      </c>
      <c r="CO2" s="6" t="s">
        <v>200</v>
      </c>
      <c r="CP2" s="6" t="s">
        <v>200</v>
      </c>
      <c r="CQ2" s="6" t="s">
        <v>200</v>
      </c>
      <c r="CR2" s="6" t="s">
        <v>200</v>
      </c>
      <c r="CS2" s="6" t="s">
        <v>200</v>
      </c>
      <c r="CT2" s="6" t="s">
        <v>200</v>
      </c>
      <c r="CU2" s="6" t="s">
        <v>200</v>
      </c>
      <c r="CV2" s="6" t="s">
        <v>200</v>
      </c>
      <c r="CW2" s="6" t="s">
        <v>200</v>
      </c>
      <c r="CX2" s="6" t="s">
        <v>200</v>
      </c>
      <c r="CY2" s="6" t="s">
        <v>200</v>
      </c>
      <c r="CZ2" s="6" t="s">
        <v>200</v>
      </c>
      <c r="DA2" s="6" t="s">
        <v>200</v>
      </c>
      <c r="DB2" s="6" t="s">
        <v>200</v>
      </c>
      <c r="DC2" s="6" t="s">
        <v>200</v>
      </c>
      <c r="DD2" s="6" t="s">
        <v>200</v>
      </c>
      <c r="DE2" s="6" t="s">
        <v>200</v>
      </c>
      <c r="DF2" s="6" t="s">
        <v>200</v>
      </c>
      <c r="DG2" s="6" t="s">
        <v>200</v>
      </c>
      <c r="DH2" s="6" t="s">
        <v>200</v>
      </c>
      <c r="DI2" s="6" t="s">
        <v>200</v>
      </c>
      <c r="DJ2" s="6" t="s">
        <v>200</v>
      </c>
      <c r="DK2" s="6" t="s">
        <v>200</v>
      </c>
      <c r="DL2" s="6" t="s">
        <v>200</v>
      </c>
      <c r="DM2" s="6" t="s">
        <v>200</v>
      </c>
      <c r="DN2" s="6" t="s">
        <v>200</v>
      </c>
      <c r="DO2" s="6" t="s">
        <v>200</v>
      </c>
      <c r="DP2" s="6" t="s">
        <v>200</v>
      </c>
      <c r="DQ2" s="6" t="s">
        <v>200</v>
      </c>
      <c r="DR2" s="6" t="s">
        <v>200</v>
      </c>
      <c r="DS2" s="6" t="s">
        <v>200</v>
      </c>
      <c r="DT2" s="5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 t="s">
        <v>201</v>
      </c>
      <c r="FN2" s="3" t="s">
        <v>201</v>
      </c>
      <c r="FO2" s="3" t="s">
        <v>201</v>
      </c>
      <c r="FP2" s="3" t="s">
        <v>201</v>
      </c>
      <c r="FQ2" s="3" t="s">
        <v>201</v>
      </c>
      <c r="FR2" s="3" t="s">
        <v>201</v>
      </c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 t="s">
        <v>202</v>
      </c>
      <c r="GL2" s="3" t="s">
        <v>202</v>
      </c>
      <c r="GM2" s="3" t="s">
        <v>202</v>
      </c>
    </row>
    <row r="3" customFormat="false" ht="13.8" hidden="false" customHeight="false" outlineLevel="0" collapsed="false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 t="s">
        <v>203</v>
      </c>
      <c r="R3" s="8"/>
      <c r="S3" s="8"/>
      <c r="T3" s="8"/>
      <c r="U3" s="8"/>
      <c r="V3" s="8"/>
      <c r="W3" s="8"/>
      <c r="X3" s="8"/>
      <c r="Y3" s="8"/>
      <c r="Z3" s="8" t="s">
        <v>204</v>
      </c>
      <c r="AA3" s="8" t="s">
        <v>205</v>
      </c>
      <c r="AB3" s="8" t="s">
        <v>206</v>
      </c>
      <c r="AC3" s="9"/>
      <c r="AD3" s="8"/>
      <c r="AE3" s="8"/>
      <c r="AF3" s="8"/>
      <c r="AG3" s="8"/>
      <c r="AH3" s="8"/>
      <c r="AI3" s="8" t="s">
        <v>203</v>
      </c>
      <c r="AJ3" s="8" t="s">
        <v>203</v>
      </c>
      <c r="AK3" s="8" t="s">
        <v>207</v>
      </c>
      <c r="AL3" s="8" t="s">
        <v>207</v>
      </c>
      <c r="AM3" s="8" t="s">
        <v>207</v>
      </c>
      <c r="AN3" s="8" t="s">
        <v>206</v>
      </c>
      <c r="AO3" s="8" t="s">
        <v>208</v>
      </c>
      <c r="AP3" s="8" t="s">
        <v>205</v>
      </c>
      <c r="AQ3" s="8" t="s">
        <v>208</v>
      </c>
      <c r="AR3" s="8" t="s">
        <v>204</v>
      </c>
      <c r="AS3" s="8" t="s">
        <v>204</v>
      </c>
      <c r="AT3" s="8" t="s">
        <v>204</v>
      </c>
      <c r="AU3" s="8"/>
      <c r="AV3" s="8"/>
      <c r="AW3" s="8"/>
      <c r="AX3" s="8"/>
      <c r="AY3" s="8"/>
      <c r="AZ3" s="8"/>
      <c r="BA3" s="8"/>
      <c r="BB3" s="8" t="s">
        <v>208</v>
      </c>
      <c r="BC3" s="8" t="s">
        <v>204</v>
      </c>
      <c r="BD3" s="8"/>
      <c r="BE3" s="8"/>
      <c r="BF3" s="8"/>
      <c r="BG3" s="8"/>
      <c r="BH3" s="8"/>
      <c r="BI3" s="8"/>
      <c r="BJ3" s="8" t="s">
        <v>203</v>
      </c>
      <c r="BK3" s="8" t="s">
        <v>207</v>
      </c>
      <c r="BL3" s="8" t="s">
        <v>206</v>
      </c>
      <c r="BM3" s="8"/>
      <c r="BN3" s="8" t="s">
        <v>208</v>
      </c>
      <c r="BO3" s="8" t="s">
        <v>205</v>
      </c>
      <c r="BP3" s="8" t="s">
        <v>205</v>
      </c>
      <c r="BQ3" s="8" t="s">
        <v>204</v>
      </c>
      <c r="BR3" s="8" t="s">
        <v>204</v>
      </c>
      <c r="BS3" s="8"/>
      <c r="BT3" s="8"/>
      <c r="BU3" s="8"/>
      <c r="BV3" s="8"/>
      <c r="BW3" s="8"/>
      <c r="BX3" s="8"/>
      <c r="BY3" s="8" t="s">
        <v>207</v>
      </c>
      <c r="BZ3" s="8" t="s">
        <v>206</v>
      </c>
      <c r="CA3" s="8" t="s">
        <v>204</v>
      </c>
      <c r="CB3" s="8"/>
      <c r="CC3" s="8"/>
      <c r="CD3" s="8"/>
      <c r="CE3" s="8"/>
      <c r="CF3" s="8"/>
      <c r="CG3" s="8"/>
      <c r="CH3" s="8"/>
      <c r="CI3" s="8"/>
      <c r="CJ3" s="8" t="s">
        <v>204</v>
      </c>
      <c r="CK3" s="8" t="s">
        <v>207</v>
      </c>
      <c r="CL3" s="8" t="s">
        <v>204</v>
      </c>
      <c r="CM3" s="8" t="s">
        <v>207</v>
      </c>
      <c r="CN3" s="8"/>
      <c r="CO3" s="8" t="s">
        <v>207</v>
      </c>
      <c r="CP3" s="8" t="s">
        <v>207</v>
      </c>
      <c r="CQ3" s="8"/>
      <c r="CR3" s="8" t="s">
        <v>208</v>
      </c>
      <c r="CS3" s="8"/>
      <c r="CT3" s="8" t="s">
        <v>207</v>
      </c>
      <c r="CU3" s="8" t="s">
        <v>207</v>
      </c>
      <c r="CV3" s="8"/>
      <c r="CW3" s="8"/>
      <c r="CX3" s="8"/>
      <c r="CY3" s="8" t="s">
        <v>205</v>
      </c>
      <c r="CZ3" s="8" t="s">
        <v>203</v>
      </c>
      <c r="DA3" s="8"/>
      <c r="DB3" s="8"/>
      <c r="DC3" s="8"/>
      <c r="DD3" s="8"/>
      <c r="DE3" s="8" t="s">
        <v>204</v>
      </c>
      <c r="DF3" s="8"/>
      <c r="DG3" s="8"/>
      <c r="DH3" s="8" t="s">
        <v>206</v>
      </c>
      <c r="DI3" s="8"/>
      <c r="DJ3" s="8" t="s">
        <v>203</v>
      </c>
      <c r="DK3" s="8"/>
      <c r="DL3" s="8"/>
      <c r="DM3" s="8"/>
      <c r="DN3" s="8" t="s">
        <v>203</v>
      </c>
      <c r="DO3" s="8"/>
      <c r="DP3" s="8" t="s">
        <v>206</v>
      </c>
      <c r="DQ3" s="8"/>
      <c r="DR3" s="8"/>
      <c r="DS3" s="8"/>
      <c r="DT3" s="10"/>
      <c r="DU3" s="8"/>
      <c r="DV3" s="8"/>
      <c r="DW3" s="8"/>
      <c r="DX3" s="8"/>
      <c r="DY3" s="8"/>
      <c r="DZ3" s="8"/>
      <c r="EA3" s="8" t="s">
        <v>204</v>
      </c>
      <c r="EB3" s="8" t="s">
        <v>209</v>
      </c>
      <c r="EC3" s="8" t="s">
        <v>209</v>
      </c>
      <c r="ED3" s="8" t="s">
        <v>204</v>
      </c>
      <c r="EE3" s="8" t="s">
        <v>204</v>
      </c>
      <c r="EF3" s="8" t="s">
        <v>203</v>
      </c>
      <c r="EG3" s="8" t="s">
        <v>210</v>
      </c>
      <c r="EH3" s="8" t="s">
        <v>207</v>
      </c>
      <c r="EI3" s="8" t="s">
        <v>204</v>
      </c>
      <c r="EJ3" s="8" t="s">
        <v>207</v>
      </c>
      <c r="EK3" s="8" t="s">
        <v>207</v>
      </c>
      <c r="EL3" s="8" t="s">
        <v>204</v>
      </c>
      <c r="EM3" s="8" t="s">
        <v>208</v>
      </c>
      <c r="EN3" s="8" t="s">
        <v>208</v>
      </c>
      <c r="EO3" s="8" t="s">
        <v>204</v>
      </c>
      <c r="EP3" s="8" t="s">
        <v>207</v>
      </c>
      <c r="EQ3" s="8" t="s">
        <v>204</v>
      </c>
      <c r="ER3" s="8" t="s">
        <v>207</v>
      </c>
      <c r="ES3" s="8" t="s">
        <v>207</v>
      </c>
      <c r="ET3" s="8" t="s">
        <v>210</v>
      </c>
      <c r="EU3" s="8" t="s">
        <v>204</v>
      </c>
      <c r="EV3" s="8" t="s">
        <v>205</v>
      </c>
      <c r="EW3" s="8" t="s">
        <v>210</v>
      </c>
      <c r="EX3" s="8" t="s">
        <v>208</v>
      </c>
      <c r="EY3" s="8" t="s">
        <v>204</v>
      </c>
      <c r="EZ3" s="8" t="s">
        <v>203</v>
      </c>
      <c r="FA3" s="8" t="s">
        <v>203</v>
      </c>
      <c r="FB3" s="8" t="s">
        <v>203</v>
      </c>
      <c r="FC3" s="8" t="s">
        <v>203</v>
      </c>
      <c r="FD3" s="8" t="s">
        <v>208</v>
      </c>
      <c r="FE3" s="8" t="s">
        <v>210</v>
      </c>
      <c r="FF3" s="8" t="s">
        <v>208</v>
      </c>
      <c r="FG3" s="8" t="s">
        <v>203</v>
      </c>
      <c r="FH3" s="8" t="s">
        <v>210</v>
      </c>
      <c r="FI3" s="8" t="s">
        <v>204</v>
      </c>
      <c r="FJ3" s="8" t="s">
        <v>209</v>
      </c>
      <c r="FK3" s="8" t="s">
        <v>207</v>
      </c>
      <c r="FL3" s="8" t="s">
        <v>209</v>
      </c>
      <c r="FM3" s="8" t="s">
        <v>203</v>
      </c>
      <c r="FN3" s="8" t="s">
        <v>207</v>
      </c>
      <c r="FO3" s="8" t="s">
        <v>209</v>
      </c>
      <c r="FP3" s="8" t="s">
        <v>208</v>
      </c>
      <c r="FQ3" s="8" t="s">
        <v>205</v>
      </c>
      <c r="FR3" s="8" t="s">
        <v>204</v>
      </c>
      <c r="FS3" s="8"/>
      <c r="FT3" s="8"/>
      <c r="FU3" s="8"/>
      <c r="FV3" s="8"/>
      <c r="FW3" s="8"/>
      <c r="FX3" s="8"/>
      <c r="FY3" s="8" t="s">
        <v>204</v>
      </c>
      <c r="FZ3" s="8" t="s">
        <v>207</v>
      </c>
      <c r="GA3" s="8" t="s">
        <v>208</v>
      </c>
      <c r="GB3" s="8" t="s">
        <v>207</v>
      </c>
      <c r="GC3" s="8" t="s">
        <v>207</v>
      </c>
      <c r="GD3" s="8" t="s">
        <v>208</v>
      </c>
      <c r="GE3" s="8" t="s">
        <v>204</v>
      </c>
      <c r="GF3" s="8" t="s">
        <v>208</v>
      </c>
      <c r="GG3" s="8" t="s">
        <v>204</v>
      </c>
      <c r="GH3" s="8" t="s">
        <v>204</v>
      </c>
      <c r="GI3" s="8" t="s">
        <v>208</v>
      </c>
      <c r="GJ3" s="8" t="s">
        <v>207</v>
      </c>
      <c r="GK3" s="8" t="s">
        <v>207</v>
      </c>
      <c r="GL3" s="8" t="s">
        <v>205</v>
      </c>
      <c r="GM3" s="8" t="s">
        <v>204</v>
      </c>
    </row>
    <row r="4" customFormat="false" ht="13.8" hidden="false" customHeight="false" outlineLevel="0" collapsed="false">
      <c r="A4" s="7" t="n">
        <v>4</v>
      </c>
      <c r="B4" s="7" t="n">
        <v>1</v>
      </c>
      <c r="C4" s="8" t="n">
        <v>899</v>
      </c>
      <c r="D4" s="8" t="n">
        <v>625</v>
      </c>
      <c r="E4" s="8" t="n">
        <v>274</v>
      </c>
      <c r="F4" s="8" t="n">
        <v>275</v>
      </c>
      <c r="G4" s="8" t="n">
        <v>2</v>
      </c>
      <c r="H4" s="8" t="n">
        <v>1</v>
      </c>
      <c r="I4" s="8" t="n">
        <v>271</v>
      </c>
      <c r="J4" s="8" t="n">
        <v>26</v>
      </c>
      <c r="K4" s="8" t="n">
        <v>21</v>
      </c>
      <c r="L4" s="8" t="n">
        <v>4</v>
      </c>
      <c r="M4" s="8" t="n">
        <v>46</v>
      </c>
      <c r="N4" s="8" t="n">
        <v>29</v>
      </c>
      <c r="O4" s="8" t="n">
        <v>38</v>
      </c>
      <c r="P4" s="8" t="n">
        <v>105</v>
      </c>
      <c r="Q4" s="8" t="n">
        <v>1</v>
      </c>
      <c r="R4" s="8" t="n">
        <v>1</v>
      </c>
      <c r="S4" s="8" t="n">
        <v>899</v>
      </c>
      <c r="T4" s="8" t="n">
        <v>630</v>
      </c>
      <c r="U4" s="8" t="n">
        <v>269</v>
      </c>
      <c r="V4" s="8" t="n">
        <v>269</v>
      </c>
      <c r="W4" s="8" t="n">
        <v>6</v>
      </c>
      <c r="X4" s="8" t="n">
        <v>4</v>
      </c>
      <c r="Y4" s="8" t="n">
        <v>259</v>
      </c>
      <c r="Z4" s="8" t="n">
        <v>24</v>
      </c>
      <c r="AA4" s="8" t="n">
        <v>56</v>
      </c>
      <c r="AB4" s="8" t="n">
        <v>179</v>
      </c>
      <c r="AC4" s="9" t="n">
        <v>962</v>
      </c>
      <c r="AD4" s="8" t="n">
        <v>227</v>
      </c>
      <c r="AE4" s="8" t="n">
        <v>735</v>
      </c>
      <c r="AF4" s="8" t="n">
        <v>12</v>
      </c>
      <c r="AG4" s="8" t="n">
        <v>2</v>
      </c>
      <c r="AH4" s="8" t="n">
        <v>721</v>
      </c>
      <c r="AI4" s="8" t="n">
        <v>1</v>
      </c>
      <c r="AJ4" s="8" t="n">
        <v>1</v>
      </c>
      <c r="AK4" s="8" t="n">
        <v>229</v>
      </c>
      <c r="AL4" s="8" t="n">
        <v>8</v>
      </c>
      <c r="AM4" s="8" t="n">
        <v>51</v>
      </c>
      <c r="AN4" s="8" t="n">
        <v>11</v>
      </c>
      <c r="AO4" s="8" t="n">
        <v>255</v>
      </c>
      <c r="AP4" s="8" t="n">
        <v>36</v>
      </c>
      <c r="AQ4" s="8" t="n">
        <v>21</v>
      </c>
      <c r="AR4" s="8" t="n">
        <v>1</v>
      </c>
      <c r="AS4" s="8" t="n">
        <v>45</v>
      </c>
      <c r="AT4" s="8" t="n">
        <v>62</v>
      </c>
      <c r="AU4" s="8" t="n">
        <v>961</v>
      </c>
      <c r="AV4" s="8" t="n">
        <v>277</v>
      </c>
      <c r="AW4" s="8" t="n">
        <v>684</v>
      </c>
      <c r="AX4" s="8" t="n">
        <v>684</v>
      </c>
      <c r="AY4" s="8" t="n">
        <v>44</v>
      </c>
      <c r="AZ4" s="8" t="n">
        <v>13</v>
      </c>
      <c r="BA4" s="8" t="n">
        <v>627</v>
      </c>
      <c r="BB4" s="8" t="n">
        <v>536</v>
      </c>
      <c r="BC4" s="8" t="n">
        <v>91</v>
      </c>
      <c r="BD4" s="8" t="n">
        <v>877</v>
      </c>
      <c r="BE4" s="8" t="n">
        <v>454</v>
      </c>
      <c r="BF4" s="8" t="n">
        <v>423</v>
      </c>
      <c r="BG4" s="8" t="n">
        <v>0</v>
      </c>
      <c r="BH4" s="8" t="n">
        <v>0</v>
      </c>
      <c r="BI4" s="8" t="n">
        <v>423</v>
      </c>
      <c r="BJ4" s="8" t="n">
        <v>1</v>
      </c>
      <c r="BK4" s="8" t="n">
        <v>181</v>
      </c>
      <c r="BL4" s="8" t="n">
        <v>22</v>
      </c>
      <c r="BM4" s="8" t="n">
        <v>4</v>
      </c>
      <c r="BN4" s="8" t="n">
        <v>123</v>
      </c>
      <c r="BO4" s="8" t="n">
        <v>0</v>
      </c>
      <c r="BP4" s="8" t="n">
        <v>58</v>
      </c>
      <c r="BQ4" s="8" t="n">
        <v>11</v>
      </c>
      <c r="BR4" s="8" t="n">
        <v>23</v>
      </c>
      <c r="BS4" s="8" t="n">
        <v>877</v>
      </c>
      <c r="BT4" s="8" t="n">
        <v>457</v>
      </c>
      <c r="BU4" s="8" t="n">
        <v>420</v>
      </c>
      <c r="BV4" s="8" t="n">
        <v>10</v>
      </c>
      <c r="BW4" s="8" t="n">
        <v>8</v>
      </c>
      <c r="BX4" s="8" t="n">
        <v>402</v>
      </c>
      <c r="BY4" s="8" t="n">
        <v>202</v>
      </c>
      <c r="BZ4" s="8" t="n">
        <v>200</v>
      </c>
      <c r="CA4" s="11"/>
      <c r="CB4" s="8" t="n">
        <v>925</v>
      </c>
      <c r="CC4" s="8" t="n">
        <v>421</v>
      </c>
      <c r="CD4" s="8" t="n">
        <v>504</v>
      </c>
      <c r="CE4" s="8" t="n">
        <v>2</v>
      </c>
      <c r="CF4" s="8" t="n">
        <v>0</v>
      </c>
      <c r="CG4" s="8" t="n">
        <v>502</v>
      </c>
      <c r="CH4" s="8" t="n">
        <v>0</v>
      </c>
      <c r="CI4" s="8" t="n">
        <v>0</v>
      </c>
      <c r="CJ4" s="8" t="n">
        <v>28</v>
      </c>
      <c r="CK4" s="8" t="n">
        <v>92</v>
      </c>
      <c r="CL4" s="8" t="n">
        <v>46</v>
      </c>
      <c r="CM4" s="8" t="n">
        <v>55</v>
      </c>
      <c r="CN4" s="8" t="n">
        <v>0</v>
      </c>
      <c r="CO4" s="8" t="n">
        <v>4</v>
      </c>
      <c r="CP4" s="8" t="n">
        <v>0</v>
      </c>
      <c r="CQ4" s="8" t="n">
        <v>0</v>
      </c>
      <c r="CR4" s="8" t="n">
        <v>70</v>
      </c>
      <c r="CS4" s="8" t="n">
        <v>0</v>
      </c>
      <c r="CT4" s="8" t="n">
        <v>6</v>
      </c>
      <c r="CU4" s="8" t="n">
        <v>2</v>
      </c>
      <c r="CV4" s="8" t="n">
        <v>6</v>
      </c>
      <c r="CW4" s="8" t="n">
        <v>0</v>
      </c>
      <c r="CX4" s="8" t="n">
        <v>0</v>
      </c>
      <c r="CY4" s="8" t="n">
        <v>53</v>
      </c>
      <c r="CZ4" s="8" t="n">
        <v>0</v>
      </c>
      <c r="DA4" s="8" t="n">
        <v>0</v>
      </c>
      <c r="DB4" s="8" t="n">
        <v>0</v>
      </c>
      <c r="DC4" s="8" t="n">
        <v>1</v>
      </c>
      <c r="DD4" s="8" t="n">
        <v>0</v>
      </c>
      <c r="DE4" s="8" t="n">
        <v>1</v>
      </c>
      <c r="DF4" s="8" t="n">
        <v>0</v>
      </c>
      <c r="DG4" s="8" t="n">
        <v>1</v>
      </c>
      <c r="DH4" s="8" t="n">
        <v>112</v>
      </c>
      <c r="DI4" s="8" t="n">
        <v>0</v>
      </c>
      <c r="DJ4" s="8" t="n">
        <v>3</v>
      </c>
      <c r="DK4" s="8" t="n">
        <v>0</v>
      </c>
      <c r="DL4" s="8" t="n">
        <v>1</v>
      </c>
      <c r="DM4" s="8" t="n">
        <v>0</v>
      </c>
      <c r="DN4" s="8" t="n">
        <v>15</v>
      </c>
      <c r="DO4" s="8" t="n">
        <v>0</v>
      </c>
      <c r="DP4" s="8" t="n">
        <v>6</v>
      </c>
      <c r="DQ4" s="8" t="n">
        <v>0</v>
      </c>
      <c r="DR4" s="8" t="n">
        <v>0</v>
      </c>
      <c r="DS4" s="8" t="n">
        <v>0</v>
      </c>
      <c r="DT4" s="10"/>
      <c r="DU4" s="8" t="n">
        <v>929</v>
      </c>
      <c r="DV4" s="8" t="n">
        <v>244</v>
      </c>
      <c r="DW4" s="8" t="n">
        <v>685</v>
      </c>
      <c r="DX4" s="8" t="n">
        <v>12</v>
      </c>
      <c r="DY4" s="8" t="n">
        <v>7</v>
      </c>
      <c r="DZ4" s="8" t="n">
        <v>666</v>
      </c>
      <c r="EA4" s="12" t="n">
        <v>0</v>
      </c>
      <c r="EB4" s="12" t="n">
        <v>0</v>
      </c>
      <c r="EC4" s="12" t="n">
        <v>14</v>
      </c>
      <c r="ED4" s="12" t="n">
        <v>0</v>
      </c>
      <c r="EE4" s="12" t="n">
        <v>0</v>
      </c>
      <c r="EF4" s="12" t="n">
        <v>0</v>
      </c>
      <c r="EG4" s="12" t="n">
        <v>0</v>
      </c>
      <c r="EH4" s="12" t="n">
        <v>0</v>
      </c>
      <c r="EI4" s="12" t="n">
        <v>102</v>
      </c>
      <c r="EJ4" s="12" t="n">
        <v>0</v>
      </c>
      <c r="EK4" s="12" t="n">
        <v>0</v>
      </c>
      <c r="EL4" s="12" t="n">
        <v>16</v>
      </c>
      <c r="EM4" s="12" t="n">
        <v>0</v>
      </c>
      <c r="EN4" s="12" t="n">
        <v>0</v>
      </c>
      <c r="EO4" s="12" t="n">
        <v>0</v>
      </c>
      <c r="EP4" s="12" t="n">
        <v>0</v>
      </c>
      <c r="EQ4" s="12" t="n">
        <v>0</v>
      </c>
      <c r="ER4" s="12" t="n">
        <v>0</v>
      </c>
      <c r="ES4" s="12" t="n">
        <v>318</v>
      </c>
      <c r="ET4" s="12" t="n">
        <v>0</v>
      </c>
      <c r="EU4" s="12" t="n">
        <v>0</v>
      </c>
      <c r="EV4" s="12" t="n">
        <v>0</v>
      </c>
      <c r="EW4" s="12" t="n">
        <v>0</v>
      </c>
      <c r="EX4" s="12" t="n">
        <v>216</v>
      </c>
      <c r="EY4" s="12" t="n">
        <v>0</v>
      </c>
      <c r="EZ4" s="12" t="n">
        <v>0</v>
      </c>
      <c r="FA4" s="12" t="n">
        <v>0</v>
      </c>
      <c r="FB4" s="12" t="n">
        <v>0</v>
      </c>
      <c r="FC4" s="12" t="n">
        <v>0</v>
      </c>
      <c r="FD4" s="12" t="n">
        <v>0</v>
      </c>
      <c r="FE4" s="12" t="n">
        <v>0</v>
      </c>
      <c r="FF4" s="12" t="n">
        <v>0</v>
      </c>
      <c r="FG4" s="12" t="n">
        <v>0</v>
      </c>
      <c r="FH4" s="12" t="n">
        <v>0</v>
      </c>
      <c r="FI4" s="12" t="n">
        <v>0</v>
      </c>
      <c r="FJ4" s="12" t="n">
        <v>0</v>
      </c>
      <c r="FK4" s="12" t="n">
        <v>0</v>
      </c>
      <c r="FL4" s="12" t="n">
        <v>0</v>
      </c>
      <c r="FM4" s="12" t="n">
        <f aca="false">EF4+EZ4+FA4+FB4+FC4+FG4</f>
        <v>0</v>
      </c>
      <c r="FN4" s="12" t="n">
        <f aca="false">EH4+EJ4+EK4+EP4+ER4+ES4+FK4</f>
        <v>318</v>
      </c>
      <c r="FO4" s="12" t="n">
        <f aca="false">EB4+EC4+FJ4+FL4</f>
        <v>14</v>
      </c>
      <c r="FP4" s="12" t="n">
        <f aca="false">EG4+ET4+EW4+FE4+FH4</f>
        <v>0</v>
      </c>
      <c r="FQ4" s="12" t="n">
        <f aca="false">EM4+EN4+EV4+EX4+FD4+FF4</f>
        <v>216</v>
      </c>
      <c r="FR4" s="12" t="n">
        <f aca="false">EA4+ED4+EE4+EI4+EL4+EO4+EQ4+EU4+EY4+FI4</f>
        <v>118</v>
      </c>
      <c r="FS4" s="12" t="n">
        <v>0</v>
      </c>
      <c r="FT4" s="12" t="n">
        <v>0</v>
      </c>
      <c r="FU4" s="12" t="n">
        <v>0</v>
      </c>
      <c r="FV4" s="12" t="n">
        <v>0</v>
      </c>
      <c r="FW4" s="12" t="n">
        <v>0</v>
      </c>
      <c r="FX4" s="12" t="n">
        <v>0</v>
      </c>
      <c r="FY4" s="13" t="n">
        <v>0</v>
      </c>
      <c r="FZ4" s="13" t="n">
        <v>0</v>
      </c>
      <c r="GA4" s="13" t="n">
        <v>0</v>
      </c>
      <c r="GB4" s="13" t="n">
        <v>0</v>
      </c>
      <c r="GC4" s="13" t="n">
        <v>0</v>
      </c>
      <c r="GD4" s="13" t="n">
        <v>0</v>
      </c>
      <c r="GE4" s="13" t="n">
        <v>0</v>
      </c>
      <c r="GF4" s="13" t="n">
        <v>0</v>
      </c>
      <c r="GG4" s="13" t="n">
        <v>0</v>
      </c>
      <c r="GH4" s="13" t="n">
        <v>0</v>
      </c>
      <c r="GI4" s="13" t="n">
        <v>0</v>
      </c>
      <c r="GJ4" s="13" t="n">
        <v>0</v>
      </c>
      <c r="GK4" s="13" t="n">
        <f aca="false">FZ4+GB4+GC4+GJ4</f>
        <v>0</v>
      </c>
      <c r="GL4" s="13" t="n">
        <f aca="false">GA4+GD4+GF4+GI4</f>
        <v>0</v>
      </c>
      <c r="GM4" s="13" t="n">
        <f aca="false">FY4+GE4+GG4+GH4</f>
        <v>0</v>
      </c>
    </row>
    <row r="5" customFormat="false" ht="13.8" hidden="false" customHeight="false" outlineLevel="0" collapsed="false">
      <c r="A5" s="7" t="n">
        <v>2</v>
      </c>
      <c r="B5" s="7" t="s">
        <v>211</v>
      </c>
      <c r="C5" s="8" t="n">
        <v>93</v>
      </c>
      <c r="D5" s="8" t="n">
        <v>13</v>
      </c>
      <c r="E5" s="8" t="n">
        <v>80</v>
      </c>
      <c r="F5" s="8" t="n">
        <v>80</v>
      </c>
      <c r="G5" s="8" t="n">
        <v>2</v>
      </c>
      <c r="H5" s="8" t="n">
        <v>0</v>
      </c>
      <c r="I5" s="8" t="n">
        <v>78</v>
      </c>
      <c r="J5" s="8" t="n">
        <v>12</v>
      </c>
      <c r="K5" s="8" t="n">
        <v>11</v>
      </c>
      <c r="L5" s="8" t="n">
        <v>2</v>
      </c>
      <c r="M5" s="8" t="n">
        <v>7</v>
      </c>
      <c r="N5" s="8" t="n">
        <v>8</v>
      </c>
      <c r="O5" s="8" t="n">
        <v>22</v>
      </c>
      <c r="P5" s="8" t="n">
        <v>12</v>
      </c>
      <c r="Q5" s="8" t="n">
        <v>4</v>
      </c>
      <c r="R5" s="8" t="n">
        <v>0</v>
      </c>
      <c r="S5" s="8" t="n">
        <v>93</v>
      </c>
      <c r="T5" s="8" t="n">
        <v>19</v>
      </c>
      <c r="U5" s="8" t="n">
        <v>74</v>
      </c>
      <c r="V5" s="8" t="n">
        <v>74</v>
      </c>
      <c r="W5" s="8" t="n">
        <v>4</v>
      </c>
      <c r="X5" s="8" t="n">
        <v>0</v>
      </c>
      <c r="Y5" s="8" t="n">
        <v>70</v>
      </c>
      <c r="Z5" s="8" t="n">
        <v>15</v>
      </c>
      <c r="AA5" s="8" t="n">
        <v>13</v>
      </c>
      <c r="AB5" s="8" t="n">
        <v>42</v>
      </c>
      <c r="AC5" s="9" t="n">
        <v>23</v>
      </c>
      <c r="AD5" s="8" t="n">
        <v>21</v>
      </c>
      <c r="AE5" s="8" t="n">
        <v>2</v>
      </c>
      <c r="AF5" s="8" t="n">
        <v>0</v>
      </c>
      <c r="AG5" s="8" t="n">
        <v>0</v>
      </c>
      <c r="AH5" s="8" t="n">
        <v>2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2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24</v>
      </c>
      <c r="AV5" s="8" t="n">
        <v>21</v>
      </c>
      <c r="AW5" s="8" t="n">
        <v>3</v>
      </c>
      <c r="AX5" s="8" t="n">
        <v>3</v>
      </c>
      <c r="AY5" s="8" t="n">
        <v>0</v>
      </c>
      <c r="AZ5" s="8" t="n">
        <v>0</v>
      </c>
      <c r="BA5" s="8" t="n">
        <v>3</v>
      </c>
      <c r="BB5" s="8" t="n">
        <v>2</v>
      </c>
      <c r="BC5" s="8" t="n">
        <v>1</v>
      </c>
      <c r="BD5" s="8" t="n">
        <v>245</v>
      </c>
      <c r="BE5" s="8" t="n">
        <v>84</v>
      </c>
      <c r="BF5" s="8" t="n">
        <v>161</v>
      </c>
      <c r="BG5" s="8" t="n">
        <v>7</v>
      </c>
      <c r="BH5" s="8" t="n">
        <v>1</v>
      </c>
      <c r="BI5" s="8" t="n">
        <v>153</v>
      </c>
      <c r="BJ5" s="8" t="n">
        <v>8</v>
      </c>
      <c r="BK5" s="8" t="n">
        <v>53</v>
      </c>
      <c r="BL5" s="8" t="n">
        <v>25</v>
      </c>
      <c r="BM5" s="8" t="n">
        <v>0</v>
      </c>
      <c r="BN5" s="8" t="n">
        <v>28</v>
      </c>
      <c r="BO5" s="8" t="n">
        <v>23</v>
      </c>
      <c r="BP5" s="8" t="n">
        <v>5</v>
      </c>
      <c r="BQ5" s="8" t="n">
        <v>24</v>
      </c>
      <c r="BR5" s="8" t="n">
        <v>10</v>
      </c>
      <c r="BS5" s="8" t="n">
        <v>245</v>
      </c>
      <c r="BT5" s="8" t="n">
        <v>79</v>
      </c>
      <c r="BU5" s="8" t="n">
        <v>166</v>
      </c>
      <c r="BV5" s="8" t="n">
        <v>13</v>
      </c>
      <c r="BW5" s="8" t="n">
        <v>4</v>
      </c>
      <c r="BX5" s="8" t="n">
        <v>149</v>
      </c>
      <c r="BY5" s="8" t="n">
        <v>104</v>
      </c>
      <c r="BZ5" s="8" t="n">
        <v>45</v>
      </c>
      <c r="CA5" s="11"/>
      <c r="CB5" s="8" t="n">
        <v>473</v>
      </c>
      <c r="CC5" s="8" t="n">
        <v>202</v>
      </c>
      <c r="CD5" s="8" t="n">
        <v>271</v>
      </c>
      <c r="CE5" s="8" t="n">
        <v>8</v>
      </c>
      <c r="CF5" s="8" t="n">
        <v>17</v>
      </c>
      <c r="CG5" s="8" t="n">
        <v>246</v>
      </c>
      <c r="CH5" s="8" t="n">
        <v>0</v>
      </c>
      <c r="CI5" s="8" t="n">
        <v>0</v>
      </c>
      <c r="CJ5" s="8" t="n">
        <v>21</v>
      </c>
      <c r="CK5" s="8" t="n">
        <v>64</v>
      </c>
      <c r="CL5" s="8" t="n">
        <v>81</v>
      </c>
      <c r="CM5" s="8" t="n">
        <v>15</v>
      </c>
      <c r="CN5" s="8" t="n">
        <v>0</v>
      </c>
      <c r="CO5" s="8" t="n">
        <v>0</v>
      </c>
      <c r="CP5" s="8" t="n">
        <v>0</v>
      </c>
      <c r="CQ5" s="8" t="n">
        <v>1</v>
      </c>
      <c r="CR5" s="8" t="n">
        <v>14</v>
      </c>
      <c r="CS5" s="8" t="n">
        <v>0</v>
      </c>
      <c r="CT5" s="8" t="n">
        <v>0</v>
      </c>
      <c r="CU5" s="8" t="n">
        <v>0</v>
      </c>
      <c r="CV5" s="8" t="n">
        <v>2</v>
      </c>
      <c r="CW5" s="8" t="n">
        <v>0</v>
      </c>
      <c r="CX5" s="8" t="n">
        <v>0</v>
      </c>
      <c r="CY5" s="8" t="n">
        <v>10</v>
      </c>
      <c r="CZ5" s="8" t="n">
        <v>3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13</v>
      </c>
      <c r="DI5" s="8" t="n">
        <v>0</v>
      </c>
      <c r="DJ5" s="8" t="n">
        <v>11</v>
      </c>
      <c r="DK5" s="8" t="n">
        <v>0</v>
      </c>
      <c r="DL5" s="8" t="n">
        <v>0</v>
      </c>
      <c r="DM5" s="8" t="n">
        <v>0</v>
      </c>
      <c r="DN5" s="8" t="n">
        <v>7</v>
      </c>
      <c r="DO5" s="8" t="n">
        <v>0</v>
      </c>
      <c r="DP5" s="8" t="n">
        <v>4</v>
      </c>
      <c r="DQ5" s="8" t="n">
        <v>0</v>
      </c>
      <c r="DR5" s="8" t="n">
        <v>0</v>
      </c>
      <c r="DS5" s="8" t="n">
        <v>0</v>
      </c>
      <c r="DT5" s="10"/>
      <c r="DU5" s="8" t="n">
        <v>434</v>
      </c>
      <c r="DV5" s="8" t="n">
        <v>165</v>
      </c>
      <c r="DW5" s="8" t="n">
        <v>269</v>
      </c>
      <c r="DX5" s="8" t="n">
        <v>7</v>
      </c>
      <c r="DY5" s="8" t="n">
        <v>9</v>
      </c>
      <c r="DZ5" s="8" t="n">
        <v>253</v>
      </c>
      <c r="EA5" s="12" t="n">
        <v>0</v>
      </c>
      <c r="EB5" s="12" t="n">
        <v>0</v>
      </c>
      <c r="EC5" s="12" t="n">
        <v>0</v>
      </c>
      <c r="ED5" s="12" t="n">
        <v>0</v>
      </c>
      <c r="EE5" s="12" t="n">
        <v>0</v>
      </c>
      <c r="EF5" s="12" t="n">
        <v>0</v>
      </c>
      <c r="EG5" s="12" t="n">
        <v>0</v>
      </c>
      <c r="EH5" s="12" t="n">
        <v>0</v>
      </c>
      <c r="EI5" s="12" t="n">
        <v>0</v>
      </c>
      <c r="EJ5" s="12" t="n">
        <v>123</v>
      </c>
      <c r="EK5" s="12" t="n">
        <v>0</v>
      </c>
      <c r="EL5" s="12" t="n">
        <v>0</v>
      </c>
      <c r="EM5" s="12" t="n">
        <v>0</v>
      </c>
      <c r="EN5" s="12" t="n">
        <v>0</v>
      </c>
      <c r="EO5" s="12" t="n">
        <v>94</v>
      </c>
      <c r="EP5" s="12" t="n">
        <v>0</v>
      </c>
      <c r="EQ5" s="12" t="n">
        <v>0</v>
      </c>
      <c r="ER5" s="12" t="n">
        <v>0</v>
      </c>
      <c r="ES5" s="12" t="n">
        <v>0</v>
      </c>
      <c r="ET5" s="12" t="n">
        <v>0</v>
      </c>
      <c r="EU5" s="12" t="n">
        <v>0</v>
      </c>
      <c r="EV5" s="12" t="n">
        <v>0</v>
      </c>
      <c r="EW5" s="12" t="n">
        <v>0</v>
      </c>
      <c r="EX5" s="12" t="n">
        <v>0</v>
      </c>
      <c r="EY5" s="12" t="n">
        <v>0</v>
      </c>
      <c r="EZ5" s="12" t="n">
        <v>0</v>
      </c>
      <c r="FA5" s="12" t="n">
        <v>0</v>
      </c>
      <c r="FB5" s="12" t="n">
        <v>0</v>
      </c>
      <c r="FC5" s="12" t="n">
        <v>0</v>
      </c>
      <c r="FD5" s="12" t="n">
        <v>0</v>
      </c>
      <c r="FE5" s="12" t="n">
        <v>0</v>
      </c>
      <c r="FF5" s="12" t="n">
        <v>36</v>
      </c>
      <c r="FG5" s="12" t="n">
        <v>0</v>
      </c>
      <c r="FH5" s="12" t="n">
        <v>0</v>
      </c>
      <c r="FI5" s="12" t="n">
        <v>0</v>
      </c>
      <c r="FJ5" s="12" t="n">
        <v>0</v>
      </c>
      <c r="FK5" s="12" t="n">
        <v>0</v>
      </c>
      <c r="FL5" s="12" t="n">
        <v>0</v>
      </c>
      <c r="FM5" s="12" t="n">
        <f aca="false">EF5+EZ5+FA5+FB5+FC5+FG5</f>
        <v>0</v>
      </c>
      <c r="FN5" s="12" t="n">
        <f aca="false">EH5+EJ5+EK5+EP5+ER5+ES5+FK5</f>
        <v>123</v>
      </c>
      <c r="FO5" s="12" t="n">
        <f aca="false">EB5+EC5+FJ5+FL5</f>
        <v>0</v>
      </c>
      <c r="FP5" s="12" t="n">
        <f aca="false">EG5+ET5+EW5+FE5+FH5</f>
        <v>0</v>
      </c>
      <c r="FQ5" s="12" t="n">
        <f aca="false">EM5+EN5+EV5+EX5+FD5+FF5</f>
        <v>36</v>
      </c>
      <c r="FR5" s="12" t="n">
        <f aca="false">EA5+ED5+EE5+EI5+EL5+EO5+EQ5+EU5+EY5+FI5</f>
        <v>94</v>
      </c>
      <c r="FS5" s="12" t="n">
        <v>434</v>
      </c>
      <c r="FT5" s="12" t="n">
        <v>176</v>
      </c>
      <c r="FU5" s="12" t="n">
        <v>258</v>
      </c>
      <c r="FV5" s="12" t="n">
        <v>5</v>
      </c>
      <c r="FW5" s="12" t="n">
        <v>2</v>
      </c>
      <c r="FX5" s="12" t="n">
        <v>251</v>
      </c>
      <c r="FY5" s="13" t="n">
        <v>0</v>
      </c>
      <c r="FZ5" s="13" t="n">
        <v>0</v>
      </c>
      <c r="GA5" s="13" t="n">
        <v>0</v>
      </c>
      <c r="GB5" s="13" t="n">
        <v>125</v>
      </c>
      <c r="GC5" s="13" t="n">
        <v>0</v>
      </c>
      <c r="GD5" s="13" t="n">
        <v>0</v>
      </c>
      <c r="GE5" s="13" t="n">
        <v>85</v>
      </c>
      <c r="GF5" s="13" t="n">
        <v>0</v>
      </c>
      <c r="GG5" s="13" t="n">
        <v>0</v>
      </c>
      <c r="GH5" s="13" t="n">
        <v>0</v>
      </c>
      <c r="GI5" s="13" t="n">
        <v>41</v>
      </c>
      <c r="GJ5" s="13" t="n">
        <v>0</v>
      </c>
      <c r="GK5" s="13" t="n">
        <f aca="false">FZ5+GB5+GC5+GJ5</f>
        <v>125</v>
      </c>
      <c r="GL5" s="13" t="n">
        <f aca="false">GA5+GD5+GF5+GI5</f>
        <v>41</v>
      </c>
      <c r="GM5" s="13" t="n">
        <f aca="false">FY5+GE5+GG5+GH5</f>
        <v>85</v>
      </c>
    </row>
    <row r="6" customFormat="false" ht="13.8" hidden="false" customHeight="false" outlineLevel="0" collapsed="false">
      <c r="A6" s="7" t="n">
        <v>4</v>
      </c>
      <c r="B6" s="7" t="n">
        <v>2</v>
      </c>
      <c r="C6" s="8" t="n">
        <v>892</v>
      </c>
      <c r="D6" s="8" t="n">
        <v>580</v>
      </c>
      <c r="E6" s="8" t="n">
        <v>312</v>
      </c>
      <c r="F6" s="8" t="n">
        <v>312</v>
      </c>
      <c r="G6" s="8" t="n">
        <v>0</v>
      </c>
      <c r="H6" s="8" t="n">
        <v>1</v>
      </c>
      <c r="I6" s="8" t="n">
        <v>311</v>
      </c>
      <c r="J6" s="8" t="n">
        <v>24</v>
      </c>
      <c r="K6" s="8" t="n">
        <v>25</v>
      </c>
      <c r="L6" s="8" t="n">
        <v>1</v>
      </c>
      <c r="M6" s="8" t="n">
        <v>37</v>
      </c>
      <c r="N6" s="8" t="n">
        <v>42</v>
      </c>
      <c r="O6" s="8" t="n">
        <v>60</v>
      </c>
      <c r="P6" s="8" t="n">
        <v>120</v>
      </c>
      <c r="Q6" s="8" t="n">
        <v>1</v>
      </c>
      <c r="R6" s="8" t="n">
        <v>1</v>
      </c>
      <c r="S6" s="8" t="n">
        <v>892</v>
      </c>
      <c r="T6" s="8" t="n">
        <v>594</v>
      </c>
      <c r="U6" s="8" t="n">
        <v>298</v>
      </c>
      <c r="V6" s="8" t="n">
        <v>298</v>
      </c>
      <c r="W6" s="8" t="n">
        <v>11</v>
      </c>
      <c r="X6" s="8" t="n">
        <v>3</v>
      </c>
      <c r="Y6" s="8" t="n">
        <v>284</v>
      </c>
      <c r="Z6" s="8" t="n">
        <v>21</v>
      </c>
      <c r="AA6" s="8" t="n">
        <v>56</v>
      </c>
      <c r="AB6" s="8" t="n">
        <v>207</v>
      </c>
      <c r="AC6" s="9" t="n">
        <v>915</v>
      </c>
      <c r="AD6" s="8" t="n">
        <v>181</v>
      </c>
      <c r="AE6" s="8" t="n">
        <v>734</v>
      </c>
      <c r="AF6" s="8" t="n">
        <v>3</v>
      </c>
      <c r="AG6" s="8" t="n">
        <v>1</v>
      </c>
      <c r="AH6" s="8" t="n">
        <v>730</v>
      </c>
      <c r="AI6" s="8" t="n">
        <v>0</v>
      </c>
      <c r="AJ6" s="8" t="n">
        <v>6</v>
      </c>
      <c r="AK6" s="8" t="n">
        <v>260</v>
      </c>
      <c r="AL6" s="8" t="n">
        <v>24</v>
      </c>
      <c r="AM6" s="8" t="n">
        <v>47</v>
      </c>
      <c r="AN6" s="8" t="n">
        <v>18</v>
      </c>
      <c r="AO6" s="8" t="n">
        <v>228</v>
      </c>
      <c r="AP6" s="8" t="n">
        <v>32</v>
      </c>
      <c r="AQ6" s="8" t="n">
        <v>17</v>
      </c>
      <c r="AR6" s="8" t="n">
        <v>5</v>
      </c>
      <c r="AS6" s="8" t="n">
        <v>34</v>
      </c>
      <c r="AT6" s="8" t="n">
        <v>59</v>
      </c>
      <c r="AU6" s="8" t="n">
        <v>915</v>
      </c>
      <c r="AV6" s="8" t="n">
        <v>237</v>
      </c>
      <c r="AW6" s="8" t="n">
        <v>678</v>
      </c>
      <c r="AX6" s="8" t="n">
        <v>678</v>
      </c>
      <c r="AY6" s="8" t="n">
        <v>41</v>
      </c>
      <c r="AZ6" s="8" t="n">
        <v>6</v>
      </c>
      <c r="BA6" s="8" t="n">
        <v>631</v>
      </c>
      <c r="BB6" s="8" t="n">
        <v>537</v>
      </c>
      <c r="BC6" s="8" t="n">
        <v>94</v>
      </c>
      <c r="BD6" s="8" t="n">
        <v>833</v>
      </c>
      <c r="BE6" s="8" t="n">
        <v>381</v>
      </c>
      <c r="BF6" s="8" t="n">
        <v>452</v>
      </c>
      <c r="BG6" s="8" t="n">
        <v>6</v>
      </c>
      <c r="BH6" s="8" t="n">
        <v>0</v>
      </c>
      <c r="BI6" s="8" t="n">
        <v>446</v>
      </c>
      <c r="BJ6" s="8" t="n">
        <v>2</v>
      </c>
      <c r="BK6" s="8" t="n">
        <v>210</v>
      </c>
      <c r="BL6" s="8" t="n">
        <v>33</v>
      </c>
      <c r="BM6" s="8" t="n">
        <v>7</v>
      </c>
      <c r="BN6" s="8" t="n">
        <v>116</v>
      </c>
      <c r="BO6" s="8" t="n">
        <v>0</v>
      </c>
      <c r="BP6" s="8" t="n">
        <v>49</v>
      </c>
      <c r="BQ6" s="8" t="n">
        <v>14</v>
      </c>
      <c r="BR6" s="8" t="n">
        <v>15</v>
      </c>
      <c r="BS6" s="8" t="n">
        <v>833</v>
      </c>
      <c r="BT6" s="8" t="n">
        <v>401</v>
      </c>
      <c r="BU6" s="8" t="n">
        <v>432</v>
      </c>
      <c r="BV6" s="8" t="n">
        <v>6</v>
      </c>
      <c r="BW6" s="8" t="n">
        <v>2</v>
      </c>
      <c r="BX6" s="8" t="n">
        <v>424</v>
      </c>
      <c r="BY6" s="8" t="n">
        <v>229</v>
      </c>
      <c r="BZ6" s="8" t="n">
        <v>195</v>
      </c>
      <c r="CA6" s="11"/>
      <c r="CB6" s="13" t="n">
        <v>834</v>
      </c>
      <c r="CC6" s="13" t="n">
        <v>337</v>
      </c>
      <c r="CD6" s="13" t="n">
        <v>497</v>
      </c>
      <c r="CE6" s="13" t="n">
        <v>1</v>
      </c>
      <c r="CF6" s="13" t="n">
        <v>4</v>
      </c>
      <c r="CG6" s="13" t="n">
        <v>492</v>
      </c>
      <c r="CH6" s="13" t="n">
        <v>0</v>
      </c>
      <c r="CI6" s="13" t="n">
        <v>0</v>
      </c>
      <c r="CJ6" s="13" t="n">
        <v>16</v>
      </c>
      <c r="CK6" s="13" t="n">
        <v>74</v>
      </c>
      <c r="CL6" s="13" t="n">
        <v>44</v>
      </c>
      <c r="CM6" s="13" t="n">
        <v>64</v>
      </c>
      <c r="CN6" s="13" t="n">
        <v>0</v>
      </c>
      <c r="CO6" s="13" t="n">
        <v>9</v>
      </c>
      <c r="CP6" s="13" t="n">
        <v>0</v>
      </c>
      <c r="CQ6" s="13" t="n">
        <v>1</v>
      </c>
      <c r="CR6" s="13" t="n">
        <v>84</v>
      </c>
      <c r="CS6" s="13" t="n">
        <v>0</v>
      </c>
      <c r="CT6" s="13" t="n">
        <v>2</v>
      </c>
      <c r="CU6" s="13" t="n">
        <v>3</v>
      </c>
      <c r="CV6" s="13" t="n">
        <v>0</v>
      </c>
      <c r="CW6" s="13" t="n">
        <v>0</v>
      </c>
      <c r="CX6" s="13" t="n">
        <v>0</v>
      </c>
      <c r="CY6" s="13" t="n">
        <v>49</v>
      </c>
      <c r="CZ6" s="13" t="n">
        <v>1</v>
      </c>
      <c r="DA6" s="13" t="n">
        <v>1</v>
      </c>
      <c r="DB6" s="13" t="n">
        <v>0</v>
      </c>
      <c r="DC6" s="13" t="n">
        <v>1</v>
      </c>
      <c r="DD6" s="13" t="n">
        <v>0</v>
      </c>
      <c r="DE6" s="13" t="n">
        <v>1</v>
      </c>
      <c r="DF6" s="13" t="n">
        <v>0</v>
      </c>
      <c r="DG6" s="13" t="n">
        <v>0</v>
      </c>
      <c r="DH6" s="13" t="n">
        <v>118</v>
      </c>
      <c r="DI6" s="13" t="n">
        <v>0</v>
      </c>
      <c r="DJ6" s="13" t="n">
        <v>5</v>
      </c>
      <c r="DK6" s="13" t="n">
        <v>0</v>
      </c>
      <c r="DL6" s="13" t="n">
        <v>0</v>
      </c>
      <c r="DM6" s="13" t="n">
        <v>0</v>
      </c>
      <c r="DN6" s="13" t="n">
        <v>12</v>
      </c>
      <c r="DO6" s="13" t="n">
        <v>0</v>
      </c>
      <c r="DP6" s="13" t="n">
        <v>7</v>
      </c>
      <c r="DQ6" s="13" t="n">
        <v>0</v>
      </c>
      <c r="DR6" s="13" t="n">
        <v>0</v>
      </c>
      <c r="DS6" s="13" t="n">
        <v>0</v>
      </c>
      <c r="DT6" s="14"/>
      <c r="DU6" s="13" t="n">
        <v>832</v>
      </c>
      <c r="DV6" s="13" t="n">
        <v>216</v>
      </c>
      <c r="DW6" s="13" t="n">
        <v>616</v>
      </c>
      <c r="DX6" s="13" t="n">
        <v>5</v>
      </c>
      <c r="DY6" s="13" t="n">
        <v>3</v>
      </c>
      <c r="DZ6" s="13" t="n">
        <v>608</v>
      </c>
      <c r="EA6" s="12" t="n">
        <v>0</v>
      </c>
      <c r="EB6" s="12" t="n">
        <v>0</v>
      </c>
      <c r="EC6" s="12" t="n">
        <v>8</v>
      </c>
      <c r="ED6" s="12" t="n">
        <v>0</v>
      </c>
      <c r="EE6" s="12" t="n">
        <v>0</v>
      </c>
      <c r="EF6" s="12" t="n">
        <v>0</v>
      </c>
      <c r="EG6" s="12" t="n">
        <v>0</v>
      </c>
      <c r="EH6" s="12" t="n">
        <v>0</v>
      </c>
      <c r="EI6" s="12" t="n">
        <v>76</v>
      </c>
      <c r="EJ6" s="12" t="n">
        <v>0</v>
      </c>
      <c r="EK6" s="12" t="n">
        <v>0</v>
      </c>
      <c r="EL6" s="12" t="n">
        <v>6</v>
      </c>
      <c r="EM6" s="12" t="n">
        <v>0</v>
      </c>
      <c r="EN6" s="12" t="n">
        <v>0</v>
      </c>
      <c r="EO6" s="12" t="n">
        <v>0</v>
      </c>
      <c r="EP6" s="12" t="n">
        <v>0</v>
      </c>
      <c r="EQ6" s="12" t="n">
        <v>0</v>
      </c>
      <c r="ER6" s="12" t="n">
        <v>0</v>
      </c>
      <c r="ES6" s="12" t="n">
        <v>308</v>
      </c>
      <c r="ET6" s="12" t="n">
        <v>0</v>
      </c>
      <c r="EU6" s="12" t="n">
        <v>0</v>
      </c>
      <c r="EV6" s="12" t="n">
        <v>0</v>
      </c>
      <c r="EW6" s="12" t="n">
        <v>0</v>
      </c>
      <c r="EX6" s="12" t="n">
        <v>208</v>
      </c>
      <c r="EY6" s="12" t="n">
        <v>0</v>
      </c>
      <c r="EZ6" s="12" t="n">
        <v>0</v>
      </c>
      <c r="FA6" s="12" t="n">
        <v>0</v>
      </c>
      <c r="FB6" s="12" t="n">
        <v>2</v>
      </c>
      <c r="FC6" s="12" t="n">
        <v>0</v>
      </c>
      <c r="FD6" s="12" t="n">
        <v>0</v>
      </c>
      <c r="FE6" s="12" t="n">
        <v>0</v>
      </c>
      <c r="FF6" s="12" t="n">
        <v>0</v>
      </c>
      <c r="FG6" s="12" t="n">
        <v>0</v>
      </c>
      <c r="FH6" s="12" t="n">
        <v>0</v>
      </c>
      <c r="FI6" s="12" t="n">
        <v>0</v>
      </c>
      <c r="FJ6" s="12" t="n">
        <v>0</v>
      </c>
      <c r="FK6" s="12" t="n">
        <v>0</v>
      </c>
      <c r="FL6" s="12" t="n">
        <v>0</v>
      </c>
      <c r="FM6" s="12" t="n">
        <f aca="false">EF6+EZ6+FA6+FB6+FC6+FG6</f>
        <v>2</v>
      </c>
      <c r="FN6" s="12" t="n">
        <f aca="false">EH6+EJ6+EK6+EP6+ER6+ES6+FK6</f>
        <v>308</v>
      </c>
      <c r="FO6" s="12" t="n">
        <f aca="false">EB6+EC6+FJ6+FL6</f>
        <v>8</v>
      </c>
      <c r="FP6" s="12" t="n">
        <f aca="false">EG6+ET6+EW6+FE6+FH6</f>
        <v>0</v>
      </c>
      <c r="FQ6" s="12" t="n">
        <f aca="false">EM6+EN6+EV6+EX6+FD6+FF6</f>
        <v>208</v>
      </c>
      <c r="FR6" s="12" t="n">
        <f aca="false">EA6+ED6+EE6+EI6+EL6+EO6+EQ6+EU6+EY6+FI6</f>
        <v>82</v>
      </c>
      <c r="FS6" s="12" t="n">
        <v>0</v>
      </c>
      <c r="FT6" s="12" t="n">
        <v>0</v>
      </c>
      <c r="FU6" s="12" t="n">
        <v>0</v>
      </c>
      <c r="FV6" s="12" t="n">
        <v>0</v>
      </c>
      <c r="FW6" s="12" t="n">
        <v>0</v>
      </c>
      <c r="FX6" s="12" t="n">
        <v>0</v>
      </c>
      <c r="FY6" s="13" t="n">
        <v>0</v>
      </c>
      <c r="FZ6" s="13" t="n">
        <v>0</v>
      </c>
      <c r="GA6" s="13" t="n">
        <v>0</v>
      </c>
      <c r="GB6" s="13" t="n">
        <v>0</v>
      </c>
      <c r="GC6" s="13" t="n">
        <v>0</v>
      </c>
      <c r="GD6" s="13" t="n">
        <v>0</v>
      </c>
      <c r="GE6" s="13" t="n">
        <v>0</v>
      </c>
      <c r="GF6" s="13" t="n">
        <v>0</v>
      </c>
      <c r="GG6" s="13" t="n">
        <v>0</v>
      </c>
      <c r="GH6" s="13" t="n">
        <v>0</v>
      </c>
      <c r="GI6" s="13" t="n">
        <v>0</v>
      </c>
      <c r="GJ6" s="13" t="n">
        <v>0</v>
      </c>
      <c r="GK6" s="13" t="n">
        <f aca="false">FZ6+GB6+GC6+GJ6</f>
        <v>0</v>
      </c>
      <c r="GL6" s="13" t="n">
        <f aca="false">GA6+GD6+GF6+GI6</f>
        <v>0</v>
      </c>
      <c r="GM6" s="13" t="n">
        <f aca="false">FY6+GE6+GG6+GH6</f>
        <v>0</v>
      </c>
    </row>
    <row r="7" customFormat="false" ht="13.8" hidden="false" customHeight="false" outlineLevel="0" collapsed="false">
      <c r="A7" s="7" t="n">
        <v>4</v>
      </c>
      <c r="B7" s="7" t="n">
        <v>3</v>
      </c>
      <c r="C7" s="8" t="n">
        <v>716</v>
      </c>
      <c r="D7" s="8" t="n">
        <v>449</v>
      </c>
      <c r="E7" s="8" t="n">
        <v>267</v>
      </c>
      <c r="F7" s="8" t="n">
        <v>267</v>
      </c>
      <c r="G7" s="8" t="n">
        <v>5</v>
      </c>
      <c r="H7" s="8" t="n">
        <v>1</v>
      </c>
      <c r="I7" s="8" t="n">
        <v>261</v>
      </c>
      <c r="J7" s="8" t="n">
        <v>26</v>
      </c>
      <c r="K7" s="8" t="n">
        <v>30</v>
      </c>
      <c r="L7" s="8" t="n">
        <v>0</v>
      </c>
      <c r="M7" s="8" t="n">
        <v>23</v>
      </c>
      <c r="N7" s="8" t="n">
        <v>37</v>
      </c>
      <c r="O7" s="8" t="n">
        <v>50</v>
      </c>
      <c r="P7" s="8" t="n">
        <v>92</v>
      </c>
      <c r="Q7" s="8" t="n">
        <v>3</v>
      </c>
      <c r="R7" s="8" t="n">
        <v>0</v>
      </c>
      <c r="S7" s="8" t="n">
        <v>715</v>
      </c>
      <c r="T7" s="8" t="n">
        <v>462</v>
      </c>
      <c r="U7" s="8" t="n">
        <v>253</v>
      </c>
      <c r="V7" s="8" t="n">
        <v>253</v>
      </c>
      <c r="W7" s="8" t="n">
        <v>3</v>
      </c>
      <c r="X7" s="8" t="n">
        <v>2</v>
      </c>
      <c r="Y7" s="8" t="n">
        <v>248</v>
      </c>
      <c r="Z7" s="8" t="n">
        <v>22</v>
      </c>
      <c r="AA7" s="8" t="n">
        <v>49</v>
      </c>
      <c r="AB7" s="8" t="n">
        <v>177</v>
      </c>
      <c r="AC7" s="9" t="n">
        <v>773</v>
      </c>
      <c r="AD7" s="8" t="n">
        <v>167</v>
      </c>
      <c r="AE7" s="8" t="n">
        <v>606</v>
      </c>
      <c r="AF7" s="8" t="n">
        <v>3</v>
      </c>
      <c r="AG7" s="8" t="n">
        <v>1</v>
      </c>
      <c r="AH7" s="8" t="n">
        <v>602</v>
      </c>
      <c r="AI7" s="8" t="n">
        <v>2</v>
      </c>
      <c r="AJ7" s="8" t="n">
        <v>9</v>
      </c>
      <c r="AK7" s="8" t="n">
        <v>218</v>
      </c>
      <c r="AL7" s="8" t="n">
        <v>16</v>
      </c>
      <c r="AM7" s="8" t="n">
        <v>56</v>
      </c>
      <c r="AN7" s="8" t="n">
        <v>13</v>
      </c>
      <c r="AO7" s="8" t="n">
        <v>166</v>
      </c>
      <c r="AP7" s="8" t="n">
        <v>23</v>
      </c>
      <c r="AQ7" s="8" t="n">
        <v>17</v>
      </c>
      <c r="AR7" s="8" t="n">
        <v>4</v>
      </c>
      <c r="AS7" s="8" t="n">
        <v>25</v>
      </c>
      <c r="AT7" s="8" t="n">
        <v>53</v>
      </c>
      <c r="AU7" s="8" t="n">
        <v>773</v>
      </c>
      <c r="AV7" s="8" t="n">
        <v>220</v>
      </c>
      <c r="AW7" s="8" t="n">
        <v>553</v>
      </c>
      <c r="AX7" s="8" t="n">
        <v>553</v>
      </c>
      <c r="AY7" s="8" t="n">
        <v>36</v>
      </c>
      <c r="AZ7" s="8" t="n">
        <v>9</v>
      </c>
      <c r="BA7" s="8" t="n">
        <v>508</v>
      </c>
      <c r="BB7" s="8" t="n">
        <v>427</v>
      </c>
      <c r="BC7" s="8" t="n">
        <v>81</v>
      </c>
      <c r="BD7" s="8" t="n">
        <v>736</v>
      </c>
      <c r="BE7" s="8" t="n">
        <v>324</v>
      </c>
      <c r="BF7" s="8" t="n">
        <v>412</v>
      </c>
      <c r="BG7" s="8" t="n">
        <v>6</v>
      </c>
      <c r="BH7" s="8" t="n">
        <v>1</v>
      </c>
      <c r="BI7" s="8" t="n">
        <v>405</v>
      </c>
      <c r="BJ7" s="8" t="n">
        <v>2</v>
      </c>
      <c r="BK7" s="8" t="n">
        <v>200</v>
      </c>
      <c r="BL7" s="8" t="n">
        <v>25</v>
      </c>
      <c r="BM7" s="8" t="n">
        <v>6</v>
      </c>
      <c r="BN7" s="8" t="n">
        <v>111</v>
      </c>
      <c r="BO7" s="8" t="n">
        <v>0</v>
      </c>
      <c r="BP7" s="8" t="n">
        <v>38</v>
      </c>
      <c r="BQ7" s="8" t="n">
        <v>10</v>
      </c>
      <c r="BR7" s="8" t="n">
        <v>13</v>
      </c>
      <c r="BS7" s="8" t="n">
        <v>736</v>
      </c>
      <c r="BT7" s="8" t="n">
        <v>328</v>
      </c>
      <c r="BU7" s="8" t="n">
        <v>408</v>
      </c>
      <c r="BV7" s="8" t="n">
        <v>15</v>
      </c>
      <c r="BW7" s="8" t="n">
        <v>6</v>
      </c>
      <c r="BX7" s="8" t="n">
        <v>387</v>
      </c>
      <c r="BY7" s="8" t="n">
        <v>214</v>
      </c>
      <c r="BZ7" s="8" t="n">
        <v>173</v>
      </c>
      <c r="CA7" s="11"/>
      <c r="CB7" s="13" t="n">
        <v>771</v>
      </c>
      <c r="CC7" s="13" t="n">
        <v>309</v>
      </c>
      <c r="CD7" s="13" t="n">
        <v>462</v>
      </c>
      <c r="CE7" s="13" t="n">
        <v>3</v>
      </c>
      <c r="CF7" s="13" t="n">
        <v>3</v>
      </c>
      <c r="CG7" s="13" t="n">
        <v>456</v>
      </c>
      <c r="CH7" s="13" t="n">
        <v>0</v>
      </c>
      <c r="CI7" s="13" t="n">
        <v>0</v>
      </c>
      <c r="CJ7" s="13" t="n">
        <v>18</v>
      </c>
      <c r="CK7" s="13" t="n">
        <v>111</v>
      </c>
      <c r="CL7" s="13" t="n">
        <v>41</v>
      </c>
      <c r="CM7" s="13" t="n">
        <v>57</v>
      </c>
      <c r="CN7" s="13" t="n">
        <v>0</v>
      </c>
      <c r="CO7" s="13" t="n">
        <v>3</v>
      </c>
      <c r="CP7" s="13" t="n">
        <v>0</v>
      </c>
      <c r="CQ7" s="13" t="n">
        <v>1</v>
      </c>
      <c r="CR7" s="13" t="n">
        <v>67</v>
      </c>
      <c r="CS7" s="13" t="n">
        <v>0</v>
      </c>
      <c r="CT7" s="13" t="n">
        <v>3</v>
      </c>
      <c r="CU7" s="13" t="n">
        <v>2</v>
      </c>
      <c r="CV7" s="13" t="n">
        <v>3</v>
      </c>
      <c r="CW7" s="13" t="n">
        <v>0</v>
      </c>
      <c r="CX7" s="13" t="n">
        <v>0</v>
      </c>
      <c r="CY7" s="13" t="n">
        <v>36</v>
      </c>
      <c r="CZ7" s="13" t="n">
        <v>5</v>
      </c>
      <c r="DA7" s="13" t="n">
        <v>0</v>
      </c>
      <c r="DB7" s="13" t="n">
        <v>1</v>
      </c>
      <c r="DC7" s="13" t="n">
        <v>2</v>
      </c>
      <c r="DD7" s="13" t="n">
        <v>0</v>
      </c>
      <c r="DE7" s="13" t="n">
        <v>3</v>
      </c>
      <c r="DF7" s="13" t="n">
        <v>0</v>
      </c>
      <c r="DG7" s="13" t="n">
        <v>0</v>
      </c>
      <c r="DH7" s="13" t="n">
        <v>95</v>
      </c>
      <c r="DI7" s="13" t="n">
        <v>0</v>
      </c>
      <c r="DJ7" s="13" t="n">
        <v>1</v>
      </c>
      <c r="DK7" s="13" t="n">
        <v>0</v>
      </c>
      <c r="DL7" s="13" t="n">
        <v>0</v>
      </c>
      <c r="DM7" s="13" t="n">
        <v>0</v>
      </c>
      <c r="DN7" s="13" t="n">
        <v>4</v>
      </c>
      <c r="DO7" s="13" t="n">
        <v>0</v>
      </c>
      <c r="DP7" s="13" t="n">
        <v>3</v>
      </c>
      <c r="DQ7" s="13" t="n">
        <v>0</v>
      </c>
      <c r="DR7" s="13" t="n">
        <v>0</v>
      </c>
      <c r="DS7" s="13" t="n">
        <v>0</v>
      </c>
      <c r="DT7" s="14"/>
      <c r="DU7" s="13" t="n">
        <v>767</v>
      </c>
      <c r="DV7" s="13" t="n">
        <v>218</v>
      </c>
      <c r="DW7" s="13" t="n">
        <v>549</v>
      </c>
      <c r="DX7" s="13" t="n">
        <v>9</v>
      </c>
      <c r="DY7" s="13" t="n">
        <v>3</v>
      </c>
      <c r="DZ7" s="13" t="n">
        <v>537</v>
      </c>
      <c r="EA7" s="12" t="n">
        <v>0</v>
      </c>
      <c r="EB7" s="12" t="n">
        <v>0</v>
      </c>
      <c r="EC7" s="12" t="n">
        <v>4</v>
      </c>
      <c r="ED7" s="12" t="n">
        <v>0</v>
      </c>
      <c r="EE7" s="12" t="n">
        <v>0</v>
      </c>
      <c r="EF7" s="12" t="n">
        <v>0</v>
      </c>
      <c r="EG7" s="12" t="n">
        <v>0</v>
      </c>
      <c r="EH7" s="12" t="n">
        <v>0</v>
      </c>
      <c r="EI7" s="12" t="n">
        <v>68</v>
      </c>
      <c r="EJ7" s="12" t="n">
        <v>0</v>
      </c>
      <c r="EK7" s="12" t="n">
        <v>0</v>
      </c>
      <c r="EL7" s="12" t="n">
        <v>7</v>
      </c>
      <c r="EM7" s="12" t="n">
        <v>0</v>
      </c>
      <c r="EN7" s="12" t="n">
        <v>0</v>
      </c>
      <c r="EO7" s="12" t="n">
        <v>0</v>
      </c>
      <c r="EP7" s="12" t="n">
        <v>0</v>
      </c>
      <c r="EQ7" s="12" t="n">
        <v>0</v>
      </c>
      <c r="ER7" s="12" t="n">
        <v>0</v>
      </c>
      <c r="ES7" s="12" t="n">
        <v>284</v>
      </c>
      <c r="ET7" s="12" t="n">
        <v>0</v>
      </c>
      <c r="EU7" s="12" t="n">
        <v>0</v>
      </c>
      <c r="EV7" s="12" t="n">
        <v>0</v>
      </c>
      <c r="EW7" s="12" t="n">
        <v>0</v>
      </c>
      <c r="EX7" s="12" t="n">
        <v>169</v>
      </c>
      <c r="EY7" s="12" t="n">
        <v>0</v>
      </c>
      <c r="EZ7" s="12" t="n">
        <v>0</v>
      </c>
      <c r="FA7" s="12" t="n">
        <v>0</v>
      </c>
      <c r="FB7" s="12" t="n">
        <v>5</v>
      </c>
      <c r="FC7" s="12" t="n">
        <v>0</v>
      </c>
      <c r="FD7" s="12" t="n">
        <v>0</v>
      </c>
      <c r="FE7" s="12" t="n">
        <v>0</v>
      </c>
      <c r="FF7" s="12" t="n">
        <v>0</v>
      </c>
      <c r="FG7" s="12" t="n">
        <v>0</v>
      </c>
      <c r="FH7" s="12" t="n">
        <v>0</v>
      </c>
      <c r="FI7" s="12" t="n">
        <v>0</v>
      </c>
      <c r="FJ7" s="12" t="n">
        <v>0</v>
      </c>
      <c r="FK7" s="12" t="n">
        <v>0</v>
      </c>
      <c r="FL7" s="12" t="n">
        <v>0</v>
      </c>
      <c r="FM7" s="12" t="n">
        <f aca="false">EF7+EZ7+FA7+FB7+FC7+FG7</f>
        <v>5</v>
      </c>
      <c r="FN7" s="12" t="n">
        <f aca="false">EH7+EJ7+EK7+EP7+ER7+ES7+FK7</f>
        <v>284</v>
      </c>
      <c r="FO7" s="12" t="n">
        <f aca="false">EB7+EC7+FJ7+FL7</f>
        <v>4</v>
      </c>
      <c r="FP7" s="12" t="n">
        <f aca="false">EG7+ET7+EW7+FE7+FH7</f>
        <v>0</v>
      </c>
      <c r="FQ7" s="12" t="n">
        <f aca="false">EM7+EN7+EV7+EX7+FD7+FF7</f>
        <v>169</v>
      </c>
      <c r="FR7" s="12" t="n">
        <f aca="false">EA7+ED7+EE7+EI7+EL7+EO7+EQ7+EU7+EY7+FI7</f>
        <v>75</v>
      </c>
      <c r="FS7" s="12" t="n">
        <v>0</v>
      </c>
      <c r="FT7" s="12" t="n">
        <v>0</v>
      </c>
      <c r="FU7" s="12" t="n">
        <v>0</v>
      </c>
      <c r="FV7" s="12" t="n">
        <v>0</v>
      </c>
      <c r="FW7" s="12" t="n">
        <v>0</v>
      </c>
      <c r="FX7" s="12" t="n">
        <v>0</v>
      </c>
      <c r="FY7" s="13" t="n">
        <v>0</v>
      </c>
      <c r="FZ7" s="13" t="n">
        <v>0</v>
      </c>
      <c r="GA7" s="13" t="n">
        <v>0</v>
      </c>
      <c r="GB7" s="13" t="n">
        <v>0</v>
      </c>
      <c r="GC7" s="13" t="n">
        <v>0</v>
      </c>
      <c r="GD7" s="13" t="n">
        <v>0</v>
      </c>
      <c r="GE7" s="13" t="n">
        <v>0</v>
      </c>
      <c r="GF7" s="13" t="n">
        <v>0</v>
      </c>
      <c r="GG7" s="13" t="n">
        <v>0</v>
      </c>
      <c r="GH7" s="13" t="n">
        <v>0</v>
      </c>
      <c r="GI7" s="13" t="n">
        <v>0</v>
      </c>
      <c r="GJ7" s="13" t="n">
        <v>0</v>
      </c>
      <c r="GK7" s="13" t="n">
        <f aca="false">FZ7+GB7+GC7+GJ7</f>
        <v>0</v>
      </c>
      <c r="GL7" s="13" t="n">
        <f aca="false">GA7+GD7+GF7+GI7</f>
        <v>0</v>
      </c>
      <c r="GM7" s="13" t="n">
        <f aca="false">FY7+GE7+GG7+GH7</f>
        <v>0</v>
      </c>
    </row>
    <row r="8" customFormat="false" ht="13.8" hidden="false" customHeight="false" outlineLevel="0" collapsed="false">
      <c r="A8" s="7" t="n">
        <v>4</v>
      </c>
      <c r="B8" s="7" t="n">
        <v>4</v>
      </c>
      <c r="C8" s="8" t="n">
        <v>837</v>
      </c>
      <c r="D8" s="8" t="n">
        <v>533</v>
      </c>
      <c r="E8" s="8" t="n">
        <v>304</v>
      </c>
      <c r="F8" s="8" t="n">
        <v>304</v>
      </c>
      <c r="G8" s="8" t="n">
        <v>2</v>
      </c>
      <c r="H8" s="8" t="n">
        <v>0</v>
      </c>
      <c r="I8" s="8" t="n">
        <v>302</v>
      </c>
      <c r="J8" s="8" t="n">
        <v>21</v>
      </c>
      <c r="K8" s="8" t="n">
        <v>26</v>
      </c>
      <c r="L8" s="8" t="n">
        <v>4</v>
      </c>
      <c r="M8" s="8" t="n">
        <v>49</v>
      </c>
      <c r="N8" s="8" t="n">
        <v>37</v>
      </c>
      <c r="O8" s="8" t="n">
        <v>50</v>
      </c>
      <c r="P8" s="8" t="n">
        <v>112</v>
      </c>
      <c r="Q8" s="8" t="n">
        <v>3</v>
      </c>
      <c r="R8" s="8" t="n">
        <v>0</v>
      </c>
      <c r="S8" s="8" t="n">
        <v>837</v>
      </c>
      <c r="T8" s="8" t="n">
        <v>538</v>
      </c>
      <c r="U8" s="8" t="n">
        <v>299</v>
      </c>
      <c r="V8" s="8" t="n">
        <v>299</v>
      </c>
      <c r="W8" s="8" t="n">
        <v>12</v>
      </c>
      <c r="X8" s="8" t="n">
        <v>4</v>
      </c>
      <c r="Y8" s="8" t="n">
        <v>283</v>
      </c>
      <c r="Z8" s="8" t="n">
        <v>26</v>
      </c>
      <c r="AA8" s="8" t="n">
        <v>65</v>
      </c>
      <c r="AB8" s="8" t="n">
        <v>192</v>
      </c>
      <c r="AC8" s="9" t="n">
        <v>865</v>
      </c>
      <c r="AD8" s="8" t="n">
        <v>174</v>
      </c>
      <c r="AE8" s="8" t="n">
        <v>691</v>
      </c>
      <c r="AF8" s="8" t="n">
        <v>2</v>
      </c>
      <c r="AG8" s="8" t="n">
        <v>1</v>
      </c>
      <c r="AH8" s="8" t="n">
        <v>688</v>
      </c>
      <c r="AI8" s="8" t="n">
        <v>2</v>
      </c>
      <c r="AJ8" s="8" t="n">
        <v>5</v>
      </c>
      <c r="AK8" s="8" t="n">
        <v>240</v>
      </c>
      <c r="AL8" s="8" t="n">
        <v>10</v>
      </c>
      <c r="AM8" s="8" t="n">
        <v>86</v>
      </c>
      <c r="AN8" s="8" t="n">
        <v>21</v>
      </c>
      <c r="AO8" s="8" t="n">
        <v>183</v>
      </c>
      <c r="AP8" s="8" t="n">
        <v>45</v>
      </c>
      <c r="AQ8" s="8" t="n">
        <v>16</v>
      </c>
      <c r="AR8" s="8" t="n">
        <v>3</v>
      </c>
      <c r="AS8" s="8" t="n">
        <v>32</v>
      </c>
      <c r="AT8" s="8" t="n">
        <v>45</v>
      </c>
      <c r="AU8" s="8" t="n">
        <v>864</v>
      </c>
      <c r="AV8" s="8" t="n">
        <v>222</v>
      </c>
      <c r="AW8" s="8" t="n">
        <v>642</v>
      </c>
      <c r="AX8" s="8" t="n">
        <v>642</v>
      </c>
      <c r="AY8" s="8" t="n">
        <v>48</v>
      </c>
      <c r="AZ8" s="8" t="n">
        <v>19</v>
      </c>
      <c r="BA8" s="8" t="n">
        <v>575</v>
      </c>
      <c r="BB8" s="8" t="n">
        <v>498</v>
      </c>
      <c r="BC8" s="8" t="n">
        <v>77</v>
      </c>
      <c r="BD8" s="8" t="n">
        <v>852</v>
      </c>
      <c r="BE8" s="8" t="n">
        <v>385</v>
      </c>
      <c r="BF8" s="8" t="n">
        <v>467</v>
      </c>
      <c r="BG8" s="8" t="n">
        <v>4</v>
      </c>
      <c r="BH8" s="8" t="n">
        <v>1</v>
      </c>
      <c r="BI8" s="8" t="n">
        <v>462</v>
      </c>
      <c r="BJ8" s="8" t="n">
        <v>2</v>
      </c>
      <c r="BK8" s="8" t="n">
        <v>219</v>
      </c>
      <c r="BL8" s="8" t="n">
        <v>36</v>
      </c>
      <c r="BM8" s="8" t="n">
        <v>8</v>
      </c>
      <c r="BN8" s="8" t="n">
        <v>113</v>
      </c>
      <c r="BO8" s="8" t="n">
        <v>0</v>
      </c>
      <c r="BP8" s="8" t="n">
        <v>46</v>
      </c>
      <c r="BQ8" s="8" t="n">
        <v>18</v>
      </c>
      <c r="BR8" s="8" t="n">
        <v>20</v>
      </c>
      <c r="BS8" s="8" t="n">
        <v>852</v>
      </c>
      <c r="BT8" s="8" t="n">
        <v>377</v>
      </c>
      <c r="BU8" s="8" t="n">
        <v>475</v>
      </c>
      <c r="BV8" s="8" t="n">
        <v>8</v>
      </c>
      <c r="BW8" s="8" t="n">
        <v>5</v>
      </c>
      <c r="BX8" s="8" t="n">
        <v>462</v>
      </c>
      <c r="BY8" s="8" t="n">
        <v>278</v>
      </c>
      <c r="BZ8" s="8" t="n">
        <v>184</v>
      </c>
      <c r="CA8" s="11"/>
      <c r="CB8" s="13" t="n">
        <v>828</v>
      </c>
      <c r="CC8" s="13" t="n">
        <v>353</v>
      </c>
      <c r="CD8" s="13" t="n">
        <v>475</v>
      </c>
      <c r="CE8" s="13" t="n">
        <v>1</v>
      </c>
      <c r="CF8" s="13" t="n">
        <v>2</v>
      </c>
      <c r="CG8" s="13" t="n">
        <v>472</v>
      </c>
      <c r="CH8" s="13" t="n">
        <v>0</v>
      </c>
      <c r="CI8" s="13" t="n">
        <v>0</v>
      </c>
      <c r="CJ8" s="13" t="n">
        <v>24</v>
      </c>
      <c r="CK8" s="13" t="n">
        <v>93</v>
      </c>
      <c r="CL8" s="13" t="n">
        <v>27</v>
      </c>
      <c r="CM8" s="13" t="n">
        <v>56</v>
      </c>
      <c r="CN8" s="13" t="n">
        <v>0</v>
      </c>
      <c r="CO8" s="13" t="n">
        <v>4</v>
      </c>
      <c r="CP8" s="13" t="n">
        <v>1</v>
      </c>
      <c r="CQ8" s="13" t="n">
        <v>1</v>
      </c>
      <c r="CR8" s="13" t="n">
        <v>57</v>
      </c>
      <c r="CS8" s="13" t="n">
        <v>0</v>
      </c>
      <c r="CT8" s="13" t="n">
        <v>1</v>
      </c>
      <c r="CU8" s="13" t="n">
        <v>3</v>
      </c>
      <c r="CV8" s="13" t="n">
        <v>5</v>
      </c>
      <c r="CW8" s="13" t="n">
        <v>0</v>
      </c>
      <c r="CX8" s="13" t="n">
        <v>0</v>
      </c>
      <c r="CY8" s="13" t="n">
        <v>49</v>
      </c>
      <c r="CZ8" s="13" t="n">
        <v>3</v>
      </c>
      <c r="DA8" s="13" t="n">
        <v>1</v>
      </c>
      <c r="DB8" s="13" t="n">
        <v>0</v>
      </c>
      <c r="DC8" s="13" t="n">
        <v>1</v>
      </c>
      <c r="DD8" s="13" t="n">
        <v>0</v>
      </c>
      <c r="DE8" s="13" t="n">
        <v>1</v>
      </c>
      <c r="DF8" s="13" t="n">
        <v>0</v>
      </c>
      <c r="DG8" s="13" t="n">
        <v>0</v>
      </c>
      <c r="DH8" s="13" t="n">
        <v>129</v>
      </c>
      <c r="DI8" s="13" t="n">
        <v>0</v>
      </c>
      <c r="DJ8" s="13" t="n">
        <v>7</v>
      </c>
      <c r="DK8" s="13" t="n">
        <v>0</v>
      </c>
      <c r="DL8" s="13" t="n">
        <v>2</v>
      </c>
      <c r="DM8" s="13" t="n">
        <v>0</v>
      </c>
      <c r="DN8" s="13" t="n">
        <v>6</v>
      </c>
      <c r="DO8" s="13" t="n">
        <v>0</v>
      </c>
      <c r="DP8" s="13" t="n">
        <v>1</v>
      </c>
      <c r="DQ8" s="13" t="n">
        <v>0</v>
      </c>
      <c r="DR8" s="13" t="n">
        <v>0</v>
      </c>
      <c r="DS8" s="13" t="n">
        <v>0</v>
      </c>
      <c r="DT8" s="14"/>
      <c r="DU8" s="13" t="n">
        <v>822</v>
      </c>
      <c r="DV8" s="13" t="n">
        <v>218</v>
      </c>
      <c r="DW8" s="13" t="n">
        <v>604</v>
      </c>
      <c r="DX8" s="13" t="n">
        <v>4</v>
      </c>
      <c r="DY8" s="13" t="n">
        <v>9</v>
      </c>
      <c r="DZ8" s="13" t="n">
        <v>591</v>
      </c>
      <c r="EA8" s="12" t="n">
        <v>0</v>
      </c>
      <c r="EB8" s="12" t="n">
        <v>0</v>
      </c>
      <c r="EC8" s="12" t="n">
        <v>10</v>
      </c>
      <c r="ED8" s="12" t="n">
        <v>0</v>
      </c>
      <c r="EE8" s="12" t="n">
        <v>0</v>
      </c>
      <c r="EF8" s="12" t="n">
        <v>0</v>
      </c>
      <c r="EG8" s="12" t="n">
        <v>0</v>
      </c>
      <c r="EH8" s="12" t="n">
        <v>0</v>
      </c>
      <c r="EI8" s="12" t="n">
        <v>64</v>
      </c>
      <c r="EJ8" s="12" t="n">
        <v>0</v>
      </c>
      <c r="EK8" s="12" t="n">
        <v>0</v>
      </c>
      <c r="EL8" s="12" t="n">
        <v>10</v>
      </c>
      <c r="EM8" s="12" t="n">
        <v>0</v>
      </c>
      <c r="EN8" s="12" t="n">
        <v>0</v>
      </c>
      <c r="EO8" s="12" t="n">
        <v>0</v>
      </c>
      <c r="EP8" s="12" t="n">
        <v>0</v>
      </c>
      <c r="EQ8" s="12" t="n">
        <v>0</v>
      </c>
      <c r="ER8" s="12" t="n">
        <v>0</v>
      </c>
      <c r="ES8" s="12" t="n">
        <v>330</v>
      </c>
      <c r="ET8" s="12" t="n">
        <v>0</v>
      </c>
      <c r="EU8" s="12" t="n">
        <v>0</v>
      </c>
      <c r="EV8" s="12" t="n">
        <v>0</v>
      </c>
      <c r="EW8" s="12" t="n">
        <v>0</v>
      </c>
      <c r="EX8" s="12" t="n">
        <v>173</v>
      </c>
      <c r="EY8" s="12" t="n">
        <v>0</v>
      </c>
      <c r="EZ8" s="12" t="n">
        <v>0</v>
      </c>
      <c r="FA8" s="12" t="n">
        <v>0</v>
      </c>
      <c r="FB8" s="12" t="n">
        <v>4</v>
      </c>
      <c r="FC8" s="12" t="n">
        <v>0</v>
      </c>
      <c r="FD8" s="12" t="n">
        <v>0</v>
      </c>
      <c r="FE8" s="12" t="n">
        <v>0</v>
      </c>
      <c r="FF8" s="12" t="n">
        <v>0</v>
      </c>
      <c r="FG8" s="12" t="n">
        <v>0</v>
      </c>
      <c r="FH8" s="12" t="n">
        <v>0</v>
      </c>
      <c r="FI8" s="12" t="n">
        <v>0</v>
      </c>
      <c r="FJ8" s="12" t="n">
        <v>0</v>
      </c>
      <c r="FK8" s="12" t="n">
        <v>0</v>
      </c>
      <c r="FL8" s="12" t="n">
        <v>0</v>
      </c>
      <c r="FM8" s="12" t="n">
        <f aca="false">EF8+EZ8+FA8+FB8+FC8+FG8</f>
        <v>4</v>
      </c>
      <c r="FN8" s="12" t="n">
        <f aca="false">EH8+EJ8+EK8+EP8+ER8+ES8+FK8</f>
        <v>330</v>
      </c>
      <c r="FO8" s="12" t="n">
        <f aca="false">EB8+EC8+FJ8+FL8</f>
        <v>10</v>
      </c>
      <c r="FP8" s="12" t="n">
        <f aca="false">EG8+ET8+EW8+FE8+FH8</f>
        <v>0</v>
      </c>
      <c r="FQ8" s="12" t="n">
        <f aca="false">EM8+EN8+EV8+EX8+FD8+FF8</f>
        <v>173</v>
      </c>
      <c r="FR8" s="12" t="n">
        <f aca="false">EA8+ED8+EE8+EI8+EL8+EO8+EQ8+EU8+EY8+FI8</f>
        <v>74</v>
      </c>
      <c r="FS8" s="12" t="n">
        <v>0</v>
      </c>
      <c r="FT8" s="12" t="n">
        <v>0</v>
      </c>
      <c r="FU8" s="12" t="n">
        <v>0</v>
      </c>
      <c r="FV8" s="12" t="n">
        <v>0</v>
      </c>
      <c r="FW8" s="12" t="n">
        <v>0</v>
      </c>
      <c r="FX8" s="12" t="n">
        <v>0</v>
      </c>
      <c r="FY8" s="13" t="n">
        <v>0</v>
      </c>
      <c r="FZ8" s="13" t="n">
        <v>0</v>
      </c>
      <c r="GA8" s="13" t="n">
        <v>0</v>
      </c>
      <c r="GB8" s="13" t="n">
        <v>0</v>
      </c>
      <c r="GC8" s="13" t="n">
        <v>0</v>
      </c>
      <c r="GD8" s="13" t="n">
        <v>0</v>
      </c>
      <c r="GE8" s="13" t="n">
        <v>0</v>
      </c>
      <c r="GF8" s="13" t="n">
        <v>0</v>
      </c>
      <c r="GG8" s="13" t="n">
        <v>0</v>
      </c>
      <c r="GH8" s="13" t="n">
        <v>0</v>
      </c>
      <c r="GI8" s="13" t="n">
        <v>0</v>
      </c>
      <c r="GJ8" s="13" t="n">
        <v>0</v>
      </c>
      <c r="GK8" s="13" t="n">
        <f aca="false">FZ8+GB8+GC8+GJ8</f>
        <v>0</v>
      </c>
      <c r="GL8" s="13" t="n">
        <f aca="false">GA8+GD8+GF8+GI8</f>
        <v>0</v>
      </c>
      <c r="GM8" s="13" t="n">
        <f aca="false">FY8+GE8+GG8+GH8</f>
        <v>0</v>
      </c>
    </row>
    <row r="9" customFormat="false" ht="13.8" hidden="false" customHeight="false" outlineLevel="0" collapsed="false">
      <c r="A9" s="7" t="n">
        <v>1</v>
      </c>
      <c r="B9" s="7" t="n">
        <v>5</v>
      </c>
      <c r="C9" s="8" t="n">
        <v>753</v>
      </c>
      <c r="D9" s="8" t="n">
        <v>491</v>
      </c>
      <c r="E9" s="8" t="n">
        <v>262</v>
      </c>
      <c r="F9" s="8" t="n">
        <v>262</v>
      </c>
      <c r="G9" s="8" t="n">
        <v>4</v>
      </c>
      <c r="H9" s="8" t="n">
        <v>2</v>
      </c>
      <c r="I9" s="8" t="n">
        <v>256</v>
      </c>
      <c r="J9" s="8" t="n">
        <v>19</v>
      </c>
      <c r="K9" s="8" t="n">
        <v>22</v>
      </c>
      <c r="L9" s="8" t="n">
        <v>1</v>
      </c>
      <c r="M9" s="8" t="n">
        <v>33</v>
      </c>
      <c r="N9" s="8" t="n">
        <v>36</v>
      </c>
      <c r="O9" s="8" t="n">
        <v>35</v>
      </c>
      <c r="P9" s="8" t="n">
        <v>105</v>
      </c>
      <c r="Q9" s="8" t="n">
        <v>5</v>
      </c>
      <c r="R9" s="8" t="n">
        <v>0</v>
      </c>
      <c r="S9" s="8" t="n">
        <v>752</v>
      </c>
      <c r="T9" s="8" t="n">
        <v>498</v>
      </c>
      <c r="U9" s="8" t="n">
        <v>254</v>
      </c>
      <c r="V9" s="8" t="n">
        <v>254</v>
      </c>
      <c r="W9" s="8" t="n">
        <v>5</v>
      </c>
      <c r="X9" s="8" t="n">
        <v>3</v>
      </c>
      <c r="Y9" s="8" t="n">
        <v>246</v>
      </c>
      <c r="Z9" s="8" t="n">
        <v>27</v>
      </c>
      <c r="AA9" s="8" t="n">
        <v>45</v>
      </c>
      <c r="AB9" s="8" t="n">
        <v>174</v>
      </c>
      <c r="AC9" s="9" t="n">
        <v>844</v>
      </c>
      <c r="AD9" s="8" t="n">
        <v>158</v>
      </c>
      <c r="AE9" s="8" t="n">
        <v>686</v>
      </c>
      <c r="AF9" s="8" t="n">
        <v>4</v>
      </c>
      <c r="AG9" s="8" t="n">
        <v>3</v>
      </c>
      <c r="AH9" s="8" t="n">
        <v>679</v>
      </c>
      <c r="AI9" s="8" t="n">
        <v>1</v>
      </c>
      <c r="AJ9" s="8" t="n">
        <v>6</v>
      </c>
      <c r="AK9" s="8" t="n">
        <v>269</v>
      </c>
      <c r="AL9" s="8" t="n">
        <v>9</v>
      </c>
      <c r="AM9" s="8" t="n">
        <v>55</v>
      </c>
      <c r="AN9" s="8" t="n">
        <v>20</v>
      </c>
      <c r="AO9" s="8" t="n">
        <v>192</v>
      </c>
      <c r="AP9" s="8" t="n">
        <v>22</v>
      </c>
      <c r="AQ9" s="8" t="n">
        <v>15</v>
      </c>
      <c r="AR9" s="8" t="n">
        <v>8</v>
      </c>
      <c r="AS9" s="8" t="n">
        <v>35</v>
      </c>
      <c r="AT9" s="8" t="n">
        <v>47</v>
      </c>
      <c r="AU9" s="8" t="n">
        <v>845</v>
      </c>
      <c r="AV9" s="8" t="n">
        <v>252</v>
      </c>
      <c r="AW9" s="8" t="n">
        <v>593</v>
      </c>
      <c r="AX9" s="8" t="n">
        <v>593</v>
      </c>
      <c r="AY9" s="8" t="n">
        <v>51</v>
      </c>
      <c r="AZ9" s="8" t="n">
        <v>13</v>
      </c>
      <c r="BA9" s="8" t="n">
        <v>529</v>
      </c>
      <c r="BB9" s="8" t="n">
        <v>447</v>
      </c>
      <c r="BC9" s="8" t="n">
        <v>82</v>
      </c>
      <c r="BD9" s="8" t="n">
        <v>789</v>
      </c>
      <c r="BE9" s="8" t="n">
        <v>349</v>
      </c>
      <c r="BF9" s="8" t="n">
        <v>440</v>
      </c>
      <c r="BG9" s="8" t="n">
        <v>7</v>
      </c>
      <c r="BH9" s="8" t="n">
        <v>1</v>
      </c>
      <c r="BI9" s="8" t="n">
        <v>432</v>
      </c>
      <c r="BJ9" s="8" t="n">
        <v>6</v>
      </c>
      <c r="BK9" s="8" t="n">
        <v>206</v>
      </c>
      <c r="BL9" s="8" t="n">
        <v>29</v>
      </c>
      <c r="BM9" s="8" t="n">
        <v>7</v>
      </c>
      <c r="BN9" s="8" t="n">
        <v>120</v>
      </c>
      <c r="BO9" s="8" t="n">
        <v>6</v>
      </c>
      <c r="BP9" s="8" t="n">
        <v>20</v>
      </c>
      <c r="BQ9" s="8" t="n">
        <v>12</v>
      </c>
      <c r="BR9" s="8" t="n">
        <v>26</v>
      </c>
      <c r="BS9" s="8" t="n">
        <v>789</v>
      </c>
      <c r="BT9" s="8" t="n">
        <v>349</v>
      </c>
      <c r="BU9" s="8" t="n">
        <v>440</v>
      </c>
      <c r="BV9" s="8" t="n">
        <v>18</v>
      </c>
      <c r="BW9" s="8" t="n">
        <v>6</v>
      </c>
      <c r="BX9" s="8" t="n">
        <v>416</v>
      </c>
      <c r="BY9" s="8" t="n">
        <v>246</v>
      </c>
      <c r="BZ9" s="8" t="n">
        <v>170</v>
      </c>
      <c r="CA9" s="11"/>
      <c r="CB9" s="13" t="n">
        <v>819</v>
      </c>
      <c r="CC9" s="13" t="n">
        <v>350</v>
      </c>
      <c r="CD9" s="13" t="n">
        <v>469</v>
      </c>
      <c r="CE9" s="13" t="n">
        <v>5</v>
      </c>
      <c r="CF9" s="13" t="n">
        <v>0</v>
      </c>
      <c r="CG9" s="13" t="n">
        <v>464</v>
      </c>
      <c r="CH9" s="13" t="n">
        <v>0</v>
      </c>
      <c r="CI9" s="13" t="n">
        <v>0</v>
      </c>
      <c r="CJ9" s="13" t="n">
        <v>17</v>
      </c>
      <c r="CK9" s="13" t="n">
        <v>116</v>
      </c>
      <c r="CL9" s="13" t="n">
        <v>38</v>
      </c>
      <c r="CM9" s="13" t="n">
        <v>44</v>
      </c>
      <c r="CN9" s="13" t="n">
        <v>0</v>
      </c>
      <c r="CO9" s="13" t="n">
        <v>6</v>
      </c>
      <c r="CP9" s="13" t="n">
        <v>0</v>
      </c>
      <c r="CQ9" s="13" t="n">
        <v>0</v>
      </c>
      <c r="CR9" s="13" t="n">
        <v>91</v>
      </c>
      <c r="CS9" s="13" t="n">
        <v>0</v>
      </c>
      <c r="CT9" s="13" t="n">
        <v>4</v>
      </c>
      <c r="CU9" s="13" t="n">
        <v>2</v>
      </c>
      <c r="CV9" s="13" t="n">
        <v>3</v>
      </c>
      <c r="CW9" s="13" t="n">
        <v>1</v>
      </c>
      <c r="CX9" s="13" t="n">
        <v>0</v>
      </c>
      <c r="CY9" s="13" t="n">
        <v>30</v>
      </c>
      <c r="CZ9" s="13" t="n">
        <v>0</v>
      </c>
      <c r="DA9" s="13" t="n">
        <v>1</v>
      </c>
      <c r="DB9" s="13" t="n">
        <v>1</v>
      </c>
      <c r="DC9" s="13" t="n">
        <v>2</v>
      </c>
      <c r="DD9" s="13" t="n">
        <v>0</v>
      </c>
      <c r="DE9" s="13" t="n">
        <v>2</v>
      </c>
      <c r="DF9" s="13" t="n">
        <v>0</v>
      </c>
      <c r="DG9" s="13" t="n">
        <v>0</v>
      </c>
      <c r="DH9" s="13" t="n">
        <v>80</v>
      </c>
      <c r="DI9" s="13" t="n">
        <v>0</v>
      </c>
      <c r="DJ9" s="13" t="n">
        <v>6</v>
      </c>
      <c r="DK9" s="13" t="n">
        <v>0</v>
      </c>
      <c r="DL9" s="13" t="n">
        <v>1</v>
      </c>
      <c r="DM9" s="13" t="n">
        <v>0</v>
      </c>
      <c r="DN9" s="13" t="n">
        <v>9</v>
      </c>
      <c r="DO9" s="13" t="n">
        <v>0</v>
      </c>
      <c r="DP9" s="13" t="n">
        <v>10</v>
      </c>
      <c r="DQ9" s="13" t="n">
        <v>0</v>
      </c>
      <c r="DR9" s="13" t="n">
        <v>0</v>
      </c>
      <c r="DS9" s="13" t="n">
        <v>0</v>
      </c>
      <c r="DT9" s="14"/>
      <c r="DU9" s="13" t="n">
        <v>804</v>
      </c>
      <c r="DV9" s="13" t="n">
        <v>238</v>
      </c>
      <c r="DW9" s="13" t="n">
        <v>566</v>
      </c>
      <c r="DX9" s="13" t="n">
        <v>9</v>
      </c>
      <c r="DY9" s="13" t="n">
        <v>6</v>
      </c>
      <c r="DZ9" s="13" t="n">
        <v>551</v>
      </c>
      <c r="EA9" s="12" t="n">
        <v>0</v>
      </c>
      <c r="EB9" s="12" t="n">
        <v>6</v>
      </c>
      <c r="EC9" s="12" t="n">
        <v>0</v>
      </c>
      <c r="ED9" s="12" t="n">
        <v>0</v>
      </c>
      <c r="EE9" s="12" t="n">
        <v>0</v>
      </c>
      <c r="EF9" s="12" t="n">
        <v>0</v>
      </c>
      <c r="EG9" s="12" t="n">
        <v>0</v>
      </c>
      <c r="EH9" s="12" t="n">
        <v>303</v>
      </c>
      <c r="EI9" s="12" t="n">
        <v>0</v>
      </c>
      <c r="EJ9" s="12" t="n">
        <v>0</v>
      </c>
      <c r="EK9" s="12" t="n">
        <v>0</v>
      </c>
      <c r="EL9" s="12" t="n">
        <v>0</v>
      </c>
      <c r="EM9" s="12" t="n">
        <v>0</v>
      </c>
      <c r="EN9" s="12" t="n">
        <v>167</v>
      </c>
      <c r="EO9" s="12" t="n">
        <v>0</v>
      </c>
      <c r="EP9" s="12" t="n">
        <v>0</v>
      </c>
      <c r="EQ9" s="12" t="n">
        <v>60</v>
      </c>
      <c r="ER9" s="12" t="n">
        <v>0</v>
      </c>
      <c r="ES9" s="12" t="n">
        <v>0</v>
      </c>
      <c r="ET9" s="12" t="n">
        <v>0</v>
      </c>
      <c r="EU9" s="12" t="n">
        <v>0</v>
      </c>
      <c r="EV9" s="12" t="n">
        <v>0</v>
      </c>
      <c r="EW9" s="12" t="n">
        <v>0</v>
      </c>
      <c r="EX9" s="12" t="n">
        <v>0</v>
      </c>
      <c r="EY9" s="12" t="n">
        <v>7</v>
      </c>
      <c r="EZ9" s="12" t="n">
        <v>0</v>
      </c>
      <c r="FA9" s="12" t="n">
        <v>3</v>
      </c>
      <c r="FB9" s="12" t="n">
        <v>0</v>
      </c>
      <c r="FC9" s="12" t="n">
        <v>0</v>
      </c>
      <c r="FD9" s="12" t="n">
        <v>0</v>
      </c>
      <c r="FE9" s="12" t="n">
        <v>5</v>
      </c>
      <c r="FF9" s="12" t="n">
        <v>0</v>
      </c>
      <c r="FG9" s="12" t="n">
        <v>0</v>
      </c>
      <c r="FH9" s="12" t="n">
        <v>0</v>
      </c>
      <c r="FI9" s="12" t="n">
        <v>0</v>
      </c>
      <c r="FJ9" s="12" t="n">
        <v>0</v>
      </c>
      <c r="FK9" s="12" t="n">
        <v>0</v>
      </c>
      <c r="FL9" s="12" t="n">
        <v>0</v>
      </c>
      <c r="FM9" s="12" t="n">
        <f aca="false">EF9+EZ9+FA9+FB9+FC9+FG9</f>
        <v>3</v>
      </c>
      <c r="FN9" s="12" t="n">
        <f aca="false">EH9+EJ9+EK9+EP9+ER9+ES9+FK9</f>
        <v>303</v>
      </c>
      <c r="FO9" s="12" t="n">
        <f aca="false">EB9+EC9+FJ9+FL9</f>
        <v>6</v>
      </c>
      <c r="FP9" s="12" t="n">
        <f aca="false">EG9+ET9+EW9+FE9+FH9</f>
        <v>5</v>
      </c>
      <c r="FQ9" s="12" t="n">
        <f aca="false">EM9+EN9+EV9+EX9+FD9+FF9</f>
        <v>167</v>
      </c>
      <c r="FR9" s="12" t="n">
        <f aca="false">EA9+ED9+EE9+EI9+EL9+EO9+EQ9+EU9+EY9+FI9</f>
        <v>67</v>
      </c>
      <c r="FS9" s="12" t="n">
        <v>804</v>
      </c>
      <c r="FT9" s="12" t="n">
        <v>262</v>
      </c>
      <c r="FU9" s="12" t="n">
        <v>542</v>
      </c>
      <c r="FV9" s="12" t="n">
        <v>6</v>
      </c>
      <c r="FW9" s="12" t="n">
        <v>2</v>
      </c>
      <c r="FX9" s="12" t="n">
        <v>534</v>
      </c>
      <c r="FY9" s="13" t="n">
        <v>0</v>
      </c>
      <c r="FZ9" s="13" t="n">
        <v>302</v>
      </c>
      <c r="GA9" s="13" t="n">
        <v>0</v>
      </c>
      <c r="GB9" s="13" t="n">
        <v>0</v>
      </c>
      <c r="GC9" s="13" t="n">
        <v>0</v>
      </c>
      <c r="GD9" s="13" t="n">
        <v>155</v>
      </c>
      <c r="GE9" s="13" t="n">
        <v>0</v>
      </c>
      <c r="GF9" s="13" t="n">
        <v>0</v>
      </c>
      <c r="GG9" s="13" t="n">
        <v>0</v>
      </c>
      <c r="GH9" s="13" t="n">
        <v>77</v>
      </c>
      <c r="GI9" s="13" t="n">
        <v>0</v>
      </c>
      <c r="GJ9" s="13" t="n">
        <v>0</v>
      </c>
      <c r="GK9" s="13" t="n">
        <f aca="false">FZ9+GB9+GC9+GJ9</f>
        <v>302</v>
      </c>
      <c r="GL9" s="13" t="n">
        <f aca="false">GA9+GD9+GF9+GI9</f>
        <v>155</v>
      </c>
      <c r="GM9" s="13" t="n">
        <f aca="false">FY9+GE9+GG9+GH9</f>
        <v>77</v>
      </c>
    </row>
    <row r="10" customFormat="false" ht="13.8" hidden="false" customHeight="false" outlineLevel="0" collapsed="false">
      <c r="A10" s="7" t="n">
        <v>1</v>
      </c>
      <c r="B10" s="7" t="n">
        <v>6</v>
      </c>
      <c r="C10" s="8" t="n">
        <v>822</v>
      </c>
      <c r="D10" s="8" t="n">
        <v>527</v>
      </c>
      <c r="E10" s="8" t="n">
        <v>295</v>
      </c>
      <c r="F10" s="8" t="n">
        <v>294</v>
      </c>
      <c r="G10" s="8" t="n">
        <v>1</v>
      </c>
      <c r="H10" s="8" t="n">
        <v>0</v>
      </c>
      <c r="I10" s="8" t="n">
        <v>294</v>
      </c>
      <c r="J10" s="8" t="n">
        <v>10</v>
      </c>
      <c r="K10" s="8" t="n">
        <v>29</v>
      </c>
      <c r="L10" s="8" t="n">
        <v>3</v>
      </c>
      <c r="M10" s="8" t="n">
        <v>25</v>
      </c>
      <c r="N10" s="8" t="n">
        <v>35</v>
      </c>
      <c r="O10" s="8" t="n">
        <v>74</v>
      </c>
      <c r="P10" s="8" t="n">
        <v>114</v>
      </c>
      <c r="Q10" s="8" t="n">
        <v>3</v>
      </c>
      <c r="R10" s="8" t="n">
        <v>1</v>
      </c>
      <c r="S10" s="8" t="n">
        <v>822</v>
      </c>
      <c r="T10" s="8" t="n">
        <v>530</v>
      </c>
      <c r="U10" s="8" t="n">
        <v>292</v>
      </c>
      <c r="V10" s="8" t="n">
        <v>292</v>
      </c>
      <c r="W10" s="8" t="n">
        <v>10</v>
      </c>
      <c r="X10" s="8" t="n">
        <v>3</v>
      </c>
      <c r="Y10" s="8" t="n">
        <v>279</v>
      </c>
      <c r="Z10" s="8" t="n">
        <v>13</v>
      </c>
      <c r="AA10" s="8" t="n">
        <v>45</v>
      </c>
      <c r="AB10" s="8" t="n">
        <v>221</v>
      </c>
      <c r="AC10" s="9" t="n">
        <v>883</v>
      </c>
      <c r="AD10" s="8" t="n">
        <v>163</v>
      </c>
      <c r="AE10" s="8" t="n">
        <v>720</v>
      </c>
      <c r="AF10" s="8" t="n">
        <v>12</v>
      </c>
      <c r="AG10" s="8" t="n">
        <v>5</v>
      </c>
      <c r="AH10" s="8" t="n">
        <v>703</v>
      </c>
      <c r="AI10" s="8" t="n">
        <v>3</v>
      </c>
      <c r="AJ10" s="8" t="n">
        <v>9</v>
      </c>
      <c r="AK10" s="8" t="n">
        <v>270</v>
      </c>
      <c r="AL10" s="8" t="n">
        <v>14</v>
      </c>
      <c r="AM10" s="8" t="n">
        <v>81</v>
      </c>
      <c r="AN10" s="8" t="n">
        <v>22</v>
      </c>
      <c r="AO10" s="8" t="n">
        <v>193</v>
      </c>
      <c r="AP10" s="8" t="n">
        <v>20</v>
      </c>
      <c r="AQ10" s="8" t="n">
        <v>15</v>
      </c>
      <c r="AR10" s="8" t="n">
        <v>7</v>
      </c>
      <c r="AS10" s="8" t="n">
        <v>36</v>
      </c>
      <c r="AT10" s="8" t="n">
        <v>33</v>
      </c>
      <c r="AU10" s="8" t="n">
        <v>883</v>
      </c>
      <c r="AV10" s="8" t="n">
        <v>247</v>
      </c>
      <c r="AW10" s="8" t="n">
        <v>636</v>
      </c>
      <c r="AX10" s="8" t="n">
        <v>636</v>
      </c>
      <c r="AY10" s="8" t="n">
        <v>40</v>
      </c>
      <c r="AZ10" s="8" t="n">
        <v>14</v>
      </c>
      <c r="BA10" s="8" t="n">
        <v>582</v>
      </c>
      <c r="BB10" s="8" t="n">
        <v>497</v>
      </c>
      <c r="BC10" s="8" t="n">
        <v>85</v>
      </c>
      <c r="BD10" s="8" t="n">
        <v>837</v>
      </c>
      <c r="BE10" s="8" t="n">
        <v>356</v>
      </c>
      <c r="BF10" s="8" t="n">
        <v>481</v>
      </c>
      <c r="BG10" s="8" t="n">
        <v>2</v>
      </c>
      <c r="BH10" s="8" t="n">
        <v>0</v>
      </c>
      <c r="BI10" s="8" t="n">
        <v>479</v>
      </c>
      <c r="BJ10" s="8" t="n">
        <v>2</v>
      </c>
      <c r="BK10" s="8" t="n">
        <v>263</v>
      </c>
      <c r="BL10" s="8" t="n">
        <v>43</v>
      </c>
      <c r="BM10" s="8" t="n">
        <v>9</v>
      </c>
      <c r="BN10" s="8" t="n">
        <v>108</v>
      </c>
      <c r="BO10" s="8" t="n">
        <v>6</v>
      </c>
      <c r="BP10" s="8" t="n">
        <v>13</v>
      </c>
      <c r="BQ10" s="8" t="n">
        <v>15</v>
      </c>
      <c r="BR10" s="8" t="n">
        <v>20</v>
      </c>
      <c r="BS10" s="8" t="n">
        <v>837</v>
      </c>
      <c r="BT10" s="8" t="n">
        <v>393</v>
      </c>
      <c r="BU10" s="8" t="n">
        <v>444</v>
      </c>
      <c r="BV10" s="8" t="n">
        <v>19</v>
      </c>
      <c r="BW10" s="8" t="n">
        <v>5</v>
      </c>
      <c r="BX10" s="8" t="n">
        <v>420</v>
      </c>
      <c r="BY10" s="8" t="n">
        <v>270</v>
      </c>
      <c r="BZ10" s="8" t="n">
        <v>150</v>
      </c>
      <c r="CA10" s="11"/>
      <c r="CB10" s="13" t="n">
        <v>849</v>
      </c>
      <c r="CC10" s="13" t="n">
        <v>352</v>
      </c>
      <c r="CD10" s="13" t="n">
        <v>497</v>
      </c>
      <c r="CE10" s="13" t="n">
        <v>3</v>
      </c>
      <c r="CF10" s="13" t="n">
        <v>2</v>
      </c>
      <c r="CG10" s="13" t="n">
        <v>492</v>
      </c>
      <c r="CH10" s="13" t="n">
        <v>0</v>
      </c>
      <c r="CI10" s="13" t="n">
        <v>0</v>
      </c>
      <c r="CJ10" s="13" t="n">
        <v>23</v>
      </c>
      <c r="CK10" s="13" t="n">
        <v>103</v>
      </c>
      <c r="CL10" s="13" t="n">
        <v>33</v>
      </c>
      <c r="CM10" s="13" t="n">
        <v>69</v>
      </c>
      <c r="CN10" s="13" t="n">
        <v>0</v>
      </c>
      <c r="CO10" s="13" t="n">
        <v>8</v>
      </c>
      <c r="CP10" s="13" t="n">
        <v>0</v>
      </c>
      <c r="CQ10" s="13" t="n">
        <v>1</v>
      </c>
      <c r="CR10" s="13" t="n">
        <v>42</v>
      </c>
      <c r="CS10" s="13" t="n">
        <v>0</v>
      </c>
      <c r="CT10" s="13" t="n">
        <v>0</v>
      </c>
      <c r="CU10" s="13" t="n">
        <v>3</v>
      </c>
      <c r="CV10" s="13" t="n">
        <v>5</v>
      </c>
      <c r="CW10" s="13" t="n">
        <v>0</v>
      </c>
      <c r="CX10" s="13" t="n">
        <v>0</v>
      </c>
      <c r="CY10" s="13" t="n">
        <v>32</v>
      </c>
      <c r="CZ10" s="13" t="n">
        <v>3</v>
      </c>
      <c r="DA10" s="13" t="n">
        <v>1</v>
      </c>
      <c r="DB10" s="13" t="n">
        <v>2</v>
      </c>
      <c r="DC10" s="13" t="n">
        <v>1</v>
      </c>
      <c r="DD10" s="13" t="n">
        <v>1</v>
      </c>
      <c r="DE10" s="13" t="n">
        <v>1</v>
      </c>
      <c r="DF10" s="13" t="n">
        <v>0</v>
      </c>
      <c r="DG10" s="13" t="n">
        <v>0</v>
      </c>
      <c r="DH10" s="13" t="n">
        <v>146</v>
      </c>
      <c r="DI10" s="13" t="n">
        <v>0</v>
      </c>
      <c r="DJ10" s="13" t="n">
        <v>4</v>
      </c>
      <c r="DK10" s="13" t="n">
        <v>0</v>
      </c>
      <c r="DL10" s="13" t="n">
        <v>4</v>
      </c>
      <c r="DM10" s="13" t="n">
        <v>0</v>
      </c>
      <c r="DN10" s="13" t="n">
        <v>5</v>
      </c>
      <c r="DO10" s="13" t="n">
        <v>0</v>
      </c>
      <c r="DP10" s="13" t="n">
        <v>5</v>
      </c>
      <c r="DQ10" s="13" t="n">
        <v>0</v>
      </c>
      <c r="DR10" s="13" t="n">
        <v>0</v>
      </c>
      <c r="DS10" s="13" t="n">
        <v>0</v>
      </c>
      <c r="DT10" s="14"/>
      <c r="DU10" s="13" t="n">
        <v>833</v>
      </c>
      <c r="DV10" s="13" t="n">
        <v>208</v>
      </c>
      <c r="DW10" s="13" t="n">
        <v>625</v>
      </c>
      <c r="DX10" s="13" t="n">
        <v>8</v>
      </c>
      <c r="DY10" s="13" t="n">
        <v>4</v>
      </c>
      <c r="DZ10" s="13" t="n">
        <v>613</v>
      </c>
      <c r="EA10" s="12" t="n">
        <v>0</v>
      </c>
      <c r="EB10" s="12" t="n">
        <v>10</v>
      </c>
      <c r="EC10" s="12" t="n">
        <v>0</v>
      </c>
      <c r="ED10" s="12" t="n">
        <v>0</v>
      </c>
      <c r="EE10" s="12" t="n">
        <v>0</v>
      </c>
      <c r="EF10" s="12" t="n">
        <v>0</v>
      </c>
      <c r="EG10" s="12" t="n">
        <v>0</v>
      </c>
      <c r="EH10" s="12" t="n">
        <v>358</v>
      </c>
      <c r="EI10" s="12" t="n">
        <v>0</v>
      </c>
      <c r="EJ10" s="12" t="n">
        <v>0</v>
      </c>
      <c r="EK10" s="12" t="n">
        <v>0</v>
      </c>
      <c r="EL10" s="12" t="n">
        <v>0</v>
      </c>
      <c r="EM10" s="12" t="n">
        <v>0</v>
      </c>
      <c r="EN10" s="12" t="n">
        <v>156</v>
      </c>
      <c r="EO10" s="12" t="n">
        <v>0</v>
      </c>
      <c r="EP10" s="12" t="n">
        <v>0</v>
      </c>
      <c r="EQ10" s="12" t="n">
        <v>68</v>
      </c>
      <c r="ER10" s="12" t="n">
        <v>0</v>
      </c>
      <c r="ES10" s="12" t="n">
        <v>0</v>
      </c>
      <c r="ET10" s="12" t="n">
        <v>0</v>
      </c>
      <c r="EU10" s="12" t="n">
        <v>0</v>
      </c>
      <c r="EV10" s="12" t="n">
        <v>0</v>
      </c>
      <c r="EW10" s="12" t="n">
        <v>0</v>
      </c>
      <c r="EX10" s="12" t="n">
        <v>0</v>
      </c>
      <c r="EY10" s="12" t="n">
        <v>13</v>
      </c>
      <c r="EZ10" s="12" t="n">
        <v>0</v>
      </c>
      <c r="FA10" s="12" t="n">
        <v>2</v>
      </c>
      <c r="FB10" s="12" t="n">
        <v>0</v>
      </c>
      <c r="FC10" s="12" t="n">
        <v>0</v>
      </c>
      <c r="FD10" s="12" t="n">
        <v>0</v>
      </c>
      <c r="FE10" s="12" t="n">
        <v>6</v>
      </c>
      <c r="FF10" s="12" t="n">
        <v>0</v>
      </c>
      <c r="FG10" s="12" t="n">
        <v>0</v>
      </c>
      <c r="FH10" s="12" t="n">
        <v>0</v>
      </c>
      <c r="FI10" s="12" t="n">
        <v>0</v>
      </c>
      <c r="FJ10" s="12" t="n">
        <v>0</v>
      </c>
      <c r="FK10" s="12" t="n">
        <v>0</v>
      </c>
      <c r="FL10" s="12" t="n">
        <v>0</v>
      </c>
      <c r="FM10" s="12" t="n">
        <f aca="false">EF10+EZ10+FA10+FB10+FC10+FG10</f>
        <v>2</v>
      </c>
      <c r="FN10" s="12" t="n">
        <f aca="false">EH10+EJ10+EK10+EP10+ER10+ES10+FK10</f>
        <v>358</v>
      </c>
      <c r="FO10" s="12" t="n">
        <f aca="false">EB10+EC10+FJ10+FL10</f>
        <v>10</v>
      </c>
      <c r="FP10" s="12" t="n">
        <f aca="false">EG10+ET10+EW10+FE10+FH10</f>
        <v>6</v>
      </c>
      <c r="FQ10" s="12" t="n">
        <f aca="false">EM10+EN10+EV10+EX10+FD10+FF10</f>
        <v>156</v>
      </c>
      <c r="FR10" s="12" t="n">
        <f aca="false">EA10+ED10+EE10+EI10+EL10+EO10+EQ10+EU10+EY10+FI10</f>
        <v>81</v>
      </c>
      <c r="FS10" s="12" t="n">
        <v>833</v>
      </c>
      <c r="FT10" s="12" t="n">
        <v>249</v>
      </c>
      <c r="FU10" s="12" t="n">
        <v>584</v>
      </c>
      <c r="FV10" s="12" t="n">
        <v>10</v>
      </c>
      <c r="FW10" s="12" t="n">
        <v>3</v>
      </c>
      <c r="FX10" s="12" t="n">
        <v>571</v>
      </c>
      <c r="FY10" s="13" t="n">
        <v>0</v>
      </c>
      <c r="FZ10" s="13" t="n">
        <v>359</v>
      </c>
      <c r="GA10" s="13" t="n">
        <v>0</v>
      </c>
      <c r="GB10" s="13" t="n">
        <v>0</v>
      </c>
      <c r="GC10" s="13" t="n">
        <v>0</v>
      </c>
      <c r="GD10" s="13" t="n">
        <v>151</v>
      </c>
      <c r="GE10" s="13" t="n">
        <v>0</v>
      </c>
      <c r="GF10" s="13" t="n">
        <v>0</v>
      </c>
      <c r="GG10" s="13" t="n">
        <v>0</v>
      </c>
      <c r="GH10" s="13" t="n">
        <v>61</v>
      </c>
      <c r="GI10" s="13" t="n">
        <v>0</v>
      </c>
      <c r="GJ10" s="13" t="n">
        <v>0</v>
      </c>
      <c r="GK10" s="13" t="n">
        <f aca="false">FZ10+GB10+GC10+GJ10</f>
        <v>359</v>
      </c>
      <c r="GL10" s="13" t="n">
        <f aca="false">GA10+GD10+GF10+GI10</f>
        <v>151</v>
      </c>
      <c r="GM10" s="13" t="n">
        <f aca="false">FY10+GE10+GG10+GH10</f>
        <v>61</v>
      </c>
    </row>
    <row r="11" customFormat="false" ht="13.8" hidden="false" customHeight="false" outlineLevel="0" collapsed="false">
      <c r="A11" s="7" t="n">
        <v>1</v>
      </c>
      <c r="B11" s="7" t="n">
        <v>7</v>
      </c>
      <c r="C11" s="8" t="n">
        <v>797</v>
      </c>
      <c r="D11" s="8" t="n">
        <v>503</v>
      </c>
      <c r="E11" s="8" t="n">
        <v>294</v>
      </c>
      <c r="F11" s="8" t="n">
        <v>294</v>
      </c>
      <c r="G11" s="8" t="n">
        <v>6</v>
      </c>
      <c r="H11" s="8" t="n">
        <v>1</v>
      </c>
      <c r="I11" s="8" t="n">
        <v>287</v>
      </c>
      <c r="J11" s="8" t="n">
        <v>37</v>
      </c>
      <c r="K11" s="8" t="n">
        <v>19</v>
      </c>
      <c r="L11" s="8" t="n">
        <v>0</v>
      </c>
      <c r="M11" s="8" t="n">
        <v>52</v>
      </c>
      <c r="N11" s="8" t="n">
        <v>58</v>
      </c>
      <c r="O11" s="8" t="n">
        <v>33</v>
      </c>
      <c r="P11" s="8" t="n">
        <v>86</v>
      </c>
      <c r="Q11" s="8" t="n">
        <v>2</v>
      </c>
      <c r="R11" s="8" t="n">
        <v>0</v>
      </c>
      <c r="S11" s="8" t="n">
        <v>797</v>
      </c>
      <c r="T11" s="8" t="n">
        <v>511</v>
      </c>
      <c r="U11" s="8" t="n">
        <v>286</v>
      </c>
      <c r="V11" s="8" t="n">
        <v>286</v>
      </c>
      <c r="W11" s="8" t="n">
        <v>8</v>
      </c>
      <c r="X11" s="8" t="n">
        <v>2</v>
      </c>
      <c r="Y11" s="8" t="n">
        <v>276</v>
      </c>
      <c r="Z11" s="8" t="n">
        <v>41</v>
      </c>
      <c r="AA11" s="8" t="n">
        <v>88</v>
      </c>
      <c r="AB11" s="8" t="n">
        <v>147</v>
      </c>
      <c r="AC11" s="9" t="n">
        <v>837</v>
      </c>
      <c r="AD11" s="8" t="n">
        <v>159</v>
      </c>
      <c r="AE11" s="8" t="n">
        <v>678</v>
      </c>
      <c r="AF11" s="8" t="n">
        <v>9</v>
      </c>
      <c r="AG11" s="8" t="n">
        <v>3</v>
      </c>
      <c r="AH11" s="8" t="n">
        <v>666</v>
      </c>
      <c r="AI11" s="8" t="n">
        <v>0</v>
      </c>
      <c r="AJ11" s="8" t="n">
        <v>6</v>
      </c>
      <c r="AK11" s="8" t="n">
        <v>183</v>
      </c>
      <c r="AL11" s="8" t="n">
        <v>6</v>
      </c>
      <c r="AM11" s="8" t="n">
        <v>43</v>
      </c>
      <c r="AN11" s="8" t="n">
        <v>13</v>
      </c>
      <c r="AO11" s="8" t="n">
        <v>241</v>
      </c>
      <c r="AP11" s="8" t="n">
        <v>36</v>
      </c>
      <c r="AQ11" s="8" t="n">
        <v>14</v>
      </c>
      <c r="AR11" s="8" t="n">
        <v>2</v>
      </c>
      <c r="AS11" s="8" t="n">
        <v>49</v>
      </c>
      <c r="AT11" s="8" t="n">
        <v>73</v>
      </c>
      <c r="AU11" s="8" t="n">
        <v>838</v>
      </c>
      <c r="AV11" s="8" t="n">
        <v>205</v>
      </c>
      <c r="AW11" s="8" t="n">
        <v>633</v>
      </c>
      <c r="AX11" s="8" t="n">
        <v>633</v>
      </c>
      <c r="AY11" s="8" t="n">
        <v>41</v>
      </c>
      <c r="AZ11" s="8" t="n">
        <v>11</v>
      </c>
      <c r="BA11" s="8" t="n">
        <v>581</v>
      </c>
      <c r="BB11" s="8" t="n">
        <v>477</v>
      </c>
      <c r="BC11" s="8" t="n">
        <v>104</v>
      </c>
      <c r="BD11" s="8" t="n">
        <v>829</v>
      </c>
      <c r="BE11" s="8" t="n">
        <v>350</v>
      </c>
      <c r="BF11" s="8" t="n">
        <v>479</v>
      </c>
      <c r="BG11" s="8" t="n">
        <v>1</v>
      </c>
      <c r="BH11" s="8" t="n">
        <v>4</v>
      </c>
      <c r="BI11" s="8" t="n">
        <v>474</v>
      </c>
      <c r="BJ11" s="8" t="n">
        <v>1</v>
      </c>
      <c r="BK11" s="8" t="n">
        <v>175</v>
      </c>
      <c r="BL11" s="8" t="n">
        <v>17</v>
      </c>
      <c r="BM11" s="8" t="n">
        <v>8</v>
      </c>
      <c r="BN11" s="8" t="n">
        <v>188</v>
      </c>
      <c r="BO11" s="8" t="n">
        <v>4</v>
      </c>
      <c r="BP11" s="8" t="n">
        <v>37</v>
      </c>
      <c r="BQ11" s="8" t="n">
        <v>18</v>
      </c>
      <c r="BR11" s="8" t="n">
        <v>26</v>
      </c>
      <c r="BS11" s="8" t="n">
        <v>832</v>
      </c>
      <c r="BT11" s="8" t="n">
        <v>359</v>
      </c>
      <c r="BU11" s="8" t="n">
        <v>473</v>
      </c>
      <c r="BV11" s="8" t="n">
        <v>8</v>
      </c>
      <c r="BW11" s="8" t="n">
        <v>7</v>
      </c>
      <c r="BX11" s="8" t="n">
        <v>458</v>
      </c>
      <c r="BY11" s="8" t="n">
        <v>189</v>
      </c>
      <c r="BZ11" s="8" t="n">
        <v>269</v>
      </c>
      <c r="CA11" s="11"/>
      <c r="CB11" s="13" t="n">
        <v>822</v>
      </c>
      <c r="CC11" s="13" t="n">
        <v>386</v>
      </c>
      <c r="CD11" s="13" t="n">
        <v>436</v>
      </c>
      <c r="CE11" s="13" t="n">
        <v>1</v>
      </c>
      <c r="CF11" s="13" t="n">
        <v>1</v>
      </c>
      <c r="CG11" s="13" t="n">
        <v>434</v>
      </c>
      <c r="CH11" s="13" t="n">
        <v>0</v>
      </c>
      <c r="CI11" s="13" t="n">
        <v>0</v>
      </c>
      <c r="CJ11" s="13" t="n">
        <v>45</v>
      </c>
      <c r="CK11" s="13" t="n">
        <v>71</v>
      </c>
      <c r="CL11" s="13" t="n">
        <v>50</v>
      </c>
      <c r="CM11" s="13" t="n">
        <v>35</v>
      </c>
      <c r="CN11" s="13" t="n">
        <v>0</v>
      </c>
      <c r="CO11" s="13" t="n">
        <v>2</v>
      </c>
      <c r="CP11" s="13" t="n">
        <v>0</v>
      </c>
      <c r="CQ11" s="13" t="n">
        <v>0</v>
      </c>
      <c r="CR11" s="13" t="n">
        <v>88</v>
      </c>
      <c r="CS11" s="13" t="n">
        <v>1</v>
      </c>
      <c r="CT11" s="13" t="n">
        <v>3</v>
      </c>
      <c r="CU11" s="13" t="n">
        <v>3</v>
      </c>
      <c r="CV11" s="13" t="n">
        <v>2</v>
      </c>
      <c r="CW11" s="13" t="n">
        <v>1</v>
      </c>
      <c r="CX11" s="13" t="n">
        <v>0</v>
      </c>
      <c r="CY11" s="13" t="n">
        <v>44</v>
      </c>
      <c r="CZ11" s="13" t="n">
        <v>0</v>
      </c>
      <c r="DA11" s="13" t="n">
        <v>0</v>
      </c>
      <c r="DB11" s="13" t="n">
        <v>0</v>
      </c>
      <c r="DC11" s="13" t="n">
        <v>3</v>
      </c>
      <c r="DD11" s="13" t="n">
        <v>0</v>
      </c>
      <c r="DE11" s="13" t="n">
        <v>0</v>
      </c>
      <c r="DF11" s="13" t="n">
        <v>0</v>
      </c>
      <c r="DG11" s="13" t="n">
        <v>0</v>
      </c>
      <c r="DH11" s="13" t="n">
        <v>76</v>
      </c>
      <c r="DI11" s="13" t="n">
        <v>0</v>
      </c>
      <c r="DJ11" s="13" t="n">
        <v>4</v>
      </c>
      <c r="DK11" s="13" t="n">
        <v>0</v>
      </c>
      <c r="DL11" s="13" t="n">
        <v>0</v>
      </c>
      <c r="DM11" s="13" t="n">
        <v>0</v>
      </c>
      <c r="DN11" s="13" t="n">
        <v>5</v>
      </c>
      <c r="DO11" s="13" t="n">
        <v>0</v>
      </c>
      <c r="DP11" s="13" t="n">
        <v>1</v>
      </c>
      <c r="DQ11" s="13" t="n">
        <v>0</v>
      </c>
      <c r="DR11" s="13" t="n">
        <v>0</v>
      </c>
      <c r="DS11" s="13" t="n">
        <v>0</v>
      </c>
      <c r="DT11" s="14"/>
      <c r="DU11" s="13" t="n">
        <v>813</v>
      </c>
      <c r="DV11" s="13" t="n">
        <v>236</v>
      </c>
      <c r="DW11" s="13" t="n">
        <v>577</v>
      </c>
      <c r="DX11" s="13" t="n">
        <v>7</v>
      </c>
      <c r="DY11" s="13" t="n">
        <v>6</v>
      </c>
      <c r="DZ11" s="13" t="n">
        <v>564</v>
      </c>
      <c r="EA11" s="12" t="n">
        <v>0</v>
      </c>
      <c r="EB11" s="12" t="n">
        <v>4</v>
      </c>
      <c r="EC11" s="12" t="n">
        <v>0</v>
      </c>
      <c r="ED11" s="12" t="n">
        <v>0</v>
      </c>
      <c r="EE11" s="12" t="n">
        <v>0</v>
      </c>
      <c r="EF11" s="12" t="n">
        <v>0</v>
      </c>
      <c r="EG11" s="12" t="n">
        <v>0</v>
      </c>
      <c r="EH11" s="12" t="n">
        <v>226</v>
      </c>
      <c r="EI11" s="12" t="n">
        <v>0</v>
      </c>
      <c r="EJ11" s="12" t="n">
        <v>0</v>
      </c>
      <c r="EK11" s="12" t="n">
        <v>0</v>
      </c>
      <c r="EL11" s="12" t="n">
        <v>0</v>
      </c>
      <c r="EM11" s="12" t="n">
        <v>0</v>
      </c>
      <c r="EN11" s="12" t="n">
        <v>210</v>
      </c>
      <c r="EO11" s="12" t="n">
        <v>0</v>
      </c>
      <c r="EP11" s="12" t="n">
        <v>0</v>
      </c>
      <c r="EQ11" s="12" t="n">
        <v>103</v>
      </c>
      <c r="ER11" s="12" t="n">
        <v>0</v>
      </c>
      <c r="ES11" s="12" t="n">
        <v>0</v>
      </c>
      <c r="ET11" s="12" t="n">
        <v>0</v>
      </c>
      <c r="EU11" s="12" t="n">
        <v>0</v>
      </c>
      <c r="EV11" s="12" t="n">
        <v>0</v>
      </c>
      <c r="EW11" s="12" t="n">
        <v>0</v>
      </c>
      <c r="EX11" s="12" t="n">
        <v>0</v>
      </c>
      <c r="EY11" s="12" t="n">
        <v>14</v>
      </c>
      <c r="EZ11" s="12" t="n">
        <v>0</v>
      </c>
      <c r="FA11" s="12" t="n">
        <v>2</v>
      </c>
      <c r="FB11" s="12" t="n">
        <v>0</v>
      </c>
      <c r="FC11" s="12" t="n">
        <v>0</v>
      </c>
      <c r="FD11" s="12" t="n">
        <v>0</v>
      </c>
      <c r="FE11" s="12" t="n">
        <v>5</v>
      </c>
      <c r="FF11" s="12" t="n">
        <v>0</v>
      </c>
      <c r="FG11" s="12" t="n">
        <v>0</v>
      </c>
      <c r="FH11" s="12" t="n">
        <v>0</v>
      </c>
      <c r="FI11" s="12" t="n">
        <v>0</v>
      </c>
      <c r="FJ11" s="12" t="n">
        <v>0</v>
      </c>
      <c r="FK11" s="12" t="n">
        <v>0</v>
      </c>
      <c r="FL11" s="12" t="n">
        <v>0</v>
      </c>
      <c r="FM11" s="12" t="n">
        <f aca="false">EF11+EZ11+FA11+FB11+FC11+FG11</f>
        <v>2</v>
      </c>
      <c r="FN11" s="12" t="n">
        <f aca="false">EH11+EJ11+EK11+EP11+ER11+ES11+FK11</f>
        <v>226</v>
      </c>
      <c r="FO11" s="12" t="n">
        <f aca="false">EB11+EC11+FJ11+FL11</f>
        <v>4</v>
      </c>
      <c r="FP11" s="12" t="n">
        <f aca="false">EG11+ET11+EW11+FE11+FH11</f>
        <v>5</v>
      </c>
      <c r="FQ11" s="12" t="n">
        <f aca="false">EM11+EN11+EV11+EX11+FD11+FF11</f>
        <v>210</v>
      </c>
      <c r="FR11" s="12" t="n">
        <f aca="false">EA11+ED11+EE11+EI11+EL11+EO11+EQ11+EU11+EY11+FI11</f>
        <v>117</v>
      </c>
      <c r="FS11" s="12" t="n">
        <v>813</v>
      </c>
      <c r="FT11" s="12" t="n">
        <v>267</v>
      </c>
      <c r="FU11" s="12" t="n">
        <v>546</v>
      </c>
      <c r="FV11" s="12" t="n">
        <v>1</v>
      </c>
      <c r="FW11" s="12" t="n">
        <v>2</v>
      </c>
      <c r="FX11" s="12" t="n">
        <v>543</v>
      </c>
      <c r="FY11" s="13" t="n">
        <v>0</v>
      </c>
      <c r="FZ11" s="13" t="n">
        <v>239</v>
      </c>
      <c r="GA11" s="13" t="n">
        <v>0</v>
      </c>
      <c r="GB11" s="13" t="n">
        <v>0</v>
      </c>
      <c r="GC11" s="13" t="n">
        <v>0</v>
      </c>
      <c r="GD11" s="13" t="n">
        <v>204</v>
      </c>
      <c r="GE11" s="13" t="n">
        <v>0</v>
      </c>
      <c r="GF11" s="13" t="n">
        <v>0</v>
      </c>
      <c r="GG11" s="13" t="n">
        <v>0</v>
      </c>
      <c r="GH11" s="13" t="n">
        <v>100</v>
      </c>
      <c r="GI11" s="13" t="n">
        <v>0</v>
      </c>
      <c r="GJ11" s="13" t="n">
        <v>0</v>
      </c>
      <c r="GK11" s="13" t="n">
        <f aca="false">FZ11+GB11+GC11+GJ11</f>
        <v>239</v>
      </c>
      <c r="GL11" s="13" t="n">
        <f aca="false">GA11+GD11+GF11+GI11</f>
        <v>204</v>
      </c>
      <c r="GM11" s="13" t="n">
        <f aca="false">FY11+GE11+GG11+GH11</f>
        <v>100</v>
      </c>
    </row>
    <row r="12" customFormat="false" ht="13.8" hidden="false" customHeight="false" outlineLevel="0" collapsed="false">
      <c r="A12" s="7" t="n">
        <v>1</v>
      </c>
      <c r="B12" s="7" t="n">
        <v>8</v>
      </c>
      <c r="C12" s="8" t="n">
        <v>1087</v>
      </c>
      <c r="D12" s="8" t="n">
        <v>702</v>
      </c>
      <c r="E12" s="8" t="n">
        <v>385</v>
      </c>
      <c r="F12" s="8" t="n">
        <v>385</v>
      </c>
      <c r="G12" s="8" t="n">
        <v>2</v>
      </c>
      <c r="H12" s="8" t="n">
        <v>6</v>
      </c>
      <c r="I12" s="8" t="n">
        <v>377</v>
      </c>
      <c r="J12" s="8" t="n">
        <v>22</v>
      </c>
      <c r="K12" s="8" t="n">
        <v>44</v>
      </c>
      <c r="L12" s="8" t="n">
        <v>0</v>
      </c>
      <c r="M12" s="8" t="n">
        <v>29</v>
      </c>
      <c r="N12" s="8" t="n">
        <v>26</v>
      </c>
      <c r="O12" s="8" t="n">
        <v>91</v>
      </c>
      <c r="P12" s="8" t="n">
        <v>160</v>
      </c>
      <c r="Q12" s="8" t="n">
        <v>5</v>
      </c>
      <c r="R12" s="8" t="n">
        <v>0</v>
      </c>
      <c r="S12" s="8" t="n">
        <v>1087</v>
      </c>
      <c r="T12" s="8" t="n">
        <v>726</v>
      </c>
      <c r="U12" s="8" t="n">
        <v>361</v>
      </c>
      <c r="V12" s="8" t="n">
        <v>361</v>
      </c>
      <c r="W12" s="8" t="n">
        <v>11</v>
      </c>
      <c r="X12" s="8" t="n">
        <v>9</v>
      </c>
      <c r="Y12" s="8" t="n">
        <v>341</v>
      </c>
      <c r="Z12" s="8" t="n">
        <v>22</v>
      </c>
      <c r="AA12" s="8" t="n">
        <v>38</v>
      </c>
      <c r="AB12" s="8" t="n">
        <v>281</v>
      </c>
      <c r="AC12" s="9" t="n">
        <v>1093</v>
      </c>
      <c r="AD12" s="8" t="n">
        <v>238</v>
      </c>
      <c r="AE12" s="8" t="n">
        <v>855</v>
      </c>
      <c r="AF12" s="8" t="n">
        <v>9</v>
      </c>
      <c r="AG12" s="8" t="n">
        <v>2</v>
      </c>
      <c r="AH12" s="8" t="n">
        <v>844</v>
      </c>
      <c r="AI12" s="8" t="n">
        <v>5</v>
      </c>
      <c r="AJ12" s="8" t="n">
        <v>6</v>
      </c>
      <c r="AK12" s="8" t="n">
        <v>394</v>
      </c>
      <c r="AL12" s="8" t="n">
        <v>12</v>
      </c>
      <c r="AM12" s="8" t="n">
        <v>72</v>
      </c>
      <c r="AN12" s="8" t="n">
        <v>30</v>
      </c>
      <c r="AO12" s="8" t="n">
        <v>204</v>
      </c>
      <c r="AP12" s="8" t="n">
        <v>25</v>
      </c>
      <c r="AQ12" s="8" t="n">
        <v>14</v>
      </c>
      <c r="AR12" s="8" t="n">
        <v>7</v>
      </c>
      <c r="AS12" s="8" t="n">
        <v>38</v>
      </c>
      <c r="AT12" s="8" t="n">
        <v>37</v>
      </c>
      <c r="AU12" s="8" t="n">
        <v>1093</v>
      </c>
      <c r="AV12" s="8" t="n">
        <v>334</v>
      </c>
      <c r="AW12" s="8" t="n">
        <v>759</v>
      </c>
      <c r="AX12" s="8" t="n">
        <v>759</v>
      </c>
      <c r="AY12" s="8" t="n">
        <v>59</v>
      </c>
      <c r="AZ12" s="8" t="n">
        <v>19</v>
      </c>
      <c r="BA12" s="8" t="n">
        <v>681</v>
      </c>
      <c r="BB12" s="8" t="n">
        <v>575</v>
      </c>
      <c r="BC12" s="8" t="n">
        <v>106</v>
      </c>
      <c r="BD12" s="8" t="n">
        <v>1169</v>
      </c>
      <c r="BE12" s="8" t="n">
        <v>522</v>
      </c>
      <c r="BF12" s="8" t="n">
        <v>647</v>
      </c>
      <c r="BG12" s="8" t="n">
        <v>3</v>
      </c>
      <c r="BH12" s="8" t="n">
        <v>2</v>
      </c>
      <c r="BI12" s="8" t="n">
        <v>642</v>
      </c>
      <c r="BJ12" s="8" t="n">
        <v>4</v>
      </c>
      <c r="BK12" s="8" t="n">
        <v>369</v>
      </c>
      <c r="BL12" s="8" t="n">
        <v>63</v>
      </c>
      <c r="BM12" s="8" t="n">
        <v>8</v>
      </c>
      <c r="BN12" s="8" t="n">
        <v>137</v>
      </c>
      <c r="BO12" s="8" t="n">
        <v>8</v>
      </c>
      <c r="BP12" s="8" t="n">
        <v>14</v>
      </c>
      <c r="BQ12" s="8" t="n">
        <v>17</v>
      </c>
      <c r="BR12" s="8" t="n">
        <v>22</v>
      </c>
      <c r="BS12" s="8" t="n">
        <v>1168</v>
      </c>
      <c r="BT12" s="8" t="n">
        <v>518</v>
      </c>
      <c r="BU12" s="8" t="n">
        <v>650</v>
      </c>
      <c r="BV12" s="8" t="n">
        <v>15</v>
      </c>
      <c r="BW12" s="8" t="n">
        <v>3</v>
      </c>
      <c r="BX12" s="8" t="n">
        <v>632</v>
      </c>
      <c r="BY12" s="8" t="n">
        <v>448</v>
      </c>
      <c r="BZ12" s="8" t="n">
        <v>184</v>
      </c>
      <c r="CA12" s="11"/>
      <c r="CB12" s="13" t="n">
        <v>1205</v>
      </c>
      <c r="CC12" s="13" t="n">
        <v>519</v>
      </c>
      <c r="CD12" s="13" t="n">
        <v>686</v>
      </c>
      <c r="CE12" s="13" t="n">
        <v>5</v>
      </c>
      <c r="CF12" s="13" t="n">
        <v>3</v>
      </c>
      <c r="CG12" s="13" t="n">
        <v>678</v>
      </c>
      <c r="CH12" s="13" t="n">
        <v>0</v>
      </c>
      <c r="CI12" s="13" t="n">
        <v>0</v>
      </c>
      <c r="CJ12" s="13" t="n">
        <v>18</v>
      </c>
      <c r="CK12" s="13" t="n">
        <v>180</v>
      </c>
      <c r="CL12" s="13" t="n">
        <v>49</v>
      </c>
      <c r="CM12" s="13" t="n">
        <v>90</v>
      </c>
      <c r="CN12" s="13" t="n">
        <v>0</v>
      </c>
      <c r="CO12" s="13" t="n">
        <v>9</v>
      </c>
      <c r="CP12" s="13" t="n">
        <v>0</v>
      </c>
      <c r="CQ12" s="13" t="n">
        <v>1</v>
      </c>
      <c r="CR12" s="13" t="n">
        <v>75</v>
      </c>
      <c r="CS12" s="13" t="n">
        <v>1</v>
      </c>
      <c r="CT12" s="13" t="n">
        <v>7</v>
      </c>
      <c r="CU12" s="13" t="n">
        <v>3</v>
      </c>
      <c r="CV12" s="13" t="n">
        <v>7</v>
      </c>
      <c r="CW12" s="13" t="n">
        <v>0</v>
      </c>
      <c r="CX12" s="13" t="n">
        <v>0</v>
      </c>
      <c r="CY12" s="13" t="n">
        <v>27</v>
      </c>
      <c r="CZ12" s="13" t="n">
        <v>0</v>
      </c>
      <c r="DA12" s="13" t="n">
        <v>1</v>
      </c>
      <c r="DB12" s="13" t="n">
        <v>1</v>
      </c>
      <c r="DC12" s="13" t="n">
        <v>0</v>
      </c>
      <c r="DD12" s="13" t="n">
        <v>0</v>
      </c>
      <c r="DE12" s="13" t="n">
        <v>2</v>
      </c>
      <c r="DF12" s="13" t="n">
        <v>0</v>
      </c>
      <c r="DG12" s="13" t="n">
        <v>0</v>
      </c>
      <c r="DH12" s="13" t="n">
        <v>188</v>
      </c>
      <c r="DI12" s="13" t="n">
        <v>0</v>
      </c>
      <c r="DJ12" s="13" t="n">
        <v>2</v>
      </c>
      <c r="DK12" s="13" t="n">
        <v>0</v>
      </c>
      <c r="DL12" s="13" t="n">
        <v>3</v>
      </c>
      <c r="DM12" s="13" t="n">
        <v>0</v>
      </c>
      <c r="DN12" s="13" t="n">
        <v>7</v>
      </c>
      <c r="DO12" s="13" t="n">
        <v>0</v>
      </c>
      <c r="DP12" s="13" t="n">
        <v>7</v>
      </c>
      <c r="DQ12" s="13" t="n">
        <v>0</v>
      </c>
      <c r="DR12" s="13" t="n">
        <v>0</v>
      </c>
      <c r="DS12" s="13" t="n">
        <v>0</v>
      </c>
      <c r="DT12" s="14"/>
      <c r="DU12" s="13" t="n">
        <v>1197</v>
      </c>
      <c r="DV12" s="13" t="n">
        <v>298</v>
      </c>
      <c r="DW12" s="13" t="n">
        <v>899</v>
      </c>
      <c r="DX12" s="13" t="n">
        <v>15</v>
      </c>
      <c r="DY12" s="13" t="n">
        <v>12</v>
      </c>
      <c r="DZ12" s="13" t="n">
        <v>872</v>
      </c>
      <c r="EA12" s="12" t="n">
        <v>0</v>
      </c>
      <c r="EB12" s="12" t="n">
        <v>16</v>
      </c>
      <c r="EC12" s="12" t="n">
        <v>0</v>
      </c>
      <c r="ED12" s="12" t="n">
        <v>0</v>
      </c>
      <c r="EE12" s="12" t="n">
        <v>0</v>
      </c>
      <c r="EF12" s="12" t="n">
        <v>0</v>
      </c>
      <c r="EG12" s="12" t="n">
        <v>0</v>
      </c>
      <c r="EH12" s="12" t="n">
        <v>576</v>
      </c>
      <c r="EI12" s="12" t="n">
        <v>0</v>
      </c>
      <c r="EJ12" s="12" t="n">
        <v>0</v>
      </c>
      <c r="EK12" s="12" t="n">
        <v>0</v>
      </c>
      <c r="EL12" s="12" t="n">
        <v>0</v>
      </c>
      <c r="EM12" s="12" t="n">
        <v>0</v>
      </c>
      <c r="EN12" s="12" t="n">
        <v>172</v>
      </c>
      <c r="EO12" s="12" t="n">
        <v>0</v>
      </c>
      <c r="EP12" s="12" t="n">
        <v>0</v>
      </c>
      <c r="EQ12" s="12" t="n">
        <v>90</v>
      </c>
      <c r="ER12" s="12" t="n">
        <v>0</v>
      </c>
      <c r="ES12" s="12" t="n">
        <v>0</v>
      </c>
      <c r="ET12" s="12" t="n">
        <v>0</v>
      </c>
      <c r="EU12" s="12" t="n">
        <v>0</v>
      </c>
      <c r="EV12" s="12" t="n">
        <v>0</v>
      </c>
      <c r="EW12" s="12" t="n">
        <v>0</v>
      </c>
      <c r="EX12" s="12" t="n">
        <v>0</v>
      </c>
      <c r="EY12" s="12" t="n">
        <v>10</v>
      </c>
      <c r="EZ12" s="12" t="n">
        <v>0</v>
      </c>
      <c r="FA12" s="12" t="n">
        <v>5</v>
      </c>
      <c r="FB12" s="12" t="n">
        <v>0</v>
      </c>
      <c r="FC12" s="12" t="n">
        <v>0</v>
      </c>
      <c r="FD12" s="12" t="n">
        <v>0</v>
      </c>
      <c r="FE12" s="12" t="n">
        <v>3</v>
      </c>
      <c r="FF12" s="12" t="n">
        <v>0</v>
      </c>
      <c r="FG12" s="12" t="n">
        <v>0</v>
      </c>
      <c r="FH12" s="12" t="n">
        <v>0</v>
      </c>
      <c r="FI12" s="12" t="n">
        <v>0</v>
      </c>
      <c r="FJ12" s="12" t="n">
        <v>0</v>
      </c>
      <c r="FK12" s="12" t="n">
        <v>0</v>
      </c>
      <c r="FL12" s="12" t="n">
        <v>0</v>
      </c>
      <c r="FM12" s="12" t="n">
        <f aca="false">EF12+EZ12+FA12+FB12+FC12+FG12</f>
        <v>5</v>
      </c>
      <c r="FN12" s="12" t="n">
        <f aca="false">EH12+EJ12+EK12+EP12+ER12+ES12+FK12</f>
        <v>576</v>
      </c>
      <c r="FO12" s="12" t="n">
        <f aca="false">EB12+EC12+FJ12+FL12</f>
        <v>16</v>
      </c>
      <c r="FP12" s="12" t="n">
        <f aca="false">EG12+ET12+EW12+FE12+FH12</f>
        <v>3</v>
      </c>
      <c r="FQ12" s="12" t="n">
        <f aca="false">EM12+EN12+EV12+EX12+FD12+FF12</f>
        <v>172</v>
      </c>
      <c r="FR12" s="12" t="n">
        <f aca="false">EA12+ED12+EE12+EI12+EL12+EO12+EQ12+EU12+EY12+FI12</f>
        <v>100</v>
      </c>
      <c r="FS12" s="12" t="n">
        <v>1197</v>
      </c>
      <c r="FT12" s="12" t="n">
        <v>338</v>
      </c>
      <c r="FU12" s="12" t="n">
        <v>859</v>
      </c>
      <c r="FV12" s="12" t="n">
        <v>8</v>
      </c>
      <c r="FW12" s="12" t="n">
        <v>6</v>
      </c>
      <c r="FX12" s="12" t="n">
        <v>845</v>
      </c>
      <c r="FY12" s="13" t="n">
        <v>0</v>
      </c>
      <c r="FZ12" s="13" t="n">
        <v>598</v>
      </c>
      <c r="GA12" s="13" t="n">
        <v>0</v>
      </c>
      <c r="GB12" s="13" t="n">
        <v>0</v>
      </c>
      <c r="GC12" s="13" t="n">
        <v>0</v>
      </c>
      <c r="GD12" s="13" t="n">
        <v>155</v>
      </c>
      <c r="GE12" s="13" t="n">
        <v>0</v>
      </c>
      <c r="GF12" s="13" t="n">
        <v>0</v>
      </c>
      <c r="GG12" s="13" t="n">
        <v>0</v>
      </c>
      <c r="GH12" s="13" t="n">
        <v>92</v>
      </c>
      <c r="GI12" s="13" t="n">
        <v>0</v>
      </c>
      <c r="GJ12" s="13" t="n">
        <v>0</v>
      </c>
      <c r="GK12" s="13" t="n">
        <f aca="false">FZ12+GB12+GC12+GJ12</f>
        <v>598</v>
      </c>
      <c r="GL12" s="13" t="n">
        <f aca="false">GA12+GD12+GF12+GI12</f>
        <v>155</v>
      </c>
      <c r="GM12" s="13" t="n">
        <f aca="false">FY12+GE12+GG12+GH12</f>
        <v>92</v>
      </c>
    </row>
    <row r="13" customFormat="false" ht="13.8" hidden="false" customHeight="false" outlineLevel="0" collapsed="false">
      <c r="A13" s="7" t="n">
        <v>1</v>
      </c>
      <c r="B13" s="7" t="n">
        <v>9</v>
      </c>
      <c r="C13" s="8" t="n">
        <v>959</v>
      </c>
      <c r="D13" s="8" t="n">
        <v>584</v>
      </c>
      <c r="E13" s="8" t="n">
        <v>375</v>
      </c>
      <c r="F13" s="8" t="n">
        <v>375</v>
      </c>
      <c r="G13" s="8" t="n">
        <v>4</v>
      </c>
      <c r="H13" s="8" t="n">
        <v>0</v>
      </c>
      <c r="I13" s="8" t="n">
        <v>371</v>
      </c>
      <c r="J13" s="8" t="n">
        <v>26</v>
      </c>
      <c r="K13" s="8" t="n">
        <v>36</v>
      </c>
      <c r="L13" s="8" t="n">
        <v>3</v>
      </c>
      <c r="M13" s="8" t="n">
        <v>31</v>
      </c>
      <c r="N13" s="8" t="n">
        <v>51</v>
      </c>
      <c r="O13" s="8" t="n">
        <v>95</v>
      </c>
      <c r="P13" s="8" t="n">
        <v>123</v>
      </c>
      <c r="Q13" s="8" t="n">
        <v>5</v>
      </c>
      <c r="R13" s="8" t="n">
        <v>1</v>
      </c>
      <c r="S13" s="8" t="n">
        <v>959</v>
      </c>
      <c r="T13" s="8" t="n">
        <v>616</v>
      </c>
      <c r="U13" s="8" t="n">
        <v>343</v>
      </c>
      <c r="V13" s="8" t="n">
        <v>343</v>
      </c>
      <c r="W13" s="8" t="n">
        <v>18</v>
      </c>
      <c r="X13" s="8" t="n">
        <v>4</v>
      </c>
      <c r="Y13" s="8" t="n">
        <v>321</v>
      </c>
      <c r="Z13" s="8" t="n">
        <v>22</v>
      </c>
      <c r="AA13" s="8" t="n">
        <v>61</v>
      </c>
      <c r="AB13" s="8" t="n">
        <v>238</v>
      </c>
      <c r="AC13" s="9" t="n">
        <v>1012</v>
      </c>
      <c r="AD13" s="8" t="n">
        <v>210</v>
      </c>
      <c r="AE13" s="8" t="n">
        <v>802</v>
      </c>
      <c r="AF13" s="8" t="n">
        <v>5</v>
      </c>
      <c r="AG13" s="8" t="n">
        <v>2</v>
      </c>
      <c r="AH13" s="8" t="n">
        <v>795</v>
      </c>
      <c r="AI13" s="8" t="n">
        <v>0</v>
      </c>
      <c r="AJ13" s="8" t="n">
        <v>8</v>
      </c>
      <c r="AK13" s="8" t="n">
        <v>379</v>
      </c>
      <c r="AL13" s="8" t="n">
        <v>14</v>
      </c>
      <c r="AM13" s="8" t="n">
        <v>61</v>
      </c>
      <c r="AN13" s="8" t="n">
        <v>16</v>
      </c>
      <c r="AO13" s="8" t="n">
        <v>189</v>
      </c>
      <c r="AP13" s="8" t="n">
        <v>25</v>
      </c>
      <c r="AQ13" s="8" t="n">
        <v>17</v>
      </c>
      <c r="AR13" s="8" t="n">
        <v>3</v>
      </c>
      <c r="AS13" s="8" t="n">
        <v>43</v>
      </c>
      <c r="AT13" s="8" t="n">
        <v>40</v>
      </c>
      <c r="AU13" s="8" t="n">
        <v>1012</v>
      </c>
      <c r="AV13" s="8" t="n">
        <v>298</v>
      </c>
      <c r="AW13" s="8" t="n">
        <v>714</v>
      </c>
      <c r="AX13" s="8" t="n">
        <v>715</v>
      </c>
      <c r="AY13" s="8" t="n">
        <v>60</v>
      </c>
      <c r="AZ13" s="8" t="n">
        <v>20</v>
      </c>
      <c r="BA13" s="8" t="n">
        <v>634</v>
      </c>
      <c r="BB13" s="8" t="n">
        <v>535</v>
      </c>
      <c r="BC13" s="8" t="n">
        <v>99</v>
      </c>
      <c r="BD13" s="8" t="n">
        <v>955</v>
      </c>
      <c r="BE13" s="8" t="n">
        <v>401</v>
      </c>
      <c r="BF13" s="8" t="n">
        <v>554</v>
      </c>
      <c r="BG13" s="8" t="n">
        <v>2</v>
      </c>
      <c r="BH13" s="8" t="n">
        <v>2</v>
      </c>
      <c r="BI13" s="8" t="n">
        <v>550</v>
      </c>
      <c r="BJ13" s="8" t="n">
        <v>0</v>
      </c>
      <c r="BK13" s="8" t="n">
        <v>306</v>
      </c>
      <c r="BL13" s="8" t="n">
        <v>38</v>
      </c>
      <c r="BM13" s="8" t="n">
        <v>12</v>
      </c>
      <c r="BN13" s="8" t="n">
        <v>120</v>
      </c>
      <c r="BO13" s="8" t="n">
        <v>9</v>
      </c>
      <c r="BP13" s="8" t="n">
        <v>20</v>
      </c>
      <c r="BQ13" s="8" t="n">
        <v>22</v>
      </c>
      <c r="BR13" s="8" t="n">
        <v>23</v>
      </c>
      <c r="BS13" s="8" t="n">
        <v>955</v>
      </c>
      <c r="BT13" s="8" t="n">
        <v>405</v>
      </c>
      <c r="BU13" s="8" t="n">
        <v>550</v>
      </c>
      <c r="BV13" s="8" t="n">
        <v>18</v>
      </c>
      <c r="BW13" s="8" t="n">
        <v>7</v>
      </c>
      <c r="BX13" s="8" t="n">
        <v>525</v>
      </c>
      <c r="BY13" s="8" t="n">
        <v>348</v>
      </c>
      <c r="BZ13" s="8" t="n">
        <v>177</v>
      </c>
      <c r="CA13" s="11"/>
      <c r="CB13" s="13" t="n">
        <v>970</v>
      </c>
      <c r="CC13" s="13" t="n">
        <v>411</v>
      </c>
      <c r="CD13" s="13" t="n">
        <v>559</v>
      </c>
      <c r="CE13" s="13" t="n">
        <v>6</v>
      </c>
      <c r="CF13" s="13" t="n">
        <v>3</v>
      </c>
      <c r="CG13" s="13" t="n">
        <v>550</v>
      </c>
      <c r="CH13" s="13" t="n">
        <v>0</v>
      </c>
      <c r="CI13" s="13" t="n">
        <v>0</v>
      </c>
      <c r="CJ13" s="13" t="n">
        <v>30</v>
      </c>
      <c r="CK13" s="13" t="n">
        <v>165</v>
      </c>
      <c r="CL13" s="13" t="n">
        <v>38</v>
      </c>
      <c r="CM13" s="13" t="n">
        <v>68</v>
      </c>
      <c r="CN13" s="13" t="n">
        <v>0</v>
      </c>
      <c r="CO13" s="13" t="n">
        <v>10</v>
      </c>
      <c r="CP13" s="13" t="n">
        <v>0</v>
      </c>
      <c r="CQ13" s="13" t="n">
        <v>3</v>
      </c>
      <c r="CR13" s="13" t="n">
        <v>57</v>
      </c>
      <c r="CS13" s="13" t="n">
        <v>0</v>
      </c>
      <c r="CT13" s="13" t="n">
        <v>3</v>
      </c>
      <c r="CU13" s="13" t="n">
        <v>2</v>
      </c>
      <c r="CV13" s="13" t="n">
        <v>3</v>
      </c>
      <c r="CW13" s="13" t="n">
        <v>0</v>
      </c>
      <c r="CX13" s="13" t="n">
        <v>0</v>
      </c>
      <c r="CY13" s="13" t="n">
        <v>26</v>
      </c>
      <c r="CZ13" s="13" t="n">
        <v>1</v>
      </c>
      <c r="DA13" s="13" t="n">
        <v>0</v>
      </c>
      <c r="DB13" s="13" t="n">
        <v>0</v>
      </c>
      <c r="DC13" s="13" t="n">
        <v>3</v>
      </c>
      <c r="DD13" s="13" t="n">
        <v>0</v>
      </c>
      <c r="DE13" s="13" t="n">
        <v>1</v>
      </c>
      <c r="DF13" s="13" t="n">
        <v>0</v>
      </c>
      <c r="DG13" s="13" t="n">
        <v>0</v>
      </c>
      <c r="DH13" s="13" t="n">
        <v>114</v>
      </c>
      <c r="DI13" s="13" t="n">
        <v>0</v>
      </c>
      <c r="DJ13" s="13" t="n">
        <v>3</v>
      </c>
      <c r="DK13" s="13" t="n">
        <v>0</v>
      </c>
      <c r="DL13" s="13" t="n">
        <v>1</v>
      </c>
      <c r="DM13" s="13" t="n">
        <v>0</v>
      </c>
      <c r="DN13" s="13" t="n">
        <v>11</v>
      </c>
      <c r="DO13" s="13" t="n">
        <v>0</v>
      </c>
      <c r="DP13" s="13" t="n">
        <v>11</v>
      </c>
      <c r="DQ13" s="13" t="n">
        <v>0</v>
      </c>
      <c r="DR13" s="13" t="n">
        <v>0</v>
      </c>
      <c r="DS13" s="13" t="n">
        <v>0</v>
      </c>
      <c r="DT13" s="14"/>
      <c r="DU13" s="13" t="n">
        <v>968</v>
      </c>
      <c r="DV13" s="13" t="n">
        <v>269</v>
      </c>
      <c r="DW13" s="13" t="n">
        <v>699</v>
      </c>
      <c r="DX13" s="13" t="n">
        <v>12</v>
      </c>
      <c r="DY13" s="13" t="n">
        <v>0</v>
      </c>
      <c r="DZ13" s="13" t="n">
        <v>687</v>
      </c>
      <c r="EA13" s="12" t="n">
        <v>0</v>
      </c>
      <c r="EB13" s="12" t="n">
        <v>15</v>
      </c>
      <c r="EC13" s="12" t="n">
        <v>0</v>
      </c>
      <c r="ED13" s="12" t="n">
        <v>0</v>
      </c>
      <c r="EE13" s="12" t="n">
        <v>0</v>
      </c>
      <c r="EF13" s="12" t="n">
        <v>0</v>
      </c>
      <c r="EG13" s="12" t="n">
        <v>0</v>
      </c>
      <c r="EH13" s="12" t="n">
        <v>422</v>
      </c>
      <c r="EI13" s="12" t="n">
        <v>0</v>
      </c>
      <c r="EJ13" s="12" t="n">
        <v>0</v>
      </c>
      <c r="EK13" s="12" t="n">
        <v>0</v>
      </c>
      <c r="EL13" s="12" t="n">
        <v>0</v>
      </c>
      <c r="EM13" s="12" t="n">
        <v>0</v>
      </c>
      <c r="EN13" s="12" t="n">
        <v>147</v>
      </c>
      <c r="EO13" s="12" t="n">
        <v>0</v>
      </c>
      <c r="EP13" s="12" t="n">
        <v>0</v>
      </c>
      <c r="EQ13" s="12" t="n">
        <v>82</v>
      </c>
      <c r="ER13" s="12" t="n">
        <v>0</v>
      </c>
      <c r="ES13" s="12" t="n">
        <v>0</v>
      </c>
      <c r="ET13" s="12" t="n">
        <v>0</v>
      </c>
      <c r="EU13" s="12" t="n">
        <v>0</v>
      </c>
      <c r="EV13" s="12" t="n">
        <v>0</v>
      </c>
      <c r="EW13" s="12" t="n">
        <v>0</v>
      </c>
      <c r="EX13" s="12" t="n">
        <v>0</v>
      </c>
      <c r="EY13" s="12" t="n">
        <v>11</v>
      </c>
      <c r="EZ13" s="12" t="n">
        <v>0</v>
      </c>
      <c r="FA13" s="12" t="n">
        <v>2</v>
      </c>
      <c r="FB13" s="12" t="n">
        <v>0</v>
      </c>
      <c r="FC13" s="12" t="n">
        <v>0</v>
      </c>
      <c r="FD13" s="12" t="n">
        <v>0</v>
      </c>
      <c r="FE13" s="12" t="n">
        <v>8</v>
      </c>
      <c r="FF13" s="12" t="n">
        <v>0</v>
      </c>
      <c r="FG13" s="12" t="n">
        <v>0</v>
      </c>
      <c r="FH13" s="12" t="n">
        <v>0</v>
      </c>
      <c r="FI13" s="12" t="n">
        <v>0</v>
      </c>
      <c r="FJ13" s="12" t="n">
        <v>0</v>
      </c>
      <c r="FK13" s="12" t="n">
        <v>0</v>
      </c>
      <c r="FL13" s="12" t="n">
        <v>0</v>
      </c>
      <c r="FM13" s="12" t="n">
        <f aca="false">EF13+EZ13+FA13+FB13+FC13+FG13</f>
        <v>2</v>
      </c>
      <c r="FN13" s="12" t="n">
        <f aca="false">EH13+EJ13+EK13+EP13+ER13+ES13+FK13</f>
        <v>422</v>
      </c>
      <c r="FO13" s="12" t="n">
        <f aca="false">EB13+EC13+FJ13+FL13</f>
        <v>15</v>
      </c>
      <c r="FP13" s="12" t="n">
        <f aca="false">EG13+ET13+EW13+FE13+FH13</f>
        <v>8</v>
      </c>
      <c r="FQ13" s="12" t="n">
        <f aca="false">EM13+EN13+EV13+EX13+FD13+FF13</f>
        <v>147</v>
      </c>
      <c r="FR13" s="12" t="n">
        <f aca="false">EA13+ED13+EE13+EI13+EL13+EO13+EQ13+EU13+EY13+FI13</f>
        <v>93</v>
      </c>
      <c r="FS13" s="12" t="n">
        <v>968</v>
      </c>
      <c r="FT13" s="12" t="n">
        <v>286</v>
      </c>
      <c r="FU13" s="12" t="n">
        <v>682</v>
      </c>
      <c r="FV13" s="12" t="n">
        <v>11</v>
      </c>
      <c r="FW13" s="12" t="n">
        <v>3</v>
      </c>
      <c r="FX13" s="12" t="n">
        <v>668</v>
      </c>
      <c r="FY13" s="13" t="n">
        <v>0</v>
      </c>
      <c r="FZ13" s="13" t="n">
        <v>430</v>
      </c>
      <c r="GA13" s="13" t="n">
        <v>0</v>
      </c>
      <c r="GB13" s="13" t="n">
        <v>0</v>
      </c>
      <c r="GC13" s="13" t="n">
        <v>0</v>
      </c>
      <c r="GD13" s="13" t="n">
        <v>150</v>
      </c>
      <c r="GE13" s="13" t="n">
        <v>0</v>
      </c>
      <c r="GF13" s="13" t="n">
        <v>0</v>
      </c>
      <c r="GG13" s="13" t="n">
        <v>0</v>
      </c>
      <c r="GH13" s="13" t="n">
        <v>88</v>
      </c>
      <c r="GI13" s="13" t="n">
        <v>0</v>
      </c>
      <c r="GJ13" s="13" t="n">
        <v>0</v>
      </c>
      <c r="GK13" s="13" t="n">
        <f aca="false">FZ13+GB13+GC13+GJ13</f>
        <v>430</v>
      </c>
      <c r="GL13" s="13" t="n">
        <f aca="false">GA13+GD13+GF13+GI13</f>
        <v>150</v>
      </c>
      <c r="GM13" s="13" t="n">
        <f aca="false">FY13+GE13+GG13+GH13</f>
        <v>88</v>
      </c>
    </row>
    <row r="14" customFormat="false" ht="13.8" hidden="false" customHeight="false" outlineLevel="0" collapsed="false">
      <c r="A14" s="7" t="n">
        <v>1</v>
      </c>
      <c r="B14" s="7" t="n">
        <v>10</v>
      </c>
      <c r="C14" s="8" t="n">
        <v>1091</v>
      </c>
      <c r="D14" s="8" t="n">
        <v>649</v>
      </c>
      <c r="E14" s="8" t="n">
        <v>442</v>
      </c>
      <c r="F14" s="8" t="n">
        <v>442</v>
      </c>
      <c r="G14" s="8" t="n">
        <v>3</v>
      </c>
      <c r="H14" s="8" t="n">
        <v>4</v>
      </c>
      <c r="I14" s="8" t="n">
        <v>435</v>
      </c>
      <c r="J14" s="8" t="n">
        <v>44</v>
      </c>
      <c r="K14" s="8" t="n">
        <v>34</v>
      </c>
      <c r="L14" s="8" t="n">
        <v>2</v>
      </c>
      <c r="M14" s="8" t="n">
        <v>58</v>
      </c>
      <c r="N14" s="8" t="n">
        <v>48</v>
      </c>
      <c r="O14" s="8" t="n">
        <v>64</v>
      </c>
      <c r="P14" s="8" t="n">
        <v>179</v>
      </c>
      <c r="Q14" s="8" t="n">
        <v>6</v>
      </c>
      <c r="R14" s="8" t="n">
        <v>0</v>
      </c>
      <c r="S14" s="8" t="n">
        <v>1091</v>
      </c>
      <c r="T14" s="8" t="n">
        <v>663</v>
      </c>
      <c r="U14" s="8" t="n">
        <v>428</v>
      </c>
      <c r="V14" s="8" t="n">
        <v>428</v>
      </c>
      <c r="W14" s="8" t="n">
        <v>15</v>
      </c>
      <c r="X14" s="8" t="n">
        <v>8</v>
      </c>
      <c r="Y14" s="8" t="n">
        <v>405</v>
      </c>
      <c r="Z14" s="8" t="n">
        <v>47</v>
      </c>
      <c r="AA14" s="8" t="n">
        <v>86</v>
      </c>
      <c r="AB14" s="8" t="n">
        <v>272</v>
      </c>
      <c r="AC14" s="9" t="n">
        <v>1157</v>
      </c>
      <c r="AD14" s="8" t="n">
        <v>215</v>
      </c>
      <c r="AE14" s="8" t="n">
        <v>942</v>
      </c>
      <c r="AF14" s="8" t="n">
        <v>16</v>
      </c>
      <c r="AG14" s="8" t="n">
        <v>7</v>
      </c>
      <c r="AH14" s="8" t="n">
        <v>919</v>
      </c>
      <c r="AI14" s="8" t="n">
        <v>2</v>
      </c>
      <c r="AJ14" s="8" t="n">
        <v>5</v>
      </c>
      <c r="AK14" s="8" t="n">
        <v>331</v>
      </c>
      <c r="AL14" s="8" t="n">
        <v>20</v>
      </c>
      <c r="AM14" s="8" t="n">
        <v>79</v>
      </c>
      <c r="AN14" s="8" t="n">
        <v>27</v>
      </c>
      <c r="AO14" s="8" t="n">
        <v>264</v>
      </c>
      <c r="AP14" s="8" t="n">
        <v>47</v>
      </c>
      <c r="AQ14" s="8" t="n">
        <v>18</v>
      </c>
      <c r="AR14" s="8" t="n">
        <v>11</v>
      </c>
      <c r="AS14" s="8" t="n">
        <v>52</v>
      </c>
      <c r="AT14" s="8" t="n">
        <v>63</v>
      </c>
      <c r="AU14" s="8" t="n">
        <v>1157</v>
      </c>
      <c r="AV14" s="8" t="n">
        <v>276</v>
      </c>
      <c r="AW14" s="8" t="n">
        <v>881</v>
      </c>
      <c r="AX14" s="8" t="n">
        <v>881</v>
      </c>
      <c r="AY14" s="8" t="n">
        <v>67</v>
      </c>
      <c r="AZ14" s="8" t="n">
        <v>17</v>
      </c>
      <c r="BA14" s="8" t="n">
        <v>797</v>
      </c>
      <c r="BB14" s="8" t="n">
        <v>678</v>
      </c>
      <c r="BC14" s="8" t="n">
        <v>119</v>
      </c>
      <c r="BD14" s="8" t="n">
        <v>1149</v>
      </c>
      <c r="BE14" s="8" t="n">
        <v>478</v>
      </c>
      <c r="BF14" s="8" t="n">
        <v>671</v>
      </c>
      <c r="BG14" s="8" t="n">
        <v>2</v>
      </c>
      <c r="BH14" s="8" t="n">
        <v>6</v>
      </c>
      <c r="BI14" s="8" t="n">
        <v>663</v>
      </c>
      <c r="BJ14" s="8" t="n">
        <v>7</v>
      </c>
      <c r="BK14" s="8" t="n">
        <v>299</v>
      </c>
      <c r="BL14" s="8" t="n">
        <v>59</v>
      </c>
      <c r="BM14" s="8" t="n">
        <v>11</v>
      </c>
      <c r="BN14" s="8" t="n">
        <v>177</v>
      </c>
      <c r="BO14" s="8" t="n">
        <v>13</v>
      </c>
      <c r="BP14" s="8" t="n">
        <v>37</v>
      </c>
      <c r="BQ14" s="8" t="n">
        <v>27</v>
      </c>
      <c r="BR14" s="8" t="n">
        <v>33</v>
      </c>
      <c r="BS14" s="8" t="n">
        <v>1149</v>
      </c>
      <c r="BT14" s="8" t="n">
        <v>481</v>
      </c>
      <c r="BU14" s="8" t="n">
        <v>668</v>
      </c>
      <c r="BV14" s="8" t="n">
        <v>17</v>
      </c>
      <c r="BW14" s="8" t="n">
        <v>14</v>
      </c>
      <c r="BX14" s="8" t="n">
        <v>637</v>
      </c>
      <c r="BY14" s="8" t="n">
        <v>346</v>
      </c>
      <c r="BZ14" s="8" t="n">
        <v>291</v>
      </c>
      <c r="CA14" s="11"/>
      <c r="CB14" s="13" t="n">
        <v>1148</v>
      </c>
      <c r="CC14" s="13" t="n">
        <v>402</v>
      </c>
      <c r="CD14" s="13" t="n">
        <v>746</v>
      </c>
      <c r="CE14" s="13" t="n">
        <v>6</v>
      </c>
      <c r="CF14" s="13" t="n">
        <v>5</v>
      </c>
      <c r="CG14" s="13" t="n">
        <v>735</v>
      </c>
      <c r="CH14" s="13" t="n">
        <v>0</v>
      </c>
      <c r="CI14" s="13" t="n">
        <v>0</v>
      </c>
      <c r="CJ14" s="13" t="n">
        <v>38</v>
      </c>
      <c r="CK14" s="13" t="n">
        <v>152</v>
      </c>
      <c r="CL14" s="13" t="n">
        <v>66</v>
      </c>
      <c r="CM14" s="13" t="n">
        <v>74</v>
      </c>
      <c r="CN14" s="13" t="n">
        <v>0</v>
      </c>
      <c r="CO14" s="13" t="n">
        <v>4</v>
      </c>
      <c r="CP14" s="13" t="n">
        <v>0</v>
      </c>
      <c r="CQ14" s="13" t="n">
        <v>2</v>
      </c>
      <c r="CR14" s="13" t="n">
        <v>107</v>
      </c>
      <c r="CS14" s="13" t="n">
        <v>0</v>
      </c>
      <c r="CT14" s="13" t="n">
        <v>2</v>
      </c>
      <c r="CU14" s="13" t="n">
        <v>2</v>
      </c>
      <c r="CV14" s="13" t="n">
        <v>1</v>
      </c>
      <c r="CW14" s="13" t="n">
        <v>0</v>
      </c>
      <c r="CX14" s="13" t="n">
        <v>0</v>
      </c>
      <c r="CY14" s="13" t="n">
        <v>71</v>
      </c>
      <c r="CZ14" s="13" t="n">
        <v>1</v>
      </c>
      <c r="DA14" s="13" t="n">
        <v>1</v>
      </c>
      <c r="DB14" s="13" t="n">
        <v>2</v>
      </c>
      <c r="DC14" s="13" t="n">
        <v>2</v>
      </c>
      <c r="DD14" s="13" t="n">
        <v>0</v>
      </c>
      <c r="DE14" s="13" t="n">
        <v>2</v>
      </c>
      <c r="DF14" s="13" t="n">
        <v>0</v>
      </c>
      <c r="DG14" s="13" t="n">
        <v>0</v>
      </c>
      <c r="DH14" s="13" t="n">
        <v>186</v>
      </c>
      <c r="DI14" s="13" t="n">
        <v>0</v>
      </c>
      <c r="DJ14" s="13" t="n">
        <v>4</v>
      </c>
      <c r="DK14" s="13" t="n">
        <v>0</v>
      </c>
      <c r="DL14" s="13" t="n">
        <v>0</v>
      </c>
      <c r="DM14" s="13" t="n">
        <v>0</v>
      </c>
      <c r="DN14" s="13" t="n">
        <v>10</v>
      </c>
      <c r="DO14" s="13" t="n">
        <v>0</v>
      </c>
      <c r="DP14" s="13" t="n">
        <v>7</v>
      </c>
      <c r="DQ14" s="13" t="n">
        <v>0</v>
      </c>
      <c r="DR14" s="13" t="n">
        <v>1</v>
      </c>
      <c r="DS14" s="13" t="n">
        <v>0</v>
      </c>
      <c r="DT14" s="14"/>
      <c r="DU14" s="13" t="n">
        <v>1156</v>
      </c>
      <c r="DV14" s="13" t="n">
        <v>256</v>
      </c>
      <c r="DW14" s="13" t="n">
        <v>900</v>
      </c>
      <c r="DX14" s="13" t="n">
        <v>12</v>
      </c>
      <c r="DY14" s="13" t="n">
        <v>3</v>
      </c>
      <c r="DZ14" s="13" t="n">
        <v>885</v>
      </c>
      <c r="EA14" s="12" t="n">
        <v>0</v>
      </c>
      <c r="EB14" s="12" t="n">
        <v>19</v>
      </c>
      <c r="EC14" s="12" t="n">
        <v>0</v>
      </c>
      <c r="ED14" s="12" t="n">
        <v>0</v>
      </c>
      <c r="EE14" s="12" t="n">
        <v>0</v>
      </c>
      <c r="EF14" s="12" t="n">
        <v>0</v>
      </c>
      <c r="EG14" s="12" t="n">
        <v>0</v>
      </c>
      <c r="EH14" s="12" t="n">
        <v>462</v>
      </c>
      <c r="EI14" s="12" t="n">
        <v>0</v>
      </c>
      <c r="EJ14" s="12" t="n">
        <v>0</v>
      </c>
      <c r="EK14" s="12" t="n">
        <v>0</v>
      </c>
      <c r="EL14" s="12" t="n">
        <v>0</v>
      </c>
      <c r="EM14" s="12" t="n">
        <v>0</v>
      </c>
      <c r="EN14" s="12" t="n">
        <v>260</v>
      </c>
      <c r="EO14" s="12" t="n">
        <v>0</v>
      </c>
      <c r="EP14" s="12" t="n">
        <v>0</v>
      </c>
      <c r="EQ14" s="12" t="n">
        <v>118</v>
      </c>
      <c r="ER14" s="12" t="n">
        <v>0</v>
      </c>
      <c r="ES14" s="12" t="n">
        <v>0</v>
      </c>
      <c r="ET14" s="12" t="n">
        <v>0</v>
      </c>
      <c r="EU14" s="12" t="n">
        <v>0</v>
      </c>
      <c r="EV14" s="12" t="n">
        <v>0</v>
      </c>
      <c r="EW14" s="12" t="n">
        <v>0</v>
      </c>
      <c r="EX14" s="12" t="n">
        <v>0</v>
      </c>
      <c r="EY14" s="12" t="n">
        <v>16</v>
      </c>
      <c r="EZ14" s="12" t="n">
        <v>0</v>
      </c>
      <c r="FA14" s="12" t="n">
        <v>5</v>
      </c>
      <c r="FB14" s="12" t="n">
        <v>0</v>
      </c>
      <c r="FC14" s="12" t="n">
        <v>0</v>
      </c>
      <c r="FD14" s="12" t="n">
        <v>0</v>
      </c>
      <c r="FE14" s="12" t="n">
        <v>5</v>
      </c>
      <c r="FF14" s="12" t="n">
        <v>0</v>
      </c>
      <c r="FG14" s="12" t="n">
        <v>0</v>
      </c>
      <c r="FH14" s="12" t="n">
        <v>0</v>
      </c>
      <c r="FI14" s="12" t="n">
        <v>0</v>
      </c>
      <c r="FJ14" s="12" t="n">
        <v>0</v>
      </c>
      <c r="FK14" s="12" t="n">
        <v>0</v>
      </c>
      <c r="FL14" s="12" t="n">
        <v>0</v>
      </c>
      <c r="FM14" s="12" t="n">
        <f aca="false">EF14+EZ14+FA14+FB14+FC14+FG14</f>
        <v>5</v>
      </c>
      <c r="FN14" s="12" t="n">
        <f aca="false">EH14+EJ14+EK14+EP14+ER14+ES14+FK14</f>
        <v>462</v>
      </c>
      <c r="FO14" s="12" t="n">
        <f aca="false">EB14+EC14+FJ14+FL14</f>
        <v>19</v>
      </c>
      <c r="FP14" s="12" t="n">
        <f aca="false">EG14+ET14+EW14+FE14+FH14</f>
        <v>5</v>
      </c>
      <c r="FQ14" s="12" t="n">
        <f aca="false">EM14+EN14+EV14+EX14+FD14+FF14</f>
        <v>260</v>
      </c>
      <c r="FR14" s="12" t="n">
        <f aca="false">EA14+ED14+EE14+EI14+EL14+EO14+EQ14+EU14+EY14+FI14</f>
        <v>134</v>
      </c>
      <c r="FS14" s="12" t="n">
        <v>1156</v>
      </c>
      <c r="FT14" s="12" t="n">
        <v>274</v>
      </c>
      <c r="FU14" s="12" t="n">
        <v>882</v>
      </c>
      <c r="FV14" s="12" t="n">
        <v>11</v>
      </c>
      <c r="FW14" s="12" t="n">
        <v>7</v>
      </c>
      <c r="FX14" s="12" t="n">
        <v>864</v>
      </c>
      <c r="FY14" s="13" t="n">
        <v>0</v>
      </c>
      <c r="FZ14" s="13" t="n">
        <v>486</v>
      </c>
      <c r="GA14" s="13" t="n">
        <v>0</v>
      </c>
      <c r="GB14" s="13" t="n">
        <v>0</v>
      </c>
      <c r="GC14" s="13" t="n">
        <v>0</v>
      </c>
      <c r="GD14" s="13" t="n">
        <v>252</v>
      </c>
      <c r="GE14" s="13" t="n">
        <v>0</v>
      </c>
      <c r="GF14" s="13" t="n">
        <v>0</v>
      </c>
      <c r="GG14" s="13" t="n">
        <v>0</v>
      </c>
      <c r="GH14" s="13" t="n">
        <v>126</v>
      </c>
      <c r="GI14" s="13" t="n">
        <v>0</v>
      </c>
      <c r="GJ14" s="13" t="n">
        <v>0</v>
      </c>
      <c r="GK14" s="13" t="n">
        <f aca="false">FZ14+GB14+GC14+GJ14</f>
        <v>486</v>
      </c>
      <c r="GL14" s="13" t="n">
        <f aca="false">GA14+GD14+GF14+GI14</f>
        <v>252</v>
      </c>
      <c r="GM14" s="13" t="n">
        <f aca="false">FY14+GE14+GG14+GH14</f>
        <v>126</v>
      </c>
    </row>
    <row r="15" customFormat="false" ht="13.8" hidden="false" customHeight="false" outlineLevel="0" collapsed="false">
      <c r="A15" s="7" t="n">
        <v>1</v>
      </c>
      <c r="B15" s="7" t="n">
        <v>11</v>
      </c>
      <c r="C15" s="8" t="n">
        <v>998</v>
      </c>
      <c r="D15" s="8" t="n">
        <v>587</v>
      </c>
      <c r="E15" s="8" t="n">
        <v>411</v>
      </c>
      <c r="F15" s="8" t="n">
        <v>411</v>
      </c>
      <c r="G15" s="8" t="n">
        <v>0</v>
      </c>
      <c r="H15" s="8" t="n">
        <v>0</v>
      </c>
      <c r="I15" s="8" t="n">
        <v>411</v>
      </c>
      <c r="J15" s="8" t="n">
        <v>26</v>
      </c>
      <c r="K15" s="8" t="n">
        <v>35</v>
      </c>
      <c r="L15" s="8" t="n">
        <v>0</v>
      </c>
      <c r="M15" s="8" t="n">
        <v>63</v>
      </c>
      <c r="N15" s="8" t="n">
        <v>53</v>
      </c>
      <c r="O15" s="8" t="n">
        <v>77</v>
      </c>
      <c r="P15" s="8" t="n">
        <v>152</v>
      </c>
      <c r="Q15" s="8" t="n">
        <v>5</v>
      </c>
      <c r="R15" s="8" t="n">
        <v>0</v>
      </c>
      <c r="S15" s="8" t="n">
        <v>998</v>
      </c>
      <c r="T15" s="8" t="n">
        <v>581</v>
      </c>
      <c r="U15" s="8" t="n">
        <v>417</v>
      </c>
      <c r="V15" s="8" t="n">
        <v>417</v>
      </c>
      <c r="W15" s="8" t="n">
        <v>15</v>
      </c>
      <c r="X15" s="8" t="n">
        <v>4</v>
      </c>
      <c r="Y15" s="8" t="n">
        <v>398</v>
      </c>
      <c r="Z15" s="8" t="n">
        <v>28</v>
      </c>
      <c r="AA15" s="8" t="n">
        <v>86</v>
      </c>
      <c r="AB15" s="8" t="n">
        <v>284</v>
      </c>
      <c r="AC15" s="9" t="n">
        <v>1016</v>
      </c>
      <c r="AD15" s="8" t="n">
        <v>175</v>
      </c>
      <c r="AE15" s="8" t="n">
        <v>841</v>
      </c>
      <c r="AF15" s="8" t="n">
        <v>7</v>
      </c>
      <c r="AG15" s="8" t="n">
        <v>3</v>
      </c>
      <c r="AH15" s="8" t="n">
        <v>831</v>
      </c>
      <c r="AI15" s="8" t="n">
        <v>2</v>
      </c>
      <c r="AJ15" s="8" t="n">
        <v>6</v>
      </c>
      <c r="AK15" s="8" t="n">
        <v>249</v>
      </c>
      <c r="AL15" s="8" t="n">
        <v>15</v>
      </c>
      <c r="AM15" s="8" t="n">
        <v>78</v>
      </c>
      <c r="AN15" s="8" t="n">
        <v>31</v>
      </c>
      <c r="AO15" s="8" t="n">
        <v>280</v>
      </c>
      <c r="AP15" s="8" t="n">
        <v>52</v>
      </c>
      <c r="AQ15" s="8" t="n">
        <v>15</v>
      </c>
      <c r="AR15" s="8" t="n">
        <v>9</v>
      </c>
      <c r="AS15" s="8" t="n">
        <v>32</v>
      </c>
      <c r="AT15" s="8" t="n">
        <v>62</v>
      </c>
      <c r="AU15" s="8" t="n">
        <v>1016</v>
      </c>
      <c r="AV15" s="8" t="n">
        <v>231</v>
      </c>
      <c r="AW15" s="8" t="n">
        <v>785</v>
      </c>
      <c r="AX15" s="8" t="n">
        <v>785</v>
      </c>
      <c r="AY15" s="8" t="n">
        <v>66</v>
      </c>
      <c r="AZ15" s="8" t="n">
        <v>5</v>
      </c>
      <c r="BA15" s="8" t="n">
        <v>714</v>
      </c>
      <c r="BB15" s="8" t="n">
        <v>621</v>
      </c>
      <c r="BC15" s="8" t="n">
        <v>93</v>
      </c>
      <c r="BD15" s="8" t="n">
        <v>1000</v>
      </c>
      <c r="BE15" s="8" t="n">
        <v>366</v>
      </c>
      <c r="BF15" s="8" t="n">
        <v>634</v>
      </c>
      <c r="BG15" s="8" t="n">
        <v>1</v>
      </c>
      <c r="BH15" s="8" t="n">
        <v>2</v>
      </c>
      <c r="BI15" s="8" t="n">
        <v>631</v>
      </c>
      <c r="BJ15" s="8" t="n">
        <v>1</v>
      </c>
      <c r="BK15" s="8" t="n">
        <v>263</v>
      </c>
      <c r="BL15" s="8" t="n">
        <v>50</v>
      </c>
      <c r="BM15" s="8" t="n">
        <v>17</v>
      </c>
      <c r="BN15" s="8" t="n">
        <v>204</v>
      </c>
      <c r="BO15" s="8" t="n">
        <v>22</v>
      </c>
      <c r="BP15" s="8" t="n">
        <v>35</v>
      </c>
      <c r="BQ15" s="8" t="n">
        <v>13</v>
      </c>
      <c r="BR15" s="8" t="n">
        <v>26</v>
      </c>
      <c r="BS15" s="8" t="n">
        <v>1000</v>
      </c>
      <c r="BT15" s="8" t="n">
        <v>368</v>
      </c>
      <c r="BU15" s="8" t="n">
        <v>632</v>
      </c>
      <c r="BV15" s="8" t="n">
        <v>19</v>
      </c>
      <c r="BW15" s="8" t="n">
        <v>8</v>
      </c>
      <c r="BX15" s="8" t="n">
        <v>605</v>
      </c>
      <c r="BY15" s="8" t="n">
        <v>295</v>
      </c>
      <c r="BZ15" s="8" t="n">
        <v>310</v>
      </c>
      <c r="CA15" s="11"/>
      <c r="CB15" s="13" t="n">
        <v>1005</v>
      </c>
      <c r="CC15" s="13" t="n">
        <v>330</v>
      </c>
      <c r="CD15" s="13" t="n">
        <v>675</v>
      </c>
      <c r="CE15" s="13" t="n">
        <v>4</v>
      </c>
      <c r="CF15" s="13" t="n">
        <v>6</v>
      </c>
      <c r="CG15" s="13" t="n">
        <v>665</v>
      </c>
      <c r="CH15" s="13" t="n">
        <v>0</v>
      </c>
      <c r="CI15" s="13" t="n">
        <v>0</v>
      </c>
      <c r="CJ15" s="13" t="n">
        <v>34</v>
      </c>
      <c r="CK15" s="13" t="n">
        <v>87</v>
      </c>
      <c r="CL15" s="13" t="n">
        <v>55</v>
      </c>
      <c r="CM15" s="13" t="n">
        <v>94</v>
      </c>
      <c r="CN15" s="13" t="n">
        <v>0</v>
      </c>
      <c r="CO15" s="13" t="n">
        <v>13</v>
      </c>
      <c r="CP15" s="13" t="n">
        <v>0</v>
      </c>
      <c r="CQ15" s="13" t="n">
        <v>0</v>
      </c>
      <c r="CR15" s="13" t="n">
        <v>123</v>
      </c>
      <c r="CS15" s="13" t="n">
        <v>0</v>
      </c>
      <c r="CT15" s="13" t="n">
        <v>2</v>
      </c>
      <c r="CU15" s="13" t="n">
        <v>1</v>
      </c>
      <c r="CV15" s="13" t="n">
        <v>2</v>
      </c>
      <c r="CW15" s="13" t="n">
        <v>0</v>
      </c>
      <c r="CX15" s="13" t="n">
        <v>0</v>
      </c>
      <c r="CY15" s="13" t="n">
        <v>57</v>
      </c>
      <c r="CZ15" s="13" t="n">
        <v>2</v>
      </c>
      <c r="DA15" s="13" t="n">
        <v>0</v>
      </c>
      <c r="DB15" s="13" t="n">
        <v>0</v>
      </c>
      <c r="DC15" s="13" t="n">
        <v>0</v>
      </c>
      <c r="DD15" s="13" t="n">
        <v>0</v>
      </c>
      <c r="DE15" s="13" t="n">
        <v>2</v>
      </c>
      <c r="DF15" s="13" t="n">
        <v>0</v>
      </c>
      <c r="DG15" s="13" t="n">
        <v>0</v>
      </c>
      <c r="DH15" s="13" t="n">
        <v>171</v>
      </c>
      <c r="DI15" s="13" t="n">
        <v>0</v>
      </c>
      <c r="DJ15" s="13" t="n">
        <v>2</v>
      </c>
      <c r="DK15" s="13" t="n">
        <v>0</v>
      </c>
      <c r="DL15" s="13" t="n">
        <v>3</v>
      </c>
      <c r="DM15" s="13" t="n">
        <v>0</v>
      </c>
      <c r="DN15" s="13" t="n">
        <v>12</v>
      </c>
      <c r="DO15" s="13" t="n">
        <v>0</v>
      </c>
      <c r="DP15" s="13" t="n">
        <v>5</v>
      </c>
      <c r="DQ15" s="13" t="n">
        <v>0</v>
      </c>
      <c r="DR15" s="13" t="n">
        <v>0</v>
      </c>
      <c r="DS15" s="13" t="n">
        <v>0</v>
      </c>
      <c r="DT15" s="14"/>
      <c r="DU15" s="13" t="n">
        <v>992</v>
      </c>
      <c r="DV15" s="13" t="n">
        <v>194</v>
      </c>
      <c r="DW15" s="13" t="n">
        <v>798</v>
      </c>
      <c r="DX15" s="13" t="n">
        <v>15</v>
      </c>
      <c r="DY15" s="13" t="n">
        <v>5</v>
      </c>
      <c r="DZ15" s="13" t="n">
        <v>778</v>
      </c>
      <c r="EA15" s="12" t="n">
        <v>0</v>
      </c>
      <c r="EB15" s="12" t="n">
        <v>9</v>
      </c>
      <c r="EC15" s="12" t="n">
        <v>0</v>
      </c>
      <c r="ED15" s="12" t="n">
        <v>0</v>
      </c>
      <c r="EE15" s="12" t="n">
        <v>0</v>
      </c>
      <c r="EF15" s="12" t="n">
        <v>0</v>
      </c>
      <c r="EG15" s="12" t="n">
        <v>0</v>
      </c>
      <c r="EH15" s="12" t="n">
        <v>367</v>
      </c>
      <c r="EI15" s="12" t="n">
        <v>0</v>
      </c>
      <c r="EJ15" s="12" t="n">
        <v>0</v>
      </c>
      <c r="EK15" s="12" t="n">
        <v>0</v>
      </c>
      <c r="EL15" s="12" t="n">
        <v>0</v>
      </c>
      <c r="EM15" s="12" t="n">
        <v>0</v>
      </c>
      <c r="EN15" s="12" t="n">
        <v>284</v>
      </c>
      <c r="EO15" s="12" t="n">
        <v>0</v>
      </c>
      <c r="EP15" s="12" t="n">
        <v>0</v>
      </c>
      <c r="EQ15" s="12" t="n">
        <v>89</v>
      </c>
      <c r="ER15" s="12" t="n">
        <v>0</v>
      </c>
      <c r="ES15" s="12" t="n">
        <v>0</v>
      </c>
      <c r="ET15" s="12" t="n">
        <v>0</v>
      </c>
      <c r="EU15" s="12" t="n">
        <v>0</v>
      </c>
      <c r="EV15" s="12" t="n">
        <v>0</v>
      </c>
      <c r="EW15" s="12" t="n">
        <v>0</v>
      </c>
      <c r="EX15" s="12" t="n">
        <v>0</v>
      </c>
      <c r="EY15" s="12" t="n">
        <v>16</v>
      </c>
      <c r="EZ15" s="12" t="n">
        <v>0</v>
      </c>
      <c r="FA15" s="12" t="n">
        <v>4</v>
      </c>
      <c r="FB15" s="12" t="n">
        <v>0</v>
      </c>
      <c r="FC15" s="12" t="n">
        <v>0</v>
      </c>
      <c r="FD15" s="12" t="n">
        <v>0</v>
      </c>
      <c r="FE15" s="12" t="n">
        <v>9</v>
      </c>
      <c r="FF15" s="12" t="n">
        <v>0</v>
      </c>
      <c r="FG15" s="12" t="n">
        <v>0</v>
      </c>
      <c r="FH15" s="12" t="n">
        <v>0</v>
      </c>
      <c r="FI15" s="12" t="n">
        <v>0</v>
      </c>
      <c r="FJ15" s="12" t="n">
        <v>0</v>
      </c>
      <c r="FK15" s="12" t="n">
        <v>0</v>
      </c>
      <c r="FL15" s="12" t="n">
        <v>0</v>
      </c>
      <c r="FM15" s="12" t="n">
        <f aca="false">EF15+EZ15+FA15+FB15+FC15+FG15</f>
        <v>4</v>
      </c>
      <c r="FN15" s="12" t="n">
        <f aca="false">EH15+EJ15+EK15+EP15+ER15+ES15+FK15</f>
        <v>367</v>
      </c>
      <c r="FO15" s="12" t="n">
        <f aca="false">EB15+EC15+FJ15+FL15</f>
        <v>9</v>
      </c>
      <c r="FP15" s="12" t="n">
        <f aca="false">EG15+ET15+EW15+FE15+FH15</f>
        <v>9</v>
      </c>
      <c r="FQ15" s="12" t="n">
        <f aca="false">EM15+EN15+EV15+EX15+FD15+FF15</f>
        <v>284</v>
      </c>
      <c r="FR15" s="12" t="n">
        <f aca="false">EA15+ED15+EE15+EI15+EL15+EO15+EQ15+EU15+EY15+FI15</f>
        <v>105</v>
      </c>
      <c r="FS15" s="12" t="n">
        <v>992</v>
      </c>
      <c r="FT15" s="12" t="n">
        <v>236</v>
      </c>
      <c r="FU15" s="12" t="n">
        <v>756</v>
      </c>
      <c r="FV15" s="12" t="n">
        <v>14</v>
      </c>
      <c r="FW15" s="12" t="n">
        <v>1</v>
      </c>
      <c r="FX15" s="12" t="n">
        <v>741</v>
      </c>
      <c r="FY15" s="13" t="n">
        <v>0</v>
      </c>
      <c r="FZ15" s="13" t="n">
        <v>381</v>
      </c>
      <c r="GA15" s="13" t="n">
        <v>0</v>
      </c>
      <c r="GB15" s="13" t="n">
        <v>0</v>
      </c>
      <c r="GC15" s="13" t="n">
        <v>0</v>
      </c>
      <c r="GD15" s="13" t="n">
        <v>268</v>
      </c>
      <c r="GE15" s="13" t="n">
        <v>0</v>
      </c>
      <c r="GF15" s="13" t="n">
        <v>0</v>
      </c>
      <c r="GG15" s="13" t="n">
        <v>0</v>
      </c>
      <c r="GH15" s="13" t="n">
        <v>92</v>
      </c>
      <c r="GI15" s="13" t="n">
        <v>0</v>
      </c>
      <c r="GJ15" s="13" t="n">
        <v>0</v>
      </c>
      <c r="GK15" s="13" t="n">
        <f aca="false">FZ15+GB15+GC15+GJ15</f>
        <v>381</v>
      </c>
      <c r="GL15" s="13" t="n">
        <f aca="false">GA15+GD15+GF15+GI15</f>
        <v>268</v>
      </c>
      <c r="GM15" s="13" t="n">
        <f aca="false">FY15+GE15+GG15+GH15</f>
        <v>92</v>
      </c>
    </row>
    <row r="16" customFormat="false" ht="13.8" hidden="false" customHeight="false" outlineLevel="0" collapsed="false">
      <c r="A16" s="7" t="n">
        <v>1</v>
      </c>
      <c r="B16" s="7" t="n">
        <v>12</v>
      </c>
      <c r="C16" s="8" t="n">
        <v>947</v>
      </c>
      <c r="D16" s="8" t="n">
        <v>540</v>
      </c>
      <c r="E16" s="8" t="n">
        <v>407</v>
      </c>
      <c r="F16" s="8" t="n">
        <v>407</v>
      </c>
      <c r="G16" s="8" t="n">
        <v>3</v>
      </c>
      <c r="H16" s="8" t="n">
        <v>8</v>
      </c>
      <c r="I16" s="8" t="n">
        <v>396</v>
      </c>
      <c r="J16" s="8" t="n">
        <v>33</v>
      </c>
      <c r="K16" s="8" t="n">
        <v>33</v>
      </c>
      <c r="L16" s="8" t="n">
        <v>0</v>
      </c>
      <c r="M16" s="8" t="n">
        <v>37</v>
      </c>
      <c r="N16" s="8" t="n">
        <v>45</v>
      </c>
      <c r="O16" s="8" t="n">
        <v>82</v>
      </c>
      <c r="P16" s="8" t="n">
        <v>159</v>
      </c>
      <c r="Q16" s="8" t="n">
        <v>3</v>
      </c>
      <c r="R16" s="8" t="n">
        <v>4</v>
      </c>
      <c r="S16" s="8" t="n">
        <v>947</v>
      </c>
      <c r="T16" s="8" t="n">
        <v>559</v>
      </c>
      <c r="U16" s="8" t="n">
        <v>388</v>
      </c>
      <c r="V16" s="8" t="n">
        <v>388</v>
      </c>
      <c r="W16" s="8" t="n">
        <v>10</v>
      </c>
      <c r="X16" s="8" t="n">
        <v>4</v>
      </c>
      <c r="Y16" s="8" t="n">
        <v>374</v>
      </c>
      <c r="Z16" s="8" t="n">
        <v>32</v>
      </c>
      <c r="AA16" s="8" t="n">
        <v>68</v>
      </c>
      <c r="AB16" s="8" t="n">
        <v>274</v>
      </c>
      <c r="AC16" s="9" t="n">
        <v>981</v>
      </c>
      <c r="AD16" s="8" t="n">
        <v>159</v>
      </c>
      <c r="AE16" s="8" t="n">
        <v>822</v>
      </c>
      <c r="AF16" s="8" t="n">
        <v>7</v>
      </c>
      <c r="AG16" s="8" t="n">
        <v>3</v>
      </c>
      <c r="AH16" s="8" t="n">
        <v>812</v>
      </c>
      <c r="AI16" s="8" t="n">
        <v>3</v>
      </c>
      <c r="AJ16" s="8" t="n">
        <v>7</v>
      </c>
      <c r="AK16" s="8" t="n">
        <v>304</v>
      </c>
      <c r="AL16" s="8" t="n">
        <v>14</v>
      </c>
      <c r="AM16" s="8" t="n">
        <v>68</v>
      </c>
      <c r="AN16" s="8" t="n">
        <v>27</v>
      </c>
      <c r="AO16" s="8" t="n">
        <v>248</v>
      </c>
      <c r="AP16" s="8" t="n">
        <v>35</v>
      </c>
      <c r="AQ16" s="8" t="n">
        <v>12</v>
      </c>
      <c r="AR16" s="8" t="n">
        <v>4</v>
      </c>
      <c r="AS16" s="8" t="n">
        <v>38</v>
      </c>
      <c r="AT16" s="8" t="n">
        <v>52</v>
      </c>
      <c r="AU16" s="8" t="n">
        <v>983</v>
      </c>
      <c r="AV16" s="8" t="n">
        <v>228</v>
      </c>
      <c r="AW16" s="8" t="n">
        <v>755</v>
      </c>
      <c r="AX16" s="8" t="n">
        <v>755</v>
      </c>
      <c r="AY16" s="8" t="n">
        <v>61</v>
      </c>
      <c r="AZ16" s="8" t="n">
        <v>12</v>
      </c>
      <c r="BA16" s="8" t="n">
        <v>682</v>
      </c>
      <c r="BB16" s="8" t="n">
        <v>575</v>
      </c>
      <c r="BC16" s="8" t="n">
        <v>107</v>
      </c>
      <c r="BD16" s="8" t="n">
        <v>956</v>
      </c>
      <c r="BE16" s="8" t="n">
        <v>372</v>
      </c>
      <c r="BF16" s="8" t="n">
        <v>584</v>
      </c>
      <c r="BG16" s="8" t="n">
        <v>2</v>
      </c>
      <c r="BH16" s="8" t="n">
        <v>0</v>
      </c>
      <c r="BI16" s="8" t="n">
        <v>582</v>
      </c>
      <c r="BJ16" s="8" t="n">
        <v>4</v>
      </c>
      <c r="BK16" s="8" t="n">
        <v>256</v>
      </c>
      <c r="BL16" s="8" t="n">
        <v>43</v>
      </c>
      <c r="BM16" s="8" t="n">
        <v>13</v>
      </c>
      <c r="BN16" s="8" t="n">
        <v>179</v>
      </c>
      <c r="BO16" s="8" t="n">
        <v>13</v>
      </c>
      <c r="BP16" s="8" t="n">
        <v>22</v>
      </c>
      <c r="BQ16" s="8" t="n">
        <v>27</v>
      </c>
      <c r="BR16" s="8" t="n">
        <v>25</v>
      </c>
      <c r="BS16" s="8" t="n">
        <v>956</v>
      </c>
      <c r="BT16" s="8" t="n">
        <v>370</v>
      </c>
      <c r="BU16" s="8" t="n">
        <v>586</v>
      </c>
      <c r="BV16" s="8" t="n">
        <v>15</v>
      </c>
      <c r="BW16" s="8" t="n">
        <v>6</v>
      </c>
      <c r="BX16" s="8" t="n">
        <v>565</v>
      </c>
      <c r="BY16" s="8" t="n">
        <v>302</v>
      </c>
      <c r="BZ16" s="8" t="n">
        <v>263</v>
      </c>
      <c r="CA16" s="11"/>
      <c r="CB16" s="13" t="n">
        <v>960</v>
      </c>
      <c r="CC16" s="13" t="n">
        <v>328</v>
      </c>
      <c r="CD16" s="13" t="n">
        <v>632</v>
      </c>
      <c r="CE16" s="13" t="n">
        <v>1</v>
      </c>
      <c r="CF16" s="13" t="n">
        <v>3</v>
      </c>
      <c r="CG16" s="13" t="n">
        <v>628</v>
      </c>
      <c r="CH16" s="13" t="n">
        <v>0</v>
      </c>
      <c r="CI16" s="13" t="n">
        <v>0</v>
      </c>
      <c r="CJ16" s="13" t="n">
        <v>21</v>
      </c>
      <c r="CK16" s="13" t="n">
        <v>113</v>
      </c>
      <c r="CL16" s="13" t="n">
        <v>57</v>
      </c>
      <c r="CM16" s="13" t="n">
        <v>88</v>
      </c>
      <c r="CN16" s="13" t="n">
        <v>0</v>
      </c>
      <c r="CO16" s="13" t="n">
        <v>8</v>
      </c>
      <c r="CP16" s="13" t="n">
        <v>0</v>
      </c>
      <c r="CQ16" s="13" t="n">
        <v>0</v>
      </c>
      <c r="CR16" s="13" t="n">
        <v>85</v>
      </c>
      <c r="CS16" s="13" t="n">
        <v>0</v>
      </c>
      <c r="CT16" s="13" t="n">
        <v>4</v>
      </c>
      <c r="CU16" s="13" t="n">
        <v>1</v>
      </c>
      <c r="CV16" s="13" t="n">
        <v>4</v>
      </c>
      <c r="CW16" s="13" t="n">
        <v>0</v>
      </c>
      <c r="CX16" s="13" t="n">
        <v>0</v>
      </c>
      <c r="CY16" s="13" t="n">
        <v>51</v>
      </c>
      <c r="CZ16" s="13" t="n">
        <v>6</v>
      </c>
      <c r="DA16" s="13" t="n">
        <v>2</v>
      </c>
      <c r="DB16" s="13" t="n">
        <v>1</v>
      </c>
      <c r="DC16" s="13" t="n">
        <v>2</v>
      </c>
      <c r="DD16" s="13" t="n">
        <v>0</v>
      </c>
      <c r="DE16" s="13" t="n">
        <v>5</v>
      </c>
      <c r="DF16" s="13" t="n">
        <v>0</v>
      </c>
      <c r="DG16" s="13" t="n">
        <v>0</v>
      </c>
      <c r="DH16" s="13" t="n">
        <v>152</v>
      </c>
      <c r="DI16" s="13" t="n">
        <v>0</v>
      </c>
      <c r="DJ16" s="13" t="n">
        <v>3</v>
      </c>
      <c r="DK16" s="13" t="n">
        <v>0</v>
      </c>
      <c r="DL16" s="13" t="n">
        <v>2</v>
      </c>
      <c r="DM16" s="13" t="n">
        <v>0</v>
      </c>
      <c r="DN16" s="13" t="n">
        <v>15</v>
      </c>
      <c r="DO16" s="13" t="n">
        <v>0</v>
      </c>
      <c r="DP16" s="13" t="n">
        <v>8</v>
      </c>
      <c r="DQ16" s="13" t="n">
        <v>0</v>
      </c>
      <c r="DR16" s="13" t="n">
        <v>0</v>
      </c>
      <c r="DS16" s="13" t="n">
        <v>0</v>
      </c>
      <c r="DT16" s="14"/>
      <c r="DU16" s="13" t="n">
        <v>950</v>
      </c>
      <c r="DV16" s="13" t="n">
        <v>184</v>
      </c>
      <c r="DW16" s="13" t="n">
        <v>766</v>
      </c>
      <c r="DX16" s="13" t="n">
        <v>6</v>
      </c>
      <c r="DY16" s="13" t="n">
        <v>2</v>
      </c>
      <c r="DZ16" s="13" t="n">
        <v>758</v>
      </c>
      <c r="EA16" s="12" t="n">
        <v>0</v>
      </c>
      <c r="EB16" s="12" t="n">
        <v>18</v>
      </c>
      <c r="EC16" s="12" t="n">
        <v>0</v>
      </c>
      <c r="ED16" s="12" t="n">
        <v>0</v>
      </c>
      <c r="EE16" s="12" t="n">
        <v>0</v>
      </c>
      <c r="EF16" s="12" t="n">
        <v>0</v>
      </c>
      <c r="EG16" s="12" t="n">
        <v>0</v>
      </c>
      <c r="EH16" s="12" t="n">
        <v>391</v>
      </c>
      <c r="EI16" s="12" t="n">
        <v>0</v>
      </c>
      <c r="EJ16" s="12" t="n">
        <v>0</v>
      </c>
      <c r="EK16" s="12" t="n">
        <v>0</v>
      </c>
      <c r="EL16" s="12" t="n">
        <v>0</v>
      </c>
      <c r="EM16" s="12" t="n">
        <v>0</v>
      </c>
      <c r="EN16" s="12" t="n">
        <v>234</v>
      </c>
      <c r="EO16" s="12" t="n">
        <v>0</v>
      </c>
      <c r="EP16" s="12" t="n">
        <v>0</v>
      </c>
      <c r="EQ16" s="12" t="n">
        <v>100</v>
      </c>
      <c r="ER16" s="12" t="n">
        <v>0</v>
      </c>
      <c r="ES16" s="12" t="n">
        <v>0</v>
      </c>
      <c r="ET16" s="12" t="n">
        <v>0</v>
      </c>
      <c r="EU16" s="12" t="n">
        <v>0</v>
      </c>
      <c r="EV16" s="12" t="n">
        <v>0</v>
      </c>
      <c r="EW16" s="12" t="n">
        <v>0</v>
      </c>
      <c r="EX16" s="12" t="n">
        <v>0</v>
      </c>
      <c r="EY16" s="12" t="n">
        <v>8</v>
      </c>
      <c r="EZ16" s="12" t="n">
        <v>0</v>
      </c>
      <c r="FA16" s="12" t="n">
        <v>4</v>
      </c>
      <c r="FB16" s="12" t="n">
        <v>0</v>
      </c>
      <c r="FC16" s="12" t="n">
        <v>0</v>
      </c>
      <c r="FD16" s="12" t="n">
        <v>0</v>
      </c>
      <c r="FE16" s="12" t="n">
        <v>3</v>
      </c>
      <c r="FF16" s="12" t="n">
        <v>0</v>
      </c>
      <c r="FG16" s="12" t="n">
        <v>0</v>
      </c>
      <c r="FH16" s="12" t="n">
        <v>0</v>
      </c>
      <c r="FI16" s="12" t="n">
        <v>0</v>
      </c>
      <c r="FJ16" s="12" t="n">
        <v>0</v>
      </c>
      <c r="FK16" s="12" t="n">
        <v>0</v>
      </c>
      <c r="FL16" s="12" t="n">
        <v>0</v>
      </c>
      <c r="FM16" s="12" t="n">
        <f aca="false">EF16+EZ16+FA16+FB16+FC16+FG16</f>
        <v>4</v>
      </c>
      <c r="FN16" s="12" t="n">
        <f aca="false">EH16+EJ16+EK16+EP16+ER16+ES16+FK16</f>
        <v>391</v>
      </c>
      <c r="FO16" s="12" t="n">
        <f aca="false">EB16+EC16+FJ16+FL16</f>
        <v>18</v>
      </c>
      <c r="FP16" s="12" t="n">
        <f aca="false">EG16+ET16+EW16+FE16+FH16</f>
        <v>3</v>
      </c>
      <c r="FQ16" s="12" t="n">
        <f aca="false">EM16+EN16+EV16+EX16+FD16+FF16</f>
        <v>234</v>
      </c>
      <c r="FR16" s="12" t="n">
        <f aca="false">EA16+ED16+EE16+EI16+EL16+EO16+EQ16+EU16+EY16+FI16</f>
        <v>108</v>
      </c>
      <c r="FS16" s="12" t="n">
        <v>950</v>
      </c>
      <c r="FT16" s="12" t="n">
        <v>192</v>
      </c>
      <c r="FU16" s="12" t="n">
        <v>758</v>
      </c>
      <c r="FV16" s="12" t="n">
        <v>13</v>
      </c>
      <c r="FW16" s="12" t="n">
        <v>3</v>
      </c>
      <c r="FX16" s="12" t="n">
        <v>742</v>
      </c>
      <c r="FY16" s="13" t="n">
        <v>0</v>
      </c>
      <c r="FZ16" s="13" t="n">
        <v>425</v>
      </c>
      <c r="GA16" s="13" t="n">
        <v>0</v>
      </c>
      <c r="GB16" s="13" t="n">
        <v>0</v>
      </c>
      <c r="GC16" s="13" t="n">
        <v>0</v>
      </c>
      <c r="GD16" s="13" t="n">
        <v>216</v>
      </c>
      <c r="GE16" s="13" t="n">
        <v>0</v>
      </c>
      <c r="GF16" s="13" t="n">
        <v>0</v>
      </c>
      <c r="GG16" s="13" t="n">
        <v>0</v>
      </c>
      <c r="GH16" s="13" t="n">
        <v>101</v>
      </c>
      <c r="GI16" s="13" t="n">
        <v>0</v>
      </c>
      <c r="GJ16" s="13" t="n">
        <v>0</v>
      </c>
      <c r="GK16" s="13" t="n">
        <f aca="false">FZ16+GB16+GC16+GJ16</f>
        <v>425</v>
      </c>
      <c r="GL16" s="13" t="n">
        <f aca="false">GA16+GD16+GF16+GI16</f>
        <v>216</v>
      </c>
      <c r="GM16" s="13" t="n">
        <f aca="false">FY16+GE16+GG16+GH16</f>
        <v>101</v>
      </c>
    </row>
    <row r="17" customFormat="false" ht="13.8" hidden="false" customHeight="false" outlineLevel="0" collapsed="false">
      <c r="A17" s="7" t="n">
        <v>1</v>
      </c>
      <c r="B17" s="7" t="n">
        <v>13</v>
      </c>
      <c r="C17" s="8" t="n">
        <v>1001</v>
      </c>
      <c r="D17" s="8" t="n">
        <v>674</v>
      </c>
      <c r="E17" s="8" t="n">
        <v>327</v>
      </c>
      <c r="F17" s="8" t="n">
        <v>326</v>
      </c>
      <c r="G17" s="8" t="n">
        <v>3</v>
      </c>
      <c r="H17" s="8" t="n">
        <v>3</v>
      </c>
      <c r="I17" s="8" t="n">
        <v>321</v>
      </c>
      <c r="J17" s="8" t="n">
        <v>25</v>
      </c>
      <c r="K17" s="8" t="n">
        <v>26</v>
      </c>
      <c r="L17" s="8" t="n">
        <v>1</v>
      </c>
      <c r="M17" s="8" t="n">
        <v>33</v>
      </c>
      <c r="N17" s="8" t="n">
        <v>49</v>
      </c>
      <c r="O17" s="8" t="n">
        <v>59</v>
      </c>
      <c r="P17" s="8" t="n">
        <v>124</v>
      </c>
      <c r="Q17" s="8" t="n">
        <v>4</v>
      </c>
      <c r="R17" s="8" t="n">
        <v>0</v>
      </c>
      <c r="S17" s="8" t="n">
        <v>1001</v>
      </c>
      <c r="T17" s="8" t="n">
        <v>691</v>
      </c>
      <c r="U17" s="8" t="n">
        <v>310</v>
      </c>
      <c r="V17" s="8" t="n">
        <v>310</v>
      </c>
      <c r="W17" s="8" t="n">
        <v>5</v>
      </c>
      <c r="X17" s="8" t="n">
        <v>3</v>
      </c>
      <c r="Y17" s="8" t="n">
        <v>302</v>
      </c>
      <c r="Z17" s="8" t="n">
        <v>23</v>
      </c>
      <c r="AA17" s="8" t="n">
        <v>65</v>
      </c>
      <c r="AB17" s="8" t="n">
        <v>214</v>
      </c>
      <c r="AC17" s="9" t="n">
        <v>1078</v>
      </c>
      <c r="AD17" s="8" t="n">
        <v>254</v>
      </c>
      <c r="AE17" s="8" t="n">
        <v>824</v>
      </c>
      <c r="AF17" s="8" t="n">
        <v>9</v>
      </c>
      <c r="AG17" s="8" t="n">
        <v>1</v>
      </c>
      <c r="AH17" s="8" t="n">
        <v>814</v>
      </c>
      <c r="AI17" s="8" t="n">
        <v>0</v>
      </c>
      <c r="AJ17" s="8" t="n">
        <v>7</v>
      </c>
      <c r="AK17" s="8" t="n">
        <v>342</v>
      </c>
      <c r="AL17" s="8" t="n">
        <v>14</v>
      </c>
      <c r="AM17" s="8" t="n">
        <v>44</v>
      </c>
      <c r="AN17" s="8" t="n">
        <v>18</v>
      </c>
      <c r="AO17" s="8" t="n">
        <v>210</v>
      </c>
      <c r="AP17" s="8" t="n">
        <v>34</v>
      </c>
      <c r="AQ17" s="8" t="n">
        <v>15</v>
      </c>
      <c r="AR17" s="8" t="n">
        <v>4</v>
      </c>
      <c r="AS17" s="8" t="n">
        <v>66</v>
      </c>
      <c r="AT17" s="8" t="n">
        <v>60</v>
      </c>
      <c r="AU17" s="8" t="n">
        <v>1077</v>
      </c>
      <c r="AV17" s="8" t="n">
        <v>330</v>
      </c>
      <c r="AW17" s="8" t="n">
        <v>747</v>
      </c>
      <c r="AX17" s="8" t="n">
        <v>747</v>
      </c>
      <c r="AY17" s="8" t="n">
        <v>44</v>
      </c>
      <c r="AZ17" s="8" t="n">
        <v>19</v>
      </c>
      <c r="BA17" s="8" t="n">
        <v>684</v>
      </c>
      <c r="BB17" s="8" t="n">
        <v>557</v>
      </c>
      <c r="BC17" s="8" t="n">
        <v>127</v>
      </c>
      <c r="BD17" s="8" t="n">
        <v>1073</v>
      </c>
      <c r="BE17" s="8" t="n">
        <v>508</v>
      </c>
      <c r="BF17" s="8" t="n">
        <v>565</v>
      </c>
      <c r="BG17" s="8" t="n">
        <v>4</v>
      </c>
      <c r="BH17" s="8" t="n">
        <v>3</v>
      </c>
      <c r="BI17" s="8" t="n">
        <v>558</v>
      </c>
      <c r="BJ17" s="8" t="n">
        <v>5</v>
      </c>
      <c r="BK17" s="8" t="n">
        <v>277</v>
      </c>
      <c r="BL17" s="8" t="n">
        <v>44</v>
      </c>
      <c r="BM17" s="8" t="n">
        <v>12</v>
      </c>
      <c r="BN17" s="8" t="n">
        <v>136</v>
      </c>
      <c r="BO17" s="8" t="n">
        <v>5</v>
      </c>
      <c r="BP17" s="8" t="n">
        <v>25</v>
      </c>
      <c r="BQ17" s="8" t="n">
        <v>28</v>
      </c>
      <c r="BR17" s="8" t="n">
        <v>26</v>
      </c>
      <c r="BS17" s="8" t="n">
        <v>1073</v>
      </c>
      <c r="BT17" s="8" t="n">
        <v>520</v>
      </c>
      <c r="BU17" s="8" t="n">
        <v>553</v>
      </c>
      <c r="BV17" s="8" t="n">
        <v>14</v>
      </c>
      <c r="BW17" s="8" t="n">
        <v>5</v>
      </c>
      <c r="BX17" s="8" t="n">
        <v>534</v>
      </c>
      <c r="BY17" s="8" t="n">
        <v>305</v>
      </c>
      <c r="BZ17" s="8" t="n">
        <v>229</v>
      </c>
      <c r="CA17" s="11"/>
      <c r="CB17" s="13" t="n">
        <v>1084</v>
      </c>
      <c r="CC17" s="13" t="n">
        <v>476</v>
      </c>
      <c r="CD17" s="13" t="n">
        <v>608</v>
      </c>
      <c r="CE17" s="13" t="n">
        <v>4</v>
      </c>
      <c r="CF17" s="13" t="n">
        <v>5</v>
      </c>
      <c r="CG17" s="13" t="n">
        <v>599</v>
      </c>
      <c r="CH17" s="13" t="n">
        <v>0</v>
      </c>
      <c r="CI17" s="13" t="n">
        <v>0</v>
      </c>
      <c r="CJ17" s="13" t="n">
        <v>32</v>
      </c>
      <c r="CK17" s="13" t="n">
        <v>139</v>
      </c>
      <c r="CL17" s="13" t="n">
        <v>75</v>
      </c>
      <c r="CM17" s="13" t="n">
        <v>77</v>
      </c>
      <c r="CN17" s="13" t="n">
        <v>0</v>
      </c>
      <c r="CO17" s="13" t="n">
        <v>4</v>
      </c>
      <c r="CP17" s="13" t="n">
        <v>0</v>
      </c>
      <c r="CQ17" s="13" t="n">
        <v>0</v>
      </c>
      <c r="CR17" s="13" t="n">
        <v>71</v>
      </c>
      <c r="CS17" s="13" t="n">
        <v>2</v>
      </c>
      <c r="CT17" s="13" t="n">
        <v>5</v>
      </c>
      <c r="CU17" s="13" t="n">
        <v>2</v>
      </c>
      <c r="CV17" s="13" t="n">
        <v>3</v>
      </c>
      <c r="CW17" s="13" t="n">
        <v>1</v>
      </c>
      <c r="CX17" s="13" t="n">
        <v>0</v>
      </c>
      <c r="CY17" s="13" t="n">
        <v>43</v>
      </c>
      <c r="CZ17" s="13" t="n">
        <v>0</v>
      </c>
      <c r="DA17" s="13" t="n">
        <v>0</v>
      </c>
      <c r="DB17" s="13" t="n">
        <v>1</v>
      </c>
      <c r="DC17" s="13" t="n">
        <v>1</v>
      </c>
      <c r="DD17" s="13" t="n">
        <v>0</v>
      </c>
      <c r="DE17" s="13" t="n">
        <v>4</v>
      </c>
      <c r="DF17" s="13" t="n">
        <v>0</v>
      </c>
      <c r="DG17" s="13" t="n">
        <v>0</v>
      </c>
      <c r="DH17" s="13" t="n">
        <v>114</v>
      </c>
      <c r="DI17" s="13" t="n">
        <v>0</v>
      </c>
      <c r="DJ17" s="13" t="n">
        <v>9</v>
      </c>
      <c r="DK17" s="13" t="n">
        <v>0</v>
      </c>
      <c r="DL17" s="13" t="n">
        <v>1</v>
      </c>
      <c r="DM17" s="13" t="n">
        <v>0</v>
      </c>
      <c r="DN17" s="13" t="n">
        <v>13</v>
      </c>
      <c r="DO17" s="13" t="n">
        <v>0</v>
      </c>
      <c r="DP17" s="13" t="n">
        <v>2</v>
      </c>
      <c r="DQ17" s="13" t="n">
        <v>0</v>
      </c>
      <c r="DR17" s="13" t="n">
        <v>0</v>
      </c>
      <c r="DS17" s="13" t="n">
        <v>0</v>
      </c>
      <c r="DT17" s="14"/>
      <c r="DU17" s="13" t="n">
        <v>1082</v>
      </c>
      <c r="DV17" s="13" t="n">
        <v>291</v>
      </c>
      <c r="DW17" s="13" t="n">
        <v>791</v>
      </c>
      <c r="DX17" s="13" t="n">
        <v>9</v>
      </c>
      <c r="DY17" s="13" t="n">
        <v>5</v>
      </c>
      <c r="DZ17" s="13" t="n">
        <v>777</v>
      </c>
      <c r="EA17" s="12" t="n">
        <v>0</v>
      </c>
      <c r="EB17" s="12" t="n">
        <v>16</v>
      </c>
      <c r="EC17" s="12" t="n">
        <v>0</v>
      </c>
      <c r="ED17" s="12" t="n">
        <v>0</v>
      </c>
      <c r="EE17" s="12" t="n">
        <v>0</v>
      </c>
      <c r="EF17" s="12" t="n">
        <v>0</v>
      </c>
      <c r="EG17" s="12" t="n">
        <v>0</v>
      </c>
      <c r="EH17" s="12" t="n">
        <v>434</v>
      </c>
      <c r="EI17" s="12" t="n">
        <v>0</v>
      </c>
      <c r="EJ17" s="12" t="n">
        <v>0</v>
      </c>
      <c r="EK17" s="12" t="n">
        <v>0</v>
      </c>
      <c r="EL17" s="12" t="n">
        <v>0</v>
      </c>
      <c r="EM17" s="12" t="n">
        <v>0</v>
      </c>
      <c r="EN17" s="12" t="n">
        <v>189</v>
      </c>
      <c r="EO17" s="12" t="n">
        <v>0</v>
      </c>
      <c r="EP17" s="12" t="n">
        <v>0</v>
      </c>
      <c r="EQ17" s="12" t="n">
        <v>112</v>
      </c>
      <c r="ER17" s="12" t="n">
        <v>0</v>
      </c>
      <c r="ES17" s="12" t="n">
        <v>0</v>
      </c>
      <c r="ET17" s="12" t="n">
        <v>0</v>
      </c>
      <c r="EU17" s="12" t="n">
        <v>0</v>
      </c>
      <c r="EV17" s="12" t="n">
        <v>0</v>
      </c>
      <c r="EW17" s="12" t="n">
        <v>0</v>
      </c>
      <c r="EX17" s="12" t="n">
        <v>0</v>
      </c>
      <c r="EY17" s="12" t="n">
        <v>13</v>
      </c>
      <c r="EZ17" s="12" t="n">
        <v>0</v>
      </c>
      <c r="FA17" s="12" t="n">
        <v>1</v>
      </c>
      <c r="FB17" s="12" t="n">
        <v>0</v>
      </c>
      <c r="FC17" s="12" t="n">
        <v>0</v>
      </c>
      <c r="FD17" s="12" t="n">
        <v>0</v>
      </c>
      <c r="FE17" s="12" t="n">
        <v>12</v>
      </c>
      <c r="FF17" s="12" t="n">
        <v>0</v>
      </c>
      <c r="FG17" s="12" t="n">
        <v>0</v>
      </c>
      <c r="FH17" s="12" t="n">
        <v>0</v>
      </c>
      <c r="FI17" s="12" t="n">
        <v>0</v>
      </c>
      <c r="FJ17" s="12" t="n">
        <v>0</v>
      </c>
      <c r="FK17" s="12" t="n">
        <v>0</v>
      </c>
      <c r="FL17" s="12" t="n">
        <v>0</v>
      </c>
      <c r="FM17" s="12" t="n">
        <f aca="false">EF17+EZ17+FA17+FB17+FC17+FG17</f>
        <v>1</v>
      </c>
      <c r="FN17" s="12" t="n">
        <f aca="false">EH17+EJ17+EK17+EP17+ER17+ES17+FK17</f>
        <v>434</v>
      </c>
      <c r="FO17" s="12" t="n">
        <f aca="false">EB17+EC17+FJ17+FL17</f>
        <v>16</v>
      </c>
      <c r="FP17" s="12" t="n">
        <f aca="false">EG17+ET17+EW17+FE17+FH17</f>
        <v>12</v>
      </c>
      <c r="FQ17" s="12" t="n">
        <f aca="false">EM17+EN17+EV17+EX17+FD17+FF17</f>
        <v>189</v>
      </c>
      <c r="FR17" s="12" t="n">
        <f aca="false">EA17+ED17+EE17+EI17+EL17+EO17+EQ17+EU17+EY17+FI17</f>
        <v>125</v>
      </c>
      <c r="FS17" s="12" t="n">
        <v>1082</v>
      </c>
      <c r="FT17" s="12" t="n">
        <v>316</v>
      </c>
      <c r="FU17" s="12" t="n">
        <v>766</v>
      </c>
      <c r="FV17" s="12" t="n">
        <v>9</v>
      </c>
      <c r="FW17" s="12" t="n">
        <v>5</v>
      </c>
      <c r="FX17" s="12" t="n">
        <v>752</v>
      </c>
      <c r="FY17" s="13" t="n">
        <v>0</v>
      </c>
      <c r="FZ17" s="13" t="n">
        <v>453</v>
      </c>
      <c r="GA17" s="13" t="n">
        <v>0</v>
      </c>
      <c r="GB17" s="13" t="n">
        <v>0</v>
      </c>
      <c r="GC17" s="13" t="n">
        <v>0</v>
      </c>
      <c r="GD17" s="13" t="n">
        <v>189</v>
      </c>
      <c r="GE17" s="13" t="n">
        <v>0</v>
      </c>
      <c r="GF17" s="13" t="n">
        <v>0</v>
      </c>
      <c r="GG17" s="13" t="n">
        <v>0</v>
      </c>
      <c r="GH17" s="13" t="n">
        <v>110</v>
      </c>
      <c r="GI17" s="13" t="n">
        <v>0</v>
      </c>
      <c r="GJ17" s="13" t="n">
        <v>0</v>
      </c>
      <c r="GK17" s="13" t="n">
        <f aca="false">FZ17+GB17+GC17+GJ17</f>
        <v>453</v>
      </c>
      <c r="GL17" s="13" t="n">
        <f aca="false">GA17+GD17+GF17+GI17</f>
        <v>189</v>
      </c>
      <c r="GM17" s="13" t="n">
        <f aca="false">FY17+GE17+GG17+GH17</f>
        <v>110</v>
      </c>
    </row>
    <row r="18" customFormat="false" ht="13.8" hidden="false" customHeight="false" outlineLevel="0" collapsed="false">
      <c r="A18" s="7" t="n">
        <v>1</v>
      </c>
      <c r="B18" s="7" t="n">
        <v>14</v>
      </c>
      <c r="C18" s="8" t="n">
        <v>1036</v>
      </c>
      <c r="D18" s="8" t="n">
        <v>727</v>
      </c>
      <c r="E18" s="8" t="n">
        <v>309</v>
      </c>
      <c r="F18" s="8" t="n">
        <v>309</v>
      </c>
      <c r="G18" s="8" t="n">
        <v>2</v>
      </c>
      <c r="H18" s="8" t="n">
        <v>1</v>
      </c>
      <c r="I18" s="8" t="n">
        <v>306</v>
      </c>
      <c r="J18" s="8" t="n">
        <v>28</v>
      </c>
      <c r="K18" s="8" t="n">
        <v>38</v>
      </c>
      <c r="L18" s="8" t="n">
        <v>4</v>
      </c>
      <c r="M18" s="8" t="n">
        <v>25</v>
      </c>
      <c r="N18" s="8" t="n">
        <v>30</v>
      </c>
      <c r="O18" s="8" t="n">
        <v>63</v>
      </c>
      <c r="P18" s="8" t="n">
        <v>112</v>
      </c>
      <c r="Q18" s="8" t="n">
        <v>6</v>
      </c>
      <c r="R18" s="8" t="n">
        <v>0</v>
      </c>
      <c r="S18" s="8" t="n">
        <v>1036</v>
      </c>
      <c r="T18" s="8" t="n">
        <v>729</v>
      </c>
      <c r="U18" s="8" t="n">
        <v>307</v>
      </c>
      <c r="V18" s="8" t="n">
        <v>307</v>
      </c>
      <c r="W18" s="8" t="n">
        <v>8</v>
      </c>
      <c r="X18" s="8" t="n">
        <v>3</v>
      </c>
      <c r="Y18" s="8" t="n">
        <v>296</v>
      </c>
      <c r="Z18" s="8" t="n">
        <v>36</v>
      </c>
      <c r="AA18" s="8" t="n">
        <v>39</v>
      </c>
      <c r="AB18" s="8" t="n">
        <v>221</v>
      </c>
      <c r="AC18" s="9" t="n">
        <v>1103</v>
      </c>
      <c r="AD18" s="8" t="n">
        <v>284</v>
      </c>
      <c r="AE18" s="8" t="n">
        <v>819</v>
      </c>
      <c r="AF18" s="8" t="n">
        <v>6</v>
      </c>
      <c r="AG18" s="8" t="n">
        <v>3</v>
      </c>
      <c r="AH18" s="8" t="n">
        <v>810</v>
      </c>
      <c r="AI18" s="8" t="n">
        <v>2</v>
      </c>
      <c r="AJ18" s="8" t="n">
        <v>6</v>
      </c>
      <c r="AK18" s="8" t="n">
        <v>346</v>
      </c>
      <c r="AL18" s="8" t="n">
        <v>13</v>
      </c>
      <c r="AM18" s="8" t="n">
        <v>72</v>
      </c>
      <c r="AN18" s="8" t="n">
        <v>15</v>
      </c>
      <c r="AO18" s="8" t="n">
        <v>204</v>
      </c>
      <c r="AP18" s="8" t="n">
        <v>19</v>
      </c>
      <c r="AQ18" s="8" t="n">
        <v>13</v>
      </c>
      <c r="AR18" s="8" t="n">
        <v>9</v>
      </c>
      <c r="AS18" s="8" t="n">
        <v>65</v>
      </c>
      <c r="AT18" s="8" t="n">
        <v>46</v>
      </c>
      <c r="AU18" s="8" t="n">
        <v>1102</v>
      </c>
      <c r="AV18" s="8" t="n">
        <v>369</v>
      </c>
      <c r="AW18" s="8" t="n">
        <v>733</v>
      </c>
      <c r="AX18" s="8" t="n">
        <v>733</v>
      </c>
      <c r="AY18" s="8" t="n">
        <v>55</v>
      </c>
      <c r="AZ18" s="8" t="n">
        <v>17</v>
      </c>
      <c r="BA18" s="8" t="n">
        <v>661</v>
      </c>
      <c r="BB18" s="8" t="n">
        <v>528</v>
      </c>
      <c r="BC18" s="8" t="n">
        <v>133</v>
      </c>
      <c r="BD18" s="8" t="n">
        <v>1063</v>
      </c>
      <c r="BE18" s="8" t="n">
        <v>507</v>
      </c>
      <c r="BF18" s="8" t="n">
        <v>556</v>
      </c>
      <c r="BG18" s="8" t="n">
        <v>6</v>
      </c>
      <c r="BH18" s="8" t="n">
        <v>1</v>
      </c>
      <c r="BI18" s="8" t="n">
        <v>549</v>
      </c>
      <c r="BJ18" s="8" t="n">
        <v>6</v>
      </c>
      <c r="BK18" s="8" t="n">
        <v>305</v>
      </c>
      <c r="BL18" s="8" t="n">
        <v>37</v>
      </c>
      <c r="BM18" s="8" t="n">
        <v>5</v>
      </c>
      <c r="BN18" s="8" t="n">
        <v>127</v>
      </c>
      <c r="BO18" s="8" t="n">
        <v>6</v>
      </c>
      <c r="BP18" s="8" t="n">
        <v>17</v>
      </c>
      <c r="BQ18" s="8" t="n">
        <v>34</v>
      </c>
      <c r="BR18" s="8" t="n">
        <v>12</v>
      </c>
      <c r="BS18" s="8" t="n">
        <v>1063</v>
      </c>
      <c r="BT18" s="8" t="n">
        <v>521</v>
      </c>
      <c r="BU18" s="8" t="n">
        <v>542</v>
      </c>
      <c r="BV18" s="8" t="n">
        <v>13</v>
      </c>
      <c r="BW18" s="8" t="n">
        <v>3</v>
      </c>
      <c r="BX18" s="8" t="n">
        <v>526</v>
      </c>
      <c r="BY18" s="8" t="n">
        <v>342</v>
      </c>
      <c r="BZ18" s="8" t="n">
        <v>184</v>
      </c>
      <c r="CA18" s="11"/>
      <c r="CB18" s="13" t="n">
        <v>1069</v>
      </c>
      <c r="CC18" s="13" t="n">
        <v>516</v>
      </c>
      <c r="CD18" s="13" t="n">
        <v>553</v>
      </c>
      <c r="CE18" s="13" t="n">
        <v>6</v>
      </c>
      <c r="CF18" s="13" t="n">
        <v>7</v>
      </c>
      <c r="CG18" s="13" t="n">
        <v>540</v>
      </c>
      <c r="CH18" s="13" t="n">
        <v>0</v>
      </c>
      <c r="CI18" s="13" t="n">
        <v>0</v>
      </c>
      <c r="CJ18" s="13" t="n">
        <v>28</v>
      </c>
      <c r="CK18" s="13" t="n">
        <v>132</v>
      </c>
      <c r="CL18" s="13" t="n">
        <v>58</v>
      </c>
      <c r="CM18" s="13" t="n">
        <v>76</v>
      </c>
      <c r="CN18" s="13" t="n">
        <v>0</v>
      </c>
      <c r="CO18" s="13" t="n">
        <v>8</v>
      </c>
      <c r="CP18" s="13" t="n">
        <v>0</v>
      </c>
      <c r="CQ18" s="13" t="n">
        <v>1</v>
      </c>
      <c r="CR18" s="13" t="n">
        <v>55</v>
      </c>
      <c r="CS18" s="13" t="n">
        <v>1</v>
      </c>
      <c r="CT18" s="13" t="n">
        <v>4</v>
      </c>
      <c r="CU18" s="13" t="n">
        <v>3</v>
      </c>
      <c r="CV18" s="13" t="n">
        <v>5</v>
      </c>
      <c r="CW18" s="13" t="n">
        <v>0</v>
      </c>
      <c r="CX18" s="13" t="n">
        <v>0</v>
      </c>
      <c r="CY18" s="13" t="n">
        <v>24</v>
      </c>
      <c r="CZ18" s="13" t="n">
        <v>6</v>
      </c>
      <c r="DA18" s="13" t="n">
        <v>3</v>
      </c>
      <c r="DB18" s="13" t="n">
        <v>0</v>
      </c>
      <c r="DC18" s="13" t="n">
        <v>2</v>
      </c>
      <c r="DD18" s="13" t="n">
        <v>0</v>
      </c>
      <c r="DE18" s="13" t="n">
        <v>3</v>
      </c>
      <c r="DF18" s="13" t="n">
        <v>0</v>
      </c>
      <c r="DG18" s="13" t="n">
        <v>0</v>
      </c>
      <c r="DH18" s="13" t="n">
        <v>118</v>
      </c>
      <c r="DI18" s="13" t="n">
        <v>0</v>
      </c>
      <c r="DJ18" s="13" t="n">
        <v>4</v>
      </c>
      <c r="DK18" s="13" t="n">
        <v>0</v>
      </c>
      <c r="DL18" s="13" t="n">
        <v>0</v>
      </c>
      <c r="DM18" s="13" t="n">
        <v>0</v>
      </c>
      <c r="DN18" s="13" t="n">
        <v>7</v>
      </c>
      <c r="DO18" s="13" t="n">
        <v>0</v>
      </c>
      <c r="DP18" s="13" t="n">
        <v>2</v>
      </c>
      <c r="DQ18" s="13" t="n">
        <v>0</v>
      </c>
      <c r="DR18" s="13" t="n">
        <v>0</v>
      </c>
      <c r="DS18" s="13" t="n">
        <v>0</v>
      </c>
      <c r="DT18" s="14"/>
      <c r="DU18" s="13" t="n">
        <v>1063</v>
      </c>
      <c r="DV18" s="13" t="n">
        <v>329</v>
      </c>
      <c r="DW18" s="13" t="n">
        <v>734</v>
      </c>
      <c r="DX18" s="13" t="n">
        <v>7</v>
      </c>
      <c r="DY18" s="13" t="n">
        <v>2</v>
      </c>
      <c r="DZ18" s="13" t="n">
        <v>725</v>
      </c>
      <c r="EA18" s="12" t="n">
        <v>0</v>
      </c>
      <c r="EB18" s="12" t="n">
        <v>22</v>
      </c>
      <c r="EC18" s="12" t="n">
        <v>0</v>
      </c>
      <c r="ED18" s="12" t="n">
        <v>0</v>
      </c>
      <c r="EE18" s="12" t="n">
        <v>0</v>
      </c>
      <c r="EF18" s="12" t="n">
        <v>0</v>
      </c>
      <c r="EG18" s="12" t="n">
        <v>0</v>
      </c>
      <c r="EH18" s="12" t="n">
        <v>413</v>
      </c>
      <c r="EI18" s="12" t="n">
        <v>0</v>
      </c>
      <c r="EJ18" s="12" t="n">
        <v>0</v>
      </c>
      <c r="EK18" s="12" t="n">
        <v>0</v>
      </c>
      <c r="EL18" s="12" t="n">
        <v>0</v>
      </c>
      <c r="EM18" s="12" t="n">
        <v>0</v>
      </c>
      <c r="EN18" s="12" t="n">
        <v>161</v>
      </c>
      <c r="EO18" s="12" t="n">
        <v>0</v>
      </c>
      <c r="EP18" s="12" t="n">
        <v>0</v>
      </c>
      <c r="EQ18" s="12" t="n">
        <v>109</v>
      </c>
      <c r="ER18" s="12" t="n">
        <v>0</v>
      </c>
      <c r="ES18" s="12" t="n">
        <v>0</v>
      </c>
      <c r="ET18" s="12" t="n">
        <v>0</v>
      </c>
      <c r="EU18" s="12" t="n">
        <v>0</v>
      </c>
      <c r="EV18" s="12" t="n">
        <v>0</v>
      </c>
      <c r="EW18" s="12" t="n">
        <v>0</v>
      </c>
      <c r="EX18" s="12" t="n">
        <v>0</v>
      </c>
      <c r="EY18" s="12" t="n">
        <v>9</v>
      </c>
      <c r="EZ18" s="12" t="n">
        <v>0</v>
      </c>
      <c r="FA18" s="12" t="n">
        <v>7</v>
      </c>
      <c r="FB18" s="12" t="n">
        <v>0</v>
      </c>
      <c r="FC18" s="12" t="n">
        <v>0</v>
      </c>
      <c r="FD18" s="12" t="n">
        <v>0</v>
      </c>
      <c r="FE18" s="12" t="n">
        <v>4</v>
      </c>
      <c r="FF18" s="12" t="n">
        <v>0</v>
      </c>
      <c r="FG18" s="12" t="n">
        <v>0</v>
      </c>
      <c r="FH18" s="12" t="n">
        <v>0</v>
      </c>
      <c r="FI18" s="12" t="n">
        <v>0</v>
      </c>
      <c r="FJ18" s="12" t="n">
        <v>0</v>
      </c>
      <c r="FK18" s="12" t="n">
        <v>0</v>
      </c>
      <c r="FL18" s="12" t="n">
        <v>0</v>
      </c>
      <c r="FM18" s="12" t="n">
        <f aca="false">EF18+EZ18+FA18+FB18+FC18+FG18</f>
        <v>7</v>
      </c>
      <c r="FN18" s="12" t="n">
        <f aca="false">EH18+EJ18+EK18+EP18+ER18+ES18+FK18</f>
        <v>413</v>
      </c>
      <c r="FO18" s="12" t="n">
        <f aca="false">EB18+EC18+FJ18+FL18</f>
        <v>22</v>
      </c>
      <c r="FP18" s="12" t="n">
        <f aca="false">EG18+ET18+EW18+FE18+FH18</f>
        <v>4</v>
      </c>
      <c r="FQ18" s="12" t="n">
        <f aca="false">EM18+EN18+EV18+EX18+FD18+FF18</f>
        <v>161</v>
      </c>
      <c r="FR18" s="12" t="n">
        <f aca="false">EA18+ED18+EE18+EI18+EL18+EO18+EQ18+EU18+EY18+FI18</f>
        <v>118</v>
      </c>
      <c r="FS18" s="12" t="n">
        <v>1063</v>
      </c>
      <c r="FT18" s="12" t="n">
        <v>363</v>
      </c>
      <c r="FU18" s="12" t="n">
        <v>700</v>
      </c>
      <c r="FV18" s="12" t="n">
        <v>8</v>
      </c>
      <c r="FW18" s="12" t="n">
        <v>4</v>
      </c>
      <c r="FX18" s="12" t="n">
        <v>688</v>
      </c>
      <c r="FY18" s="13" t="n">
        <v>0</v>
      </c>
      <c r="FZ18" s="13" t="n">
        <v>428</v>
      </c>
      <c r="GA18" s="13" t="n">
        <v>0</v>
      </c>
      <c r="GB18" s="13" t="n">
        <v>0</v>
      </c>
      <c r="GC18" s="13" t="n">
        <v>0</v>
      </c>
      <c r="GD18" s="13" t="n">
        <v>150</v>
      </c>
      <c r="GE18" s="13" t="n">
        <v>0</v>
      </c>
      <c r="GF18" s="13" t="n">
        <v>0</v>
      </c>
      <c r="GG18" s="13" t="n">
        <v>0</v>
      </c>
      <c r="GH18" s="13" t="n">
        <v>110</v>
      </c>
      <c r="GI18" s="13" t="n">
        <v>0</v>
      </c>
      <c r="GJ18" s="13" t="n">
        <v>0</v>
      </c>
      <c r="GK18" s="13" t="n">
        <f aca="false">FZ18+GB18+GC18+GJ18</f>
        <v>428</v>
      </c>
      <c r="GL18" s="13" t="n">
        <f aca="false">GA18+GD18+GF18+GI18</f>
        <v>150</v>
      </c>
      <c r="GM18" s="13" t="n">
        <f aca="false">FY18+GE18+GG18+GH18</f>
        <v>110</v>
      </c>
    </row>
    <row r="19" customFormat="false" ht="13.8" hidden="false" customHeight="false" outlineLevel="0" collapsed="false">
      <c r="A19" s="7" t="n">
        <v>1</v>
      </c>
      <c r="B19" s="7" t="n">
        <v>15</v>
      </c>
      <c r="C19" s="8" t="n">
        <v>857</v>
      </c>
      <c r="D19" s="8" t="n">
        <v>556</v>
      </c>
      <c r="E19" s="8" t="n">
        <v>301</v>
      </c>
      <c r="F19" s="8" t="n">
        <v>301</v>
      </c>
      <c r="G19" s="8" t="n">
        <v>3</v>
      </c>
      <c r="H19" s="8" t="n">
        <v>2</v>
      </c>
      <c r="I19" s="8" t="n">
        <v>296</v>
      </c>
      <c r="J19" s="8" t="n">
        <v>41</v>
      </c>
      <c r="K19" s="8" t="n">
        <v>24</v>
      </c>
      <c r="L19" s="8" t="n">
        <v>1</v>
      </c>
      <c r="M19" s="8" t="n">
        <v>43</v>
      </c>
      <c r="N19" s="8" t="n">
        <v>23</v>
      </c>
      <c r="O19" s="8" t="n">
        <v>72</v>
      </c>
      <c r="P19" s="8" t="n">
        <v>91</v>
      </c>
      <c r="Q19" s="8" t="n">
        <v>1</v>
      </c>
      <c r="R19" s="8" t="n">
        <v>0</v>
      </c>
      <c r="S19" s="8" t="n">
        <v>857</v>
      </c>
      <c r="T19" s="8" t="n">
        <v>560</v>
      </c>
      <c r="U19" s="8" t="n">
        <v>297</v>
      </c>
      <c r="V19" s="8" t="n">
        <v>297</v>
      </c>
      <c r="W19" s="8" t="n">
        <v>7</v>
      </c>
      <c r="X19" s="8" t="n">
        <v>3</v>
      </c>
      <c r="Y19" s="8" t="n">
        <v>287</v>
      </c>
      <c r="Z19" s="8" t="n">
        <v>39</v>
      </c>
      <c r="AA19" s="8" t="n">
        <v>50</v>
      </c>
      <c r="AB19" s="8" t="n">
        <v>198</v>
      </c>
      <c r="AC19" s="9" t="n">
        <v>917</v>
      </c>
      <c r="AD19" s="8" t="n">
        <v>203</v>
      </c>
      <c r="AE19" s="8" t="n">
        <v>714</v>
      </c>
      <c r="AF19" s="8" t="n">
        <v>11</v>
      </c>
      <c r="AG19" s="8" t="n">
        <v>3</v>
      </c>
      <c r="AH19" s="8" t="n">
        <v>700</v>
      </c>
      <c r="AI19" s="8" t="n">
        <v>0</v>
      </c>
      <c r="AJ19" s="8" t="n">
        <v>2</v>
      </c>
      <c r="AK19" s="8" t="n">
        <v>252</v>
      </c>
      <c r="AL19" s="8" t="n">
        <v>9</v>
      </c>
      <c r="AM19" s="8" t="n">
        <v>68</v>
      </c>
      <c r="AN19" s="8" t="n">
        <v>18</v>
      </c>
      <c r="AO19" s="8" t="n">
        <v>183</v>
      </c>
      <c r="AP19" s="8" t="n">
        <v>41</v>
      </c>
      <c r="AQ19" s="8" t="n">
        <v>8</v>
      </c>
      <c r="AR19" s="8" t="n">
        <v>8</v>
      </c>
      <c r="AS19" s="8" t="n">
        <v>56</v>
      </c>
      <c r="AT19" s="8" t="n">
        <v>55</v>
      </c>
      <c r="AU19" s="8" t="n">
        <v>917</v>
      </c>
      <c r="AV19" s="8" t="n">
        <v>248</v>
      </c>
      <c r="AW19" s="8" t="n">
        <v>669</v>
      </c>
      <c r="AX19" s="8" t="n">
        <v>669</v>
      </c>
      <c r="AY19" s="8" t="n">
        <v>54</v>
      </c>
      <c r="AZ19" s="8" t="n">
        <v>9</v>
      </c>
      <c r="BA19" s="8" t="n">
        <v>606</v>
      </c>
      <c r="BB19" s="8" t="n">
        <v>484</v>
      </c>
      <c r="BC19" s="8" t="n">
        <v>122</v>
      </c>
      <c r="BD19" s="8" t="n">
        <v>880</v>
      </c>
      <c r="BE19" s="8" t="n">
        <v>397</v>
      </c>
      <c r="BF19" s="8" t="n">
        <v>483</v>
      </c>
      <c r="BG19" s="8" t="n">
        <v>8</v>
      </c>
      <c r="BH19" s="8" t="n">
        <v>1</v>
      </c>
      <c r="BI19" s="8" t="n">
        <v>474</v>
      </c>
      <c r="BJ19" s="8" t="n">
        <v>1</v>
      </c>
      <c r="BK19" s="8" t="n">
        <v>212</v>
      </c>
      <c r="BL19" s="8" t="n">
        <v>42</v>
      </c>
      <c r="BM19" s="8" t="n">
        <v>16</v>
      </c>
      <c r="BN19" s="8" t="n">
        <v>119</v>
      </c>
      <c r="BO19" s="8" t="n">
        <v>6</v>
      </c>
      <c r="BP19" s="8" t="n">
        <v>28</v>
      </c>
      <c r="BQ19" s="8" t="n">
        <v>30</v>
      </c>
      <c r="BR19" s="8" t="n">
        <v>20</v>
      </c>
      <c r="BS19" s="8" t="n">
        <v>880</v>
      </c>
      <c r="BT19" s="8" t="n">
        <v>397</v>
      </c>
      <c r="BU19" s="8" t="n">
        <v>483</v>
      </c>
      <c r="BV19" s="8" t="n">
        <v>17</v>
      </c>
      <c r="BW19" s="8" t="n">
        <v>6</v>
      </c>
      <c r="BX19" s="8" t="n">
        <v>460</v>
      </c>
      <c r="BY19" s="8" t="n">
        <v>249</v>
      </c>
      <c r="BZ19" s="8" t="n">
        <v>211</v>
      </c>
      <c r="CA19" s="11"/>
      <c r="CB19" s="13" t="n">
        <v>879</v>
      </c>
      <c r="CC19" s="13" t="n">
        <v>363</v>
      </c>
      <c r="CD19" s="13" t="n">
        <v>516</v>
      </c>
      <c r="CE19" s="13" t="n">
        <v>3</v>
      </c>
      <c r="CF19" s="13" t="n">
        <v>3</v>
      </c>
      <c r="CG19" s="13" t="n">
        <v>510</v>
      </c>
      <c r="CH19" s="13" t="n">
        <v>0</v>
      </c>
      <c r="CI19" s="13" t="n">
        <v>0</v>
      </c>
      <c r="CJ19" s="13" t="n">
        <v>39</v>
      </c>
      <c r="CK19" s="13" t="n">
        <v>96</v>
      </c>
      <c r="CL19" s="13" t="n">
        <v>50</v>
      </c>
      <c r="CM19" s="13" t="n">
        <v>67</v>
      </c>
      <c r="CN19" s="13" t="n">
        <v>0</v>
      </c>
      <c r="CO19" s="13" t="n">
        <v>11</v>
      </c>
      <c r="CP19" s="13" t="n">
        <v>0</v>
      </c>
      <c r="CQ19" s="13" t="n">
        <v>0</v>
      </c>
      <c r="CR19" s="13" t="n">
        <v>56</v>
      </c>
      <c r="CS19" s="13" t="n">
        <v>0</v>
      </c>
      <c r="CT19" s="13" t="n">
        <v>7</v>
      </c>
      <c r="CU19" s="13" t="n">
        <v>2</v>
      </c>
      <c r="CV19" s="13" t="n">
        <v>2</v>
      </c>
      <c r="CW19" s="13" t="n">
        <v>1</v>
      </c>
      <c r="CX19" s="13" t="n">
        <v>0</v>
      </c>
      <c r="CY19" s="13" t="n">
        <v>46</v>
      </c>
      <c r="CZ19" s="13" t="n">
        <v>1</v>
      </c>
      <c r="DA19" s="13" t="n">
        <v>0</v>
      </c>
      <c r="DB19" s="13" t="n">
        <v>0</v>
      </c>
      <c r="DC19" s="13" t="n">
        <v>0</v>
      </c>
      <c r="DD19" s="13" t="n">
        <v>0</v>
      </c>
      <c r="DE19" s="13" t="n">
        <v>0</v>
      </c>
      <c r="DF19" s="13" t="n">
        <v>0</v>
      </c>
      <c r="DG19" s="13" t="n">
        <v>0</v>
      </c>
      <c r="DH19" s="13" t="n">
        <v>113</v>
      </c>
      <c r="DI19" s="13" t="n">
        <v>0</v>
      </c>
      <c r="DJ19" s="13" t="n">
        <v>1</v>
      </c>
      <c r="DK19" s="13" t="n">
        <v>0</v>
      </c>
      <c r="DL19" s="13" t="n">
        <v>0</v>
      </c>
      <c r="DM19" s="13" t="n">
        <v>0</v>
      </c>
      <c r="DN19" s="13" t="n">
        <v>9</v>
      </c>
      <c r="DO19" s="13" t="n">
        <v>0</v>
      </c>
      <c r="DP19" s="13" t="n">
        <v>9</v>
      </c>
      <c r="DQ19" s="13" t="n">
        <v>0</v>
      </c>
      <c r="DR19" s="13" t="n">
        <v>0</v>
      </c>
      <c r="DS19" s="13" t="n">
        <v>0</v>
      </c>
      <c r="DT19" s="14"/>
      <c r="DU19" s="13" t="n">
        <v>877</v>
      </c>
      <c r="DV19" s="13" t="n">
        <v>224</v>
      </c>
      <c r="DW19" s="13" t="n">
        <v>653</v>
      </c>
      <c r="DX19" s="13" t="n">
        <v>11</v>
      </c>
      <c r="DY19" s="13" t="n">
        <v>3</v>
      </c>
      <c r="DZ19" s="13" t="n">
        <v>639</v>
      </c>
      <c r="EA19" s="12" t="n">
        <v>0</v>
      </c>
      <c r="EB19" s="12" t="n">
        <v>13</v>
      </c>
      <c r="EC19" s="12" t="n">
        <v>0</v>
      </c>
      <c r="ED19" s="12" t="n">
        <v>0</v>
      </c>
      <c r="EE19" s="12" t="n">
        <v>0</v>
      </c>
      <c r="EF19" s="12" t="n">
        <v>0</v>
      </c>
      <c r="EG19" s="12" t="n">
        <v>0</v>
      </c>
      <c r="EH19" s="12" t="n">
        <v>332</v>
      </c>
      <c r="EI19" s="12" t="n">
        <v>0</v>
      </c>
      <c r="EJ19" s="12" t="n">
        <v>0</v>
      </c>
      <c r="EK19" s="12" t="n">
        <v>0</v>
      </c>
      <c r="EL19" s="12" t="n">
        <v>0</v>
      </c>
      <c r="EM19" s="12" t="n">
        <v>0</v>
      </c>
      <c r="EN19" s="12" t="n">
        <v>164</v>
      </c>
      <c r="EO19" s="12" t="n">
        <v>0</v>
      </c>
      <c r="EP19" s="12" t="n">
        <v>0</v>
      </c>
      <c r="EQ19" s="12" t="n">
        <v>107</v>
      </c>
      <c r="ER19" s="12" t="n">
        <v>0</v>
      </c>
      <c r="ES19" s="12" t="n">
        <v>0</v>
      </c>
      <c r="ET19" s="12" t="n">
        <v>0</v>
      </c>
      <c r="EU19" s="12" t="n">
        <v>0</v>
      </c>
      <c r="EV19" s="12" t="n">
        <v>0</v>
      </c>
      <c r="EW19" s="12" t="n">
        <v>0</v>
      </c>
      <c r="EX19" s="12" t="n">
        <v>0</v>
      </c>
      <c r="EY19" s="12" t="n">
        <v>13</v>
      </c>
      <c r="EZ19" s="12" t="n">
        <v>0</v>
      </c>
      <c r="FA19" s="12" t="n">
        <v>1</v>
      </c>
      <c r="FB19" s="12" t="n">
        <v>0</v>
      </c>
      <c r="FC19" s="12" t="n">
        <v>0</v>
      </c>
      <c r="FD19" s="12" t="n">
        <v>0</v>
      </c>
      <c r="FE19" s="12" t="n">
        <v>9</v>
      </c>
      <c r="FF19" s="12" t="n">
        <v>0</v>
      </c>
      <c r="FG19" s="12" t="n">
        <v>0</v>
      </c>
      <c r="FH19" s="12" t="n">
        <v>0</v>
      </c>
      <c r="FI19" s="12" t="n">
        <v>0</v>
      </c>
      <c r="FJ19" s="12" t="n">
        <v>0</v>
      </c>
      <c r="FK19" s="12" t="n">
        <v>0</v>
      </c>
      <c r="FL19" s="12" t="n">
        <v>0</v>
      </c>
      <c r="FM19" s="12" t="n">
        <f aca="false">EF19+EZ19+FA19+FB19+FC19+FG19</f>
        <v>1</v>
      </c>
      <c r="FN19" s="12" t="n">
        <f aca="false">EH19+EJ19+EK19+EP19+ER19+ES19+FK19</f>
        <v>332</v>
      </c>
      <c r="FO19" s="12" t="n">
        <f aca="false">EB19+EC19+FJ19+FL19</f>
        <v>13</v>
      </c>
      <c r="FP19" s="12" t="n">
        <f aca="false">EG19+ET19+EW19+FE19+FH19</f>
        <v>9</v>
      </c>
      <c r="FQ19" s="12" t="n">
        <f aca="false">EM19+EN19+EV19+EX19+FD19+FF19</f>
        <v>164</v>
      </c>
      <c r="FR19" s="12" t="n">
        <f aca="false">EA19+ED19+EE19+EI19+EL19+EO19+EQ19+EU19+EY19+FI19</f>
        <v>120</v>
      </c>
      <c r="FS19" s="12" t="n">
        <v>876</v>
      </c>
      <c r="FT19" s="12" t="n">
        <v>247</v>
      </c>
      <c r="FU19" s="12" t="n">
        <v>629</v>
      </c>
      <c r="FV19" s="12" t="n">
        <v>12</v>
      </c>
      <c r="FW19" s="12" t="n">
        <v>3</v>
      </c>
      <c r="FX19" s="12" t="n">
        <v>614</v>
      </c>
      <c r="FY19" s="13" t="n">
        <v>0</v>
      </c>
      <c r="FZ19" s="13" t="n">
        <v>346</v>
      </c>
      <c r="GA19" s="13" t="n">
        <v>0</v>
      </c>
      <c r="GB19" s="13" t="n">
        <v>0</v>
      </c>
      <c r="GC19" s="13" t="n">
        <v>0</v>
      </c>
      <c r="GD19" s="13" t="n">
        <v>173</v>
      </c>
      <c r="GE19" s="13" t="n">
        <v>0</v>
      </c>
      <c r="GF19" s="13" t="n">
        <v>0</v>
      </c>
      <c r="GG19" s="13" t="n">
        <v>0</v>
      </c>
      <c r="GH19" s="13" t="n">
        <v>95</v>
      </c>
      <c r="GI19" s="13" t="n">
        <v>0</v>
      </c>
      <c r="GJ19" s="13" t="n">
        <v>0</v>
      </c>
      <c r="GK19" s="13" t="n">
        <f aca="false">FZ19+GB19+GC19+GJ19</f>
        <v>346</v>
      </c>
      <c r="GL19" s="13" t="n">
        <f aca="false">GA19+GD19+GF19+GI19</f>
        <v>173</v>
      </c>
      <c r="GM19" s="13" t="n">
        <f aca="false">FY19+GE19+GG19+GH19</f>
        <v>95</v>
      </c>
    </row>
    <row r="20" customFormat="false" ht="13.8" hidden="false" customHeight="false" outlineLevel="0" collapsed="false">
      <c r="A20" s="7" t="n">
        <v>1</v>
      </c>
      <c r="B20" s="7" t="n">
        <v>16</v>
      </c>
      <c r="C20" s="8" t="n">
        <v>1137</v>
      </c>
      <c r="D20" s="8" t="n">
        <v>653</v>
      </c>
      <c r="E20" s="8" t="n">
        <v>484</v>
      </c>
      <c r="F20" s="8" t="n">
        <v>484</v>
      </c>
      <c r="G20" s="8" t="n">
        <v>3</v>
      </c>
      <c r="H20" s="8" t="n">
        <v>2</v>
      </c>
      <c r="I20" s="8" t="n">
        <v>479</v>
      </c>
      <c r="J20" s="8" t="n">
        <v>47</v>
      </c>
      <c r="K20" s="8" t="n">
        <v>45</v>
      </c>
      <c r="L20" s="8" t="n">
        <v>4</v>
      </c>
      <c r="M20" s="8" t="n">
        <v>82</v>
      </c>
      <c r="N20" s="8" t="n">
        <v>65</v>
      </c>
      <c r="O20" s="8" t="n">
        <v>88</v>
      </c>
      <c r="P20" s="8" t="n">
        <v>148</v>
      </c>
      <c r="Q20" s="8" t="n">
        <v>0</v>
      </c>
      <c r="R20" s="8" t="n">
        <v>0</v>
      </c>
      <c r="S20" s="8" t="n">
        <v>1137</v>
      </c>
      <c r="T20" s="8" t="n">
        <v>707</v>
      </c>
      <c r="U20" s="8" t="n">
        <v>430</v>
      </c>
      <c r="V20" s="8" t="n">
        <v>430</v>
      </c>
      <c r="W20" s="8" t="n">
        <v>12</v>
      </c>
      <c r="X20" s="8" t="n">
        <v>4</v>
      </c>
      <c r="Y20" s="8" t="n">
        <v>414</v>
      </c>
      <c r="Z20" s="8" t="n">
        <v>44</v>
      </c>
      <c r="AA20" s="8" t="n">
        <v>93</v>
      </c>
      <c r="AB20" s="8" t="n">
        <v>277</v>
      </c>
      <c r="AC20" s="9" t="n">
        <v>1176</v>
      </c>
      <c r="AD20" s="8" t="n">
        <v>235</v>
      </c>
      <c r="AE20" s="8" t="n">
        <v>941</v>
      </c>
      <c r="AF20" s="8" t="n">
        <v>7</v>
      </c>
      <c r="AG20" s="8" t="n">
        <v>6</v>
      </c>
      <c r="AH20" s="8" t="n">
        <v>928</v>
      </c>
      <c r="AI20" s="8" t="n">
        <v>1</v>
      </c>
      <c r="AJ20" s="8" t="n">
        <v>5</v>
      </c>
      <c r="AK20" s="8" t="n">
        <v>303</v>
      </c>
      <c r="AL20" s="8" t="n">
        <v>13</v>
      </c>
      <c r="AM20" s="8" t="n">
        <v>65</v>
      </c>
      <c r="AN20" s="8" t="n">
        <v>27</v>
      </c>
      <c r="AO20" s="8" t="n">
        <v>310</v>
      </c>
      <c r="AP20" s="8" t="n">
        <v>47</v>
      </c>
      <c r="AQ20" s="8" t="n">
        <v>15</v>
      </c>
      <c r="AR20" s="8" t="n">
        <v>12</v>
      </c>
      <c r="AS20" s="8" t="n">
        <v>55</v>
      </c>
      <c r="AT20" s="8" t="n">
        <v>75</v>
      </c>
      <c r="AU20" s="8" t="n">
        <v>1175</v>
      </c>
      <c r="AV20" s="8" t="n">
        <v>303</v>
      </c>
      <c r="AW20" s="8" t="n">
        <v>872</v>
      </c>
      <c r="AX20" s="8" t="n">
        <v>872</v>
      </c>
      <c r="AY20" s="8" t="n">
        <v>46</v>
      </c>
      <c r="AZ20" s="8" t="n">
        <v>29</v>
      </c>
      <c r="BA20" s="8" t="n">
        <v>797</v>
      </c>
      <c r="BB20" s="8" t="n">
        <v>661</v>
      </c>
      <c r="BC20" s="8" t="n">
        <v>136</v>
      </c>
      <c r="BD20" s="8" t="n">
        <v>1151</v>
      </c>
      <c r="BE20" s="8" t="n">
        <v>450</v>
      </c>
      <c r="BF20" s="8" t="n">
        <v>701</v>
      </c>
      <c r="BG20" s="8" t="n">
        <v>4</v>
      </c>
      <c r="BH20" s="8" t="n">
        <v>4</v>
      </c>
      <c r="BI20" s="8" t="n">
        <v>693</v>
      </c>
      <c r="BJ20" s="8" t="n">
        <v>3</v>
      </c>
      <c r="BK20" s="8" t="n">
        <v>267</v>
      </c>
      <c r="BL20" s="8" t="n">
        <v>62</v>
      </c>
      <c r="BM20" s="8" t="n">
        <v>11</v>
      </c>
      <c r="BN20" s="8" t="n">
        <v>239</v>
      </c>
      <c r="BO20" s="8" t="n">
        <v>10</v>
      </c>
      <c r="BP20" s="8" t="n">
        <v>33</v>
      </c>
      <c r="BQ20" s="8" t="n">
        <v>31</v>
      </c>
      <c r="BR20" s="8" t="n">
        <v>37</v>
      </c>
      <c r="BS20" s="8" t="n">
        <v>1150</v>
      </c>
      <c r="BT20" s="8" t="n">
        <v>465</v>
      </c>
      <c r="BU20" s="8" t="n">
        <v>685</v>
      </c>
      <c r="BV20" s="8" t="n">
        <v>14</v>
      </c>
      <c r="BW20" s="8" t="n">
        <v>14</v>
      </c>
      <c r="BX20" s="8" t="n">
        <v>657</v>
      </c>
      <c r="BY20" s="8" t="n">
        <v>309</v>
      </c>
      <c r="BZ20" s="8" t="n">
        <v>348</v>
      </c>
      <c r="CA20" s="11"/>
      <c r="CB20" s="13" t="n">
        <v>1151</v>
      </c>
      <c r="CC20" s="13" t="n">
        <v>385</v>
      </c>
      <c r="CD20" s="13" t="n">
        <v>766</v>
      </c>
      <c r="CE20" s="13" t="n">
        <v>5</v>
      </c>
      <c r="CF20" s="13" t="n">
        <v>1</v>
      </c>
      <c r="CG20" s="13" t="n">
        <v>760</v>
      </c>
      <c r="CH20" s="13" t="n">
        <v>0</v>
      </c>
      <c r="CI20" s="13" t="n">
        <v>0</v>
      </c>
      <c r="CJ20" s="13" t="n">
        <v>39</v>
      </c>
      <c r="CK20" s="13" t="n">
        <v>115</v>
      </c>
      <c r="CL20" s="13" t="n">
        <v>87</v>
      </c>
      <c r="CM20" s="13" t="n">
        <v>82</v>
      </c>
      <c r="CN20" s="13" t="n">
        <v>0</v>
      </c>
      <c r="CO20" s="13" t="n">
        <v>9</v>
      </c>
      <c r="CP20" s="13" t="n">
        <v>0</v>
      </c>
      <c r="CQ20" s="13" t="n">
        <v>0</v>
      </c>
      <c r="CR20" s="13" t="n">
        <v>137</v>
      </c>
      <c r="CS20" s="13" t="n">
        <v>0</v>
      </c>
      <c r="CT20" s="13" t="n">
        <v>2</v>
      </c>
      <c r="CU20" s="13" t="n">
        <v>2</v>
      </c>
      <c r="CV20" s="13" t="n">
        <v>13</v>
      </c>
      <c r="CW20" s="13" t="n">
        <v>0</v>
      </c>
      <c r="CX20" s="13" t="n">
        <v>0</v>
      </c>
      <c r="CY20" s="13" t="n">
        <v>50</v>
      </c>
      <c r="CZ20" s="13" t="n">
        <v>4</v>
      </c>
      <c r="DA20" s="13" t="n">
        <v>0</v>
      </c>
      <c r="DB20" s="13" t="n">
        <v>1</v>
      </c>
      <c r="DC20" s="13" t="n">
        <v>0</v>
      </c>
      <c r="DD20" s="13" t="n">
        <v>0</v>
      </c>
      <c r="DE20" s="13" t="n">
        <v>3</v>
      </c>
      <c r="DF20" s="13" t="n">
        <v>0</v>
      </c>
      <c r="DG20" s="13" t="n">
        <v>0</v>
      </c>
      <c r="DH20" s="13" t="n">
        <v>191</v>
      </c>
      <c r="DI20" s="13" t="n">
        <v>0</v>
      </c>
      <c r="DJ20" s="13" t="n">
        <v>2</v>
      </c>
      <c r="DK20" s="13" t="n">
        <v>0</v>
      </c>
      <c r="DL20" s="13" t="n">
        <v>1</v>
      </c>
      <c r="DM20" s="13" t="n">
        <v>0</v>
      </c>
      <c r="DN20" s="13" t="n">
        <v>13</v>
      </c>
      <c r="DO20" s="13" t="n">
        <v>0</v>
      </c>
      <c r="DP20" s="13" t="n">
        <v>9</v>
      </c>
      <c r="DQ20" s="13" t="n">
        <v>0</v>
      </c>
      <c r="DR20" s="13" t="n">
        <v>0</v>
      </c>
      <c r="DS20" s="13" t="n">
        <v>0</v>
      </c>
      <c r="DT20" s="14"/>
      <c r="DU20" s="13" t="n">
        <v>1144</v>
      </c>
      <c r="DV20" s="13" t="n">
        <v>251</v>
      </c>
      <c r="DW20" s="13" t="n">
        <v>893</v>
      </c>
      <c r="DX20" s="13" t="n">
        <v>13</v>
      </c>
      <c r="DY20" s="13" t="n">
        <v>5</v>
      </c>
      <c r="DZ20" s="13" t="n">
        <v>875</v>
      </c>
      <c r="EA20" s="12" t="n">
        <v>0</v>
      </c>
      <c r="EB20" s="12" t="n">
        <v>14</v>
      </c>
      <c r="EC20" s="12" t="n">
        <v>0</v>
      </c>
      <c r="ED20" s="12" t="n">
        <v>0</v>
      </c>
      <c r="EE20" s="12" t="n">
        <v>0</v>
      </c>
      <c r="EF20" s="12" t="n">
        <v>0</v>
      </c>
      <c r="EG20" s="12" t="n">
        <v>0</v>
      </c>
      <c r="EH20" s="12" t="n">
        <v>399</v>
      </c>
      <c r="EI20" s="12" t="n">
        <v>0</v>
      </c>
      <c r="EJ20" s="12" t="n">
        <v>0</v>
      </c>
      <c r="EK20" s="12" t="n">
        <v>0</v>
      </c>
      <c r="EL20" s="12" t="n">
        <v>0</v>
      </c>
      <c r="EM20" s="12" t="n">
        <v>0</v>
      </c>
      <c r="EN20" s="12" t="n">
        <v>296</v>
      </c>
      <c r="EO20" s="12" t="n">
        <v>0</v>
      </c>
      <c r="EP20" s="12" t="n">
        <v>0</v>
      </c>
      <c r="EQ20" s="12" t="n">
        <v>144</v>
      </c>
      <c r="ER20" s="12" t="n">
        <v>0</v>
      </c>
      <c r="ES20" s="12" t="n">
        <v>0</v>
      </c>
      <c r="ET20" s="12" t="n">
        <v>0</v>
      </c>
      <c r="EU20" s="12" t="n">
        <v>0</v>
      </c>
      <c r="EV20" s="12" t="n">
        <v>0</v>
      </c>
      <c r="EW20" s="12" t="n">
        <v>0</v>
      </c>
      <c r="EX20" s="12" t="n">
        <v>0</v>
      </c>
      <c r="EY20" s="12" t="n">
        <v>11</v>
      </c>
      <c r="EZ20" s="12" t="n">
        <v>0</v>
      </c>
      <c r="FA20" s="12" t="n">
        <v>3</v>
      </c>
      <c r="FB20" s="12" t="n">
        <v>0</v>
      </c>
      <c r="FC20" s="12" t="n">
        <v>0</v>
      </c>
      <c r="FD20" s="12" t="n">
        <v>0</v>
      </c>
      <c r="FE20" s="12" t="n">
        <v>8</v>
      </c>
      <c r="FF20" s="12" t="n">
        <v>0</v>
      </c>
      <c r="FG20" s="12" t="n">
        <v>0</v>
      </c>
      <c r="FH20" s="12" t="n">
        <v>0</v>
      </c>
      <c r="FI20" s="12" t="n">
        <v>0</v>
      </c>
      <c r="FJ20" s="12" t="n">
        <v>0</v>
      </c>
      <c r="FK20" s="12" t="n">
        <v>0</v>
      </c>
      <c r="FL20" s="12" t="n">
        <v>0</v>
      </c>
      <c r="FM20" s="12" t="n">
        <f aca="false">EF20+EZ20+FA20+FB20+FC20+FG20</f>
        <v>3</v>
      </c>
      <c r="FN20" s="12" t="n">
        <f aca="false">EH20+EJ20+EK20+EP20+ER20+ES20+FK20</f>
        <v>399</v>
      </c>
      <c r="FO20" s="12" t="n">
        <f aca="false">EB20+EC20+FJ20+FL20</f>
        <v>14</v>
      </c>
      <c r="FP20" s="12" t="n">
        <f aca="false">EG20+ET20+EW20+FE20+FH20</f>
        <v>8</v>
      </c>
      <c r="FQ20" s="12" t="n">
        <f aca="false">EM20+EN20+EV20+EX20+FD20+FF20</f>
        <v>296</v>
      </c>
      <c r="FR20" s="12" t="n">
        <f aca="false">EA20+ED20+EE20+EI20+EL20+EO20+EQ20+EU20+EY20+FI20</f>
        <v>155</v>
      </c>
      <c r="FS20" s="12" t="n">
        <v>1144</v>
      </c>
      <c r="FT20" s="12" t="n">
        <v>290</v>
      </c>
      <c r="FU20" s="12" t="n">
        <v>854</v>
      </c>
      <c r="FV20" s="12" t="n">
        <v>9</v>
      </c>
      <c r="FW20" s="12" t="n">
        <v>4</v>
      </c>
      <c r="FX20" s="12" t="n">
        <v>841</v>
      </c>
      <c r="FY20" s="13" t="n">
        <v>0</v>
      </c>
      <c r="FZ20" s="13" t="n">
        <v>407</v>
      </c>
      <c r="GA20" s="13" t="n">
        <v>0</v>
      </c>
      <c r="GB20" s="13" t="n">
        <v>0</v>
      </c>
      <c r="GC20" s="13" t="n">
        <v>0</v>
      </c>
      <c r="GD20" s="13" t="n">
        <v>296</v>
      </c>
      <c r="GE20" s="13" t="n">
        <v>0</v>
      </c>
      <c r="GF20" s="13" t="n">
        <v>0</v>
      </c>
      <c r="GG20" s="13" t="n">
        <v>0</v>
      </c>
      <c r="GH20" s="13" t="n">
        <v>138</v>
      </c>
      <c r="GI20" s="13" t="n">
        <v>0</v>
      </c>
      <c r="GJ20" s="13" t="n">
        <v>0</v>
      </c>
      <c r="GK20" s="13" t="n">
        <f aca="false">FZ20+GB20+GC20+GJ20</f>
        <v>407</v>
      </c>
      <c r="GL20" s="13" t="n">
        <f aca="false">GA20+GD20+GF20+GI20</f>
        <v>296</v>
      </c>
      <c r="GM20" s="13" t="n">
        <f aca="false">FY20+GE20+GG20+GH20</f>
        <v>138</v>
      </c>
    </row>
    <row r="21" customFormat="false" ht="13.8" hidden="false" customHeight="false" outlineLevel="0" collapsed="false">
      <c r="A21" s="7" t="n">
        <v>1</v>
      </c>
      <c r="B21" s="7" t="n">
        <v>17</v>
      </c>
      <c r="C21" s="8" t="n">
        <v>1120</v>
      </c>
      <c r="D21" s="8" t="n">
        <v>671</v>
      </c>
      <c r="E21" s="8" t="n">
        <v>449</v>
      </c>
      <c r="F21" s="8" t="n">
        <v>449</v>
      </c>
      <c r="G21" s="8" t="n">
        <v>2</v>
      </c>
      <c r="H21" s="8" t="n">
        <v>3</v>
      </c>
      <c r="I21" s="8" t="n">
        <v>444</v>
      </c>
      <c r="J21" s="8" t="n">
        <v>36</v>
      </c>
      <c r="K21" s="8" t="n">
        <v>27</v>
      </c>
      <c r="L21" s="8" t="n">
        <v>3</v>
      </c>
      <c r="M21" s="8" t="n">
        <v>70</v>
      </c>
      <c r="N21" s="8" t="n">
        <v>56</v>
      </c>
      <c r="O21" s="8" t="n">
        <v>86</v>
      </c>
      <c r="P21" s="8" t="n">
        <v>164</v>
      </c>
      <c r="Q21" s="8" t="n">
        <v>2</v>
      </c>
      <c r="R21" s="8" t="n">
        <v>0</v>
      </c>
      <c r="S21" s="8" t="n">
        <v>1119</v>
      </c>
      <c r="T21" s="8" t="n">
        <v>674</v>
      </c>
      <c r="U21" s="8" t="n">
        <v>445</v>
      </c>
      <c r="V21" s="8" t="n">
        <v>445</v>
      </c>
      <c r="W21" s="8" t="n">
        <v>10</v>
      </c>
      <c r="X21" s="8" t="n">
        <v>5</v>
      </c>
      <c r="Y21" s="8" t="n">
        <v>430</v>
      </c>
      <c r="Z21" s="8" t="n">
        <v>35</v>
      </c>
      <c r="AA21" s="8" t="n">
        <v>104</v>
      </c>
      <c r="AB21" s="8" t="n">
        <v>291</v>
      </c>
      <c r="AC21" s="9" t="n">
        <v>1223</v>
      </c>
      <c r="AD21" s="8" t="n">
        <v>210</v>
      </c>
      <c r="AE21" s="8" t="n">
        <v>1013</v>
      </c>
      <c r="AF21" s="8" t="n">
        <v>9</v>
      </c>
      <c r="AG21" s="8" t="n">
        <v>0</v>
      </c>
      <c r="AH21" s="8" t="n">
        <v>1004</v>
      </c>
      <c r="AI21" s="8" t="n">
        <v>2</v>
      </c>
      <c r="AJ21" s="8" t="n">
        <v>3</v>
      </c>
      <c r="AK21" s="8" t="n">
        <v>356</v>
      </c>
      <c r="AL21" s="8" t="n">
        <v>17</v>
      </c>
      <c r="AM21" s="8" t="n">
        <v>94</v>
      </c>
      <c r="AN21" s="8" t="n">
        <v>21</v>
      </c>
      <c r="AO21" s="8" t="n">
        <v>309</v>
      </c>
      <c r="AP21" s="8" t="n">
        <v>57</v>
      </c>
      <c r="AQ21" s="8" t="n">
        <v>18</v>
      </c>
      <c r="AR21" s="8" t="n">
        <v>5</v>
      </c>
      <c r="AS21" s="8" t="n">
        <v>56</v>
      </c>
      <c r="AT21" s="8" t="n">
        <v>66</v>
      </c>
      <c r="AU21" s="8" t="n">
        <v>1223</v>
      </c>
      <c r="AV21" s="8" t="n">
        <v>307</v>
      </c>
      <c r="AW21" s="8" t="n">
        <v>916</v>
      </c>
      <c r="AX21" s="8" t="n">
        <v>916</v>
      </c>
      <c r="AY21" s="8" t="n">
        <v>67</v>
      </c>
      <c r="AZ21" s="8" t="n">
        <v>16</v>
      </c>
      <c r="BA21" s="8" t="n">
        <v>833</v>
      </c>
      <c r="BB21" s="8" t="n">
        <v>706</v>
      </c>
      <c r="BC21" s="8" t="n">
        <v>127</v>
      </c>
      <c r="BD21" s="8" t="n">
        <v>1195</v>
      </c>
      <c r="BE21" s="8" t="n">
        <v>486</v>
      </c>
      <c r="BF21" s="8" t="n">
        <v>709</v>
      </c>
      <c r="BG21" s="8" t="n">
        <v>6</v>
      </c>
      <c r="BH21" s="8" t="n">
        <v>0</v>
      </c>
      <c r="BI21" s="8" t="n">
        <v>703</v>
      </c>
      <c r="BJ21" s="8" t="n">
        <v>6</v>
      </c>
      <c r="BK21" s="8" t="n">
        <v>334</v>
      </c>
      <c r="BL21" s="8" t="n">
        <v>51</v>
      </c>
      <c r="BM21" s="8" t="n">
        <v>21</v>
      </c>
      <c r="BN21" s="8" t="n">
        <v>185</v>
      </c>
      <c r="BO21" s="8" t="n">
        <v>10</v>
      </c>
      <c r="BP21" s="8" t="n">
        <v>41</v>
      </c>
      <c r="BQ21" s="8" t="n">
        <v>22</v>
      </c>
      <c r="BR21" s="8" t="n">
        <v>33</v>
      </c>
      <c r="BS21" s="8" t="n">
        <v>1195</v>
      </c>
      <c r="BT21" s="8" t="n">
        <v>490</v>
      </c>
      <c r="BU21" s="8" t="n">
        <v>705</v>
      </c>
      <c r="BV21" s="8" t="n">
        <v>15</v>
      </c>
      <c r="BW21" s="8" t="n">
        <v>6</v>
      </c>
      <c r="BX21" s="8" t="n">
        <v>684</v>
      </c>
      <c r="BY21" s="8" t="n">
        <v>365</v>
      </c>
      <c r="BZ21" s="8" t="n">
        <v>319</v>
      </c>
      <c r="CA21" s="11"/>
      <c r="CB21" s="13" t="n">
        <v>1222</v>
      </c>
      <c r="CC21" s="13" t="n">
        <v>452</v>
      </c>
      <c r="CD21" s="13" t="n">
        <v>770</v>
      </c>
      <c r="CE21" s="13" t="n">
        <v>0</v>
      </c>
      <c r="CF21" s="13" t="n">
        <v>1</v>
      </c>
      <c r="CG21" s="13" t="n">
        <v>769</v>
      </c>
      <c r="CH21" s="13" t="n">
        <v>0</v>
      </c>
      <c r="CI21" s="13" t="n">
        <v>0</v>
      </c>
      <c r="CJ21" s="13" t="n">
        <v>38</v>
      </c>
      <c r="CK21" s="13" t="n">
        <v>146</v>
      </c>
      <c r="CL21" s="13" t="n">
        <v>53</v>
      </c>
      <c r="CM21" s="13" t="n">
        <v>89</v>
      </c>
      <c r="CN21" s="13" t="n">
        <v>0</v>
      </c>
      <c r="CO21" s="13" t="n">
        <v>8</v>
      </c>
      <c r="CP21" s="13" t="n">
        <v>0</v>
      </c>
      <c r="CQ21" s="13" t="n">
        <v>0</v>
      </c>
      <c r="CR21" s="13" t="n">
        <v>118</v>
      </c>
      <c r="CS21" s="13" t="n">
        <v>0</v>
      </c>
      <c r="CT21" s="13" t="n">
        <v>7</v>
      </c>
      <c r="CU21" s="13" t="n">
        <v>0</v>
      </c>
      <c r="CV21" s="13" t="n">
        <v>3</v>
      </c>
      <c r="CW21" s="13" t="n">
        <v>2</v>
      </c>
      <c r="CX21" s="13" t="n">
        <v>0</v>
      </c>
      <c r="CY21" s="13" t="n">
        <v>54</v>
      </c>
      <c r="CZ21" s="13" t="n">
        <v>1</v>
      </c>
      <c r="DA21" s="13" t="n">
        <v>1</v>
      </c>
      <c r="DB21" s="13" t="n">
        <v>0</v>
      </c>
      <c r="DC21" s="13" t="n">
        <v>1</v>
      </c>
      <c r="DD21" s="13" t="n">
        <v>0</v>
      </c>
      <c r="DE21" s="13" t="n">
        <v>6</v>
      </c>
      <c r="DF21" s="13" t="n">
        <v>0</v>
      </c>
      <c r="DG21" s="13" t="n">
        <v>0</v>
      </c>
      <c r="DH21" s="13" t="n">
        <v>224</v>
      </c>
      <c r="DI21" s="13" t="n">
        <v>0</v>
      </c>
      <c r="DJ21" s="13" t="n">
        <v>3</v>
      </c>
      <c r="DK21" s="13" t="n">
        <v>0</v>
      </c>
      <c r="DL21" s="13" t="n">
        <v>1</v>
      </c>
      <c r="DM21" s="13" t="n">
        <v>0</v>
      </c>
      <c r="DN21" s="13" t="n">
        <v>10</v>
      </c>
      <c r="DO21" s="13" t="n">
        <v>0</v>
      </c>
      <c r="DP21" s="13" t="n">
        <v>4</v>
      </c>
      <c r="DQ21" s="13" t="n">
        <v>0</v>
      </c>
      <c r="DR21" s="13" t="n">
        <v>0</v>
      </c>
      <c r="DS21" s="13" t="n">
        <v>0</v>
      </c>
      <c r="DT21" s="14"/>
      <c r="DU21" s="13" t="n">
        <v>1233</v>
      </c>
      <c r="DV21" s="13" t="n">
        <v>264</v>
      </c>
      <c r="DW21" s="13" t="n">
        <v>969</v>
      </c>
      <c r="DX21" s="13" t="n">
        <v>15</v>
      </c>
      <c r="DY21" s="13" t="n">
        <v>4</v>
      </c>
      <c r="DZ21" s="13" t="n">
        <v>950</v>
      </c>
      <c r="EA21" s="12" t="n">
        <v>0</v>
      </c>
      <c r="EB21" s="12" t="n">
        <v>16</v>
      </c>
      <c r="EC21" s="12" t="n">
        <v>0</v>
      </c>
      <c r="ED21" s="12" t="n">
        <v>0</v>
      </c>
      <c r="EE21" s="12" t="n">
        <v>0</v>
      </c>
      <c r="EF21" s="12" t="n">
        <v>0</v>
      </c>
      <c r="EG21" s="12" t="n">
        <v>0</v>
      </c>
      <c r="EH21" s="12" t="n">
        <v>510</v>
      </c>
      <c r="EI21" s="12" t="n">
        <v>0</v>
      </c>
      <c r="EJ21" s="12" t="n">
        <v>0</v>
      </c>
      <c r="EK21" s="12" t="n">
        <v>0</v>
      </c>
      <c r="EL21" s="12" t="n">
        <v>0</v>
      </c>
      <c r="EM21" s="12" t="n">
        <v>0</v>
      </c>
      <c r="EN21" s="12" t="n">
        <v>277</v>
      </c>
      <c r="EO21" s="12" t="n">
        <v>0</v>
      </c>
      <c r="EP21" s="12" t="n">
        <v>0</v>
      </c>
      <c r="EQ21" s="12" t="n">
        <v>120</v>
      </c>
      <c r="ER21" s="12" t="n">
        <v>0</v>
      </c>
      <c r="ES21" s="12" t="n">
        <v>0</v>
      </c>
      <c r="ET21" s="12" t="n">
        <v>0</v>
      </c>
      <c r="EU21" s="12" t="n">
        <v>0</v>
      </c>
      <c r="EV21" s="12" t="n">
        <v>0</v>
      </c>
      <c r="EW21" s="12" t="n">
        <v>0</v>
      </c>
      <c r="EX21" s="12" t="n">
        <v>0</v>
      </c>
      <c r="EY21" s="12" t="n">
        <v>22</v>
      </c>
      <c r="EZ21" s="12" t="n">
        <v>0</v>
      </c>
      <c r="FA21" s="12" t="n">
        <v>0</v>
      </c>
      <c r="FB21" s="12" t="n">
        <v>0</v>
      </c>
      <c r="FC21" s="12" t="n">
        <v>0</v>
      </c>
      <c r="FD21" s="12" t="n">
        <v>0</v>
      </c>
      <c r="FE21" s="12" t="n">
        <v>5</v>
      </c>
      <c r="FF21" s="12" t="n">
        <v>0</v>
      </c>
      <c r="FG21" s="12" t="n">
        <v>0</v>
      </c>
      <c r="FH21" s="12" t="n">
        <v>0</v>
      </c>
      <c r="FI21" s="12" t="n">
        <v>0</v>
      </c>
      <c r="FJ21" s="12" t="n">
        <v>0</v>
      </c>
      <c r="FK21" s="12" t="n">
        <v>0</v>
      </c>
      <c r="FL21" s="12" t="n">
        <v>0</v>
      </c>
      <c r="FM21" s="12" t="n">
        <f aca="false">EF21+EZ21+FA21+FB21+FC21+FG21</f>
        <v>0</v>
      </c>
      <c r="FN21" s="12" t="n">
        <f aca="false">EH21+EJ21+EK21+EP21+ER21+ES21+FK21</f>
        <v>510</v>
      </c>
      <c r="FO21" s="12" t="n">
        <f aca="false">EB21+EC21+FJ21+FL21</f>
        <v>16</v>
      </c>
      <c r="FP21" s="12" t="n">
        <f aca="false">EG21+ET21+EW21+FE21+FH21</f>
        <v>5</v>
      </c>
      <c r="FQ21" s="12" t="n">
        <f aca="false">EM21+EN21+EV21+EX21+FD21+FF21</f>
        <v>277</v>
      </c>
      <c r="FR21" s="12" t="n">
        <f aca="false">EA21+ED21+EE21+EI21+EL21+EO21+EQ21+EU21+EY21+FI21</f>
        <v>142</v>
      </c>
      <c r="FS21" s="12" t="n">
        <v>1233</v>
      </c>
      <c r="FT21" s="12" t="n">
        <v>279</v>
      </c>
      <c r="FU21" s="12" t="n">
        <v>954</v>
      </c>
      <c r="FV21" s="12" t="n">
        <v>12</v>
      </c>
      <c r="FW21" s="12" t="n">
        <v>3</v>
      </c>
      <c r="FX21" s="12" t="n">
        <v>939</v>
      </c>
      <c r="FY21" s="13" t="n">
        <v>0</v>
      </c>
      <c r="FZ21" s="13" t="n">
        <v>537</v>
      </c>
      <c r="GA21" s="13" t="n">
        <v>0</v>
      </c>
      <c r="GB21" s="13" t="n">
        <v>0</v>
      </c>
      <c r="GC21" s="13" t="n">
        <v>0</v>
      </c>
      <c r="GD21" s="13" t="n">
        <v>277</v>
      </c>
      <c r="GE21" s="13" t="n">
        <v>0</v>
      </c>
      <c r="GF21" s="13" t="n">
        <v>0</v>
      </c>
      <c r="GG21" s="13" t="n">
        <v>0</v>
      </c>
      <c r="GH21" s="13" t="n">
        <v>125</v>
      </c>
      <c r="GI21" s="13" t="n">
        <v>0</v>
      </c>
      <c r="GJ21" s="13" t="n">
        <v>0</v>
      </c>
      <c r="GK21" s="13" t="n">
        <f aca="false">FZ21+GB21+GC21+GJ21</f>
        <v>537</v>
      </c>
      <c r="GL21" s="13" t="n">
        <f aca="false">GA21+GD21+GF21+GI21</f>
        <v>277</v>
      </c>
      <c r="GM21" s="13" t="n">
        <f aca="false">FY21+GE21+GG21+GH21</f>
        <v>125</v>
      </c>
    </row>
    <row r="22" customFormat="false" ht="13.8" hidden="false" customHeight="false" outlineLevel="0" collapsed="false">
      <c r="A22" s="7" t="n">
        <v>1</v>
      </c>
      <c r="B22" s="7" t="n">
        <v>18</v>
      </c>
      <c r="C22" s="8" t="n">
        <v>702</v>
      </c>
      <c r="D22" s="8" t="n">
        <v>432</v>
      </c>
      <c r="E22" s="8" t="n">
        <v>270</v>
      </c>
      <c r="F22" s="8" t="n">
        <v>270</v>
      </c>
      <c r="G22" s="8" t="n">
        <v>3</v>
      </c>
      <c r="H22" s="8" t="n">
        <v>2</v>
      </c>
      <c r="I22" s="8" t="n">
        <v>265</v>
      </c>
      <c r="J22" s="8" t="n">
        <v>31</v>
      </c>
      <c r="K22" s="8" t="n">
        <v>22</v>
      </c>
      <c r="L22" s="8" t="n">
        <v>2</v>
      </c>
      <c r="M22" s="8" t="n">
        <v>53</v>
      </c>
      <c r="N22" s="8" t="n">
        <v>23</v>
      </c>
      <c r="O22" s="8" t="n">
        <v>42</v>
      </c>
      <c r="P22" s="8" t="n">
        <v>87</v>
      </c>
      <c r="Q22" s="8" t="n">
        <v>2</v>
      </c>
      <c r="R22" s="8" t="n">
        <v>3</v>
      </c>
      <c r="S22" s="8" t="n">
        <v>702</v>
      </c>
      <c r="T22" s="8" t="n">
        <v>456</v>
      </c>
      <c r="U22" s="8" t="n">
        <v>246</v>
      </c>
      <c r="V22" s="8" t="n">
        <v>246</v>
      </c>
      <c r="W22" s="8" t="n">
        <v>11</v>
      </c>
      <c r="X22" s="8" t="n">
        <v>5</v>
      </c>
      <c r="Y22" s="8" t="n">
        <v>230</v>
      </c>
      <c r="Z22" s="8" t="n">
        <v>28</v>
      </c>
      <c r="AA22" s="8" t="n">
        <v>72</v>
      </c>
      <c r="AB22" s="8" t="n">
        <v>130</v>
      </c>
      <c r="AC22" s="9" t="n">
        <v>723</v>
      </c>
      <c r="AD22" s="8" t="n">
        <v>135</v>
      </c>
      <c r="AE22" s="8" t="n">
        <v>588</v>
      </c>
      <c r="AF22" s="8" t="n">
        <v>6</v>
      </c>
      <c r="AG22" s="8" t="n">
        <v>2</v>
      </c>
      <c r="AH22" s="8" t="n">
        <v>580</v>
      </c>
      <c r="AI22" s="8" t="n">
        <v>1</v>
      </c>
      <c r="AJ22" s="8" t="n">
        <v>1</v>
      </c>
      <c r="AK22" s="8" t="n">
        <v>218</v>
      </c>
      <c r="AL22" s="8" t="n">
        <v>1</v>
      </c>
      <c r="AM22" s="8" t="n">
        <v>35</v>
      </c>
      <c r="AN22" s="8" t="n">
        <v>12</v>
      </c>
      <c r="AO22" s="8" t="n">
        <v>171</v>
      </c>
      <c r="AP22" s="8" t="n">
        <v>33</v>
      </c>
      <c r="AQ22" s="8" t="n">
        <v>18</v>
      </c>
      <c r="AR22" s="8" t="n">
        <v>5</v>
      </c>
      <c r="AS22" s="8" t="n">
        <v>46</v>
      </c>
      <c r="AT22" s="8" t="n">
        <v>39</v>
      </c>
      <c r="AU22" s="8" t="n">
        <v>723</v>
      </c>
      <c r="AV22" s="8" t="n">
        <v>188</v>
      </c>
      <c r="AW22" s="8" t="n">
        <v>535</v>
      </c>
      <c r="AX22" s="8" t="n">
        <v>535</v>
      </c>
      <c r="AY22" s="8" t="n">
        <v>37</v>
      </c>
      <c r="AZ22" s="8" t="n">
        <v>13</v>
      </c>
      <c r="BA22" s="8" t="n">
        <v>485</v>
      </c>
      <c r="BB22" s="8" t="n">
        <v>389</v>
      </c>
      <c r="BC22" s="8" t="n">
        <v>96</v>
      </c>
      <c r="BD22" s="8" t="n">
        <v>686</v>
      </c>
      <c r="BE22" s="8" t="n">
        <v>291</v>
      </c>
      <c r="BF22" s="8" t="n">
        <v>395</v>
      </c>
      <c r="BG22" s="8" t="n">
        <v>3</v>
      </c>
      <c r="BH22" s="8" t="n">
        <v>0</v>
      </c>
      <c r="BI22" s="8" t="n">
        <v>392</v>
      </c>
      <c r="BJ22" s="8" t="n">
        <v>1</v>
      </c>
      <c r="BK22" s="8" t="n">
        <v>157</v>
      </c>
      <c r="BL22" s="8" t="n">
        <v>20</v>
      </c>
      <c r="BM22" s="8" t="n">
        <v>5</v>
      </c>
      <c r="BN22" s="8" t="n">
        <v>111</v>
      </c>
      <c r="BO22" s="8" t="n">
        <v>6</v>
      </c>
      <c r="BP22" s="8" t="n">
        <v>30</v>
      </c>
      <c r="BQ22" s="8" t="n">
        <v>30</v>
      </c>
      <c r="BR22" s="8" t="n">
        <v>32</v>
      </c>
      <c r="BS22" s="8" t="n">
        <v>685</v>
      </c>
      <c r="BT22" s="8" t="n">
        <v>297</v>
      </c>
      <c r="BU22" s="8" t="n">
        <v>388</v>
      </c>
      <c r="BV22" s="8" t="n">
        <v>13</v>
      </c>
      <c r="BW22" s="8" t="n">
        <v>6</v>
      </c>
      <c r="BX22" s="8" t="n">
        <v>369</v>
      </c>
      <c r="BY22" s="8" t="n">
        <v>193</v>
      </c>
      <c r="BZ22" s="8" t="n">
        <v>176</v>
      </c>
      <c r="CA22" s="11"/>
      <c r="CB22" s="13" t="n">
        <v>693</v>
      </c>
      <c r="CC22" s="13" t="n">
        <v>274</v>
      </c>
      <c r="CD22" s="13" t="n">
        <v>419</v>
      </c>
      <c r="CE22" s="13" t="n">
        <v>4</v>
      </c>
      <c r="CF22" s="13" t="n">
        <v>0</v>
      </c>
      <c r="CG22" s="13" t="n">
        <v>415</v>
      </c>
      <c r="CH22" s="13" t="n">
        <v>0</v>
      </c>
      <c r="CI22" s="13" t="n">
        <v>0</v>
      </c>
      <c r="CJ22" s="13" t="n">
        <v>27</v>
      </c>
      <c r="CK22" s="13" t="n">
        <v>77</v>
      </c>
      <c r="CL22" s="13" t="n">
        <v>50</v>
      </c>
      <c r="CM22" s="13" t="n">
        <v>46</v>
      </c>
      <c r="CN22" s="13" t="n">
        <v>0</v>
      </c>
      <c r="CO22" s="13" t="n">
        <v>3</v>
      </c>
      <c r="CP22" s="13" t="n">
        <v>0</v>
      </c>
      <c r="CQ22" s="13" t="n">
        <v>0</v>
      </c>
      <c r="CR22" s="13" t="n">
        <v>60</v>
      </c>
      <c r="CS22" s="13" t="n">
        <v>0</v>
      </c>
      <c r="CT22" s="13" t="n">
        <v>1</v>
      </c>
      <c r="CU22" s="13" t="n">
        <v>3</v>
      </c>
      <c r="CV22" s="13" t="n">
        <v>3</v>
      </c>
      <c r="CW22" s="13" t="n">
        <v>0</v>
      </c>
      <c r="CX22" s="13" t="n">
        <v>0</v>
      </c>
      <c r="CY22" s="13" t="n">
        <v>45</v>
      </c>
      <c r="CZ22" s="13" t="n">
        <v>0</v>
      </c>
      <c r="DA22" s="13" t="n">
        <v>2</v>
      </c>
      <c r="DB22" s="13" t="n">
        <v>0</v>
      </c>
      <c r="DC22" s="13" t="n">
        <v>4</v>
      </c>
      <c r="DD22" s="13" t="n">
        <v>0</v>
      </c>
      <c r="DE22" s="13" t="n">
        <v>2</v>
      </c>
      <c r="DF22" s="13" t="n">
        <v>0</v>
      </c>
      <c r="DG22" s="13" t="n">
        <v>0</v>
      </c>
      <c r="DH22" s="13" t="n">
        <v>79</v>
      </c>
      <c r="DI22" s="13" t="n">
        <v>0</v>
      </c>
      <c r="DJ22" s="13" t="n">
        <v>6</v>
      </c>
      <c r="DK22" s="13" t="n">
        <v>0</v>
      </c>
      <c r="DL22" s="13" t="n">
        <v>0</v>
      </c>
      <c r="DM22" s="13" t="n">
        <v>0</v>
      </c>
      <c r="DN22" s="13" t="n">
        <v>4</v>
      </c>
      <c r="DO22" s="13" t="n">
        <v>0</v>
      </c>
      <c r="DP22" s="13" t="n">
        <v>3</v>
      </c>
      <c r="DQ22" s="13" t="n">
        <v>0</v>
      </c>
      <c r="DR22" s="13" t="n">
        <v>0</v>
      </c>
      <c r="DS22" s="13" t="n">
        <v>0</v>
      </c>
      <c r="DT22" s="14"/>
      <c r="DU22" s="13" t="n">
        <v>703</v>
      </c>
      <c r="DV22" s="13" t="n">
        <v>185</v>
      </c>
      <c r="DW22" s="13" t="n">
        <v>518</v>
      </c>
      <c r="DX22" s="13" t="n">
        <v>11</v>
      </c>
      <c r="DY22" s="13" t="n">
        <v>8</v>
      </c>
      <c r="DZ22" s="13" t="n">
        <v>499</v>
      </c>
      <c r="EA22" s="12" t="n">
        <v>0</v>
      </c>
      <c r="EB22" s="12" t="n">
        <v>11</v>
      </c>
      <c r="EC22" s="12" t="n">
        <v>0</v>
      </c>
      <c r="ED22" s="12" t="n">
        <v>0</v>
      </c>
      <c r="EE22" s="12" t="n">
        <v>0</v>
      </c>
      <c r="EF22" s="12" t="n">
        <v>0</v>
      </c>
      <c r="EG22" s="12" t="n">
        <v>0</v>
      </c>
      <c r="EH22" s="12" t="n">
        <v>260</v>
      </c>
      <c r="EI22" s="12" t="n">
        <v>0</v>
      </c>
      <c r="EJ22" s="12" t="n">
        <v>0</v>
      </c>
      <c r="EK22" s="12" t="n">
        <v>0</v>
      </c>
      <c r="EL22" s="12" t="n">
        <v>0</v>
      </c>
      <c r="EM22" s="12" t="n">
        <v>0</v>
      </c>
      <c r="EN22" s="12" t="n">
        <v>139</v>
      </c>
      <c r="EO22" s="12" t="n">
        <v>0</v>
      </c>
      <c r="EP22" s="12" t="n">
        <v>0</v>
      </c>
      <c r="EQ22" s="12" t="n">
        <v>76</v>
      </c>
      <c r="ER22" s="12" t="n">
        <v>0</v>
      </c>
      <c r="ES22" s="12" t="n">
        <v>0</v>
      </c>
      <c r="ET22" s="12" t="n">
        <v>0</v>
      </c>
      <c r="EU22" s="12" t="n">
        <v>0</v>
      </c>
      <c r="EV22" s="12" t="n">
        <v>0</v>
      </c>
      <c r="EW22" s="12" t="n">
        <v>0</v>
      </c>
      <c r="EX22" s="12" t="n">
        <v>0</v>
      </c>
      <c r="EY22" s="12" t="n">
        <v>9</v>
      </c>
      <c r="EZ22" s="12" t="n">
        <v>0</v>
      </c>
      <c r="FA22" s="12" t="n">
        <v>4</v>
      </c>
      <c r="FB22" s="12" t="n">
        <v>0</v>
      </c>
      <c r="FC22" s="12" t="n">
        <v>0</v>
      </c>
      <c r="FD22" s="12" t="n">
        <v>0</v>
      </c>
      <c r="FE22" s="12" t="n">
        <v>0</v>
      </c>
      <c r="FF22" s="12" t="n">
        <v>0</v>
      </c>
      <c r="FG22" s="12" t="n">
        <v>0</v>
      </c>
      <c r="FH22" s="12" t="n">
        <v>0</v>
      </c>
      <c r="FI22" s="12" t="n">
        <v>0</v>
      </c>
      <c r="FJ22" s="12" t="n">
        <v>0</v>
      </c>
      <c r="FK22" s="12" t="n">
        <v>0</v>
      </c>
      <c r="FL22" s="12" t="n">
        <v>0</v>
      </c>
      <c r="FM22" s="12" t="n">
        <f aca="false">EF22+EZ22+FA22+FB22+FC22+FG22</f>
        <v>4</v>
      </c>
      <c r="FN22" s="12" t="n">
        <f aca="false">EH22+EJ22+EK22+EP22+ER22+ES22+FK22</f>
        <v>260</v>
      </c>
      <c r="FO22" s="12" t="n">
        <f aca="false">EB22+EC22+FJ22+FL22</f>
        <v>11</v>
      </c>
      <c r="FP22" s="12" t="n">
        <f aca="false">EG22+ET22+EW22+FE22+FH22</f>
        <v>0</v>
      </c>
      <c r="FQ22" s="12" t="n">
        <f aca="false">EM22+EN22+EV22+EX22+FD22+FF22</f>
        <v>139</v>
      </c>
      <c r="FR22" s="12" t="n">
        <f aca="false">EA22+ED22+EE22+EI22+EL22+EO22+EQ22+EU22+EY22+FI22</f>
        <v>85</v>
      </c>
      <c r="FS22" s="12" t="n">
        <v>704</v>
      </c>
      <c r="FT22" s="12" t="n">
        <v>222</v>
      </c>
      <c r="FU22" s="12" t="n">
        <v>482</v>
      </c>
      <c r="FV22" s="12" t="n">
        <v>10</v>
      </c>
      <c r="FW22" s="12" t="n">
        <v>1</v>
      </c>
      <c r="FX22" s="12" t="n">
        <v>471</v>
      </c>
      <c r="FY22" s="13" t="n">
        <v>0</v>
      </c>
      <c r="FZ22" s="13" t="n">
        <v>269</v>
      </c>
      <c r="GA22" s="13" t="n">
        <v>0</v>
      </c>
      <c r="GB22" s="13" t="n">
        <v>0</v>
      </c>
      <c r="GC22" s="13" t="n">
        <v>0</v>
      </c>
      <c r="GD22" s="13" t="n">
        <v>127</v>
      </c>
      <c r="GE22" s="13" t="n">
        <v>0</v>
      </c>
      <c r="GF22" s="13" t="n">
        <v>0</v>
      </c>
      <c r="GG22" s="13" t="n">
        <v>0</v>
      </c>
      <c r="GH22" s="13" t="n">
        <v>75</v>
      </c>
      <c r="GI22" s="13" t="n">
        <v>0</v>
      </c>
      <c r="GJ22" s="13" t="n">
        <v>0</v>
      </c>
      <c r="GK22" s="13" t="n">
        <f aca="false">FZ22+GB22+GC22+GJ22</f>
        <v>269</v>
      </c>
      <c r="GL22" s="13" t="n">
        <f aca="false">GA22+GD22+GF22+GI22</f>
        <v>127</v>
      </c>
      <c r="GM22" s="13" t="n">
        <f aca="false">FY22+GE22+GG22+GH22</f>
        <v>75</v>
      </c>
    </row>
    <row r="23" customFormat="false" ht="13.8" hidden="false" customHeight="false" outlineLevel="0" collapsed="false">
      <c r="A23" s="7" t="n">
        <v>1</v>
      </c>
      <c r="B23" s="7" t="n">
        <v>19</v>
      </c>
      <c r="C23" s="8" t="n">
        <v>775</v>
      </c>
      <c r="D23" s="8" t="n">
        <v>489</v>
      </c>
      <c r="E23" s="8" t="n">
        <v>286</v>
      </c>
      <c r="F23" s="8" t="n">
        <v>286</v>
      </c>
      <c r="G23" s="8" t="n">
        <v>3</v>
      </c>
      <c r="H23" s="8" t="n">
        <v>3</v>
      </c>
      <c r="I23" s="8" t="n">
        <v>280</v>
      </c>
      <c r="J23" s="8" t="n">
        <v>18</v>
      </c>
      <c r="K23" s="8" t="n">
        <v>30</v>
      </c>
      <c r="L23" s="8" t="n">
        <v>1</v>
      </c>
      <c r="M23" s="8" t="n">
        <v>28</v>
      </c>
      <c r="N23" s="8" t="n">
        <v>34</v>
      </c>
      <c r="O23" s="8" t="n">
        <v>62</v>
      </c>
      <c r="P23" s="8" t="n">
        <v>102</v>
      </c>
      <c r="Q23" s="8" t="n">
        <v>4</v>
      </c>
      <c r="R23" s="8" t="n">
        <v>1</v>
      </c>
      <c r="S23" s="8" t="n">
        <v>775</v>
      </c>
      <c r="T23" s="8" t="n">
        <v>491</v>
      </c>
      <c r="U23" s="8" t="n">
        <v>284</v>
      </c>
      <c r="V23" s="8" t="n">
        <v>284</v>
      </c>
      <c r="W23" s="8" t="n">
        <v>14</v>
      </c>
      <c r="X23" s="8" t="n">
        <v>6</v>
      </c>
      <c r="Y23" s="8" t="n">
        <v>264</v>
      </c>
      <c r="Z23" s="8" t="n">
        <v>20</v>
      </c>
      <c r="AA23" s="8" t="n">
        <v>49</v>
      </c>
      <c r="AB23" s="8" t="n">
        <v>195</v>
      </c>
      <c r="AC23" s="9" t="n">
        <v>803</v>
      </c>
      <c r="AD23" s="8" t="n">
        <v>135</v>
      </c>
      <c r="AE23" s="8" t="n">
        <v>668</v>
      </c>
      <c r="AF23" s="8" t="n">
        <v>8</v>
      </c>
      <c r="AG23" s="8" t="n">
        <v>1</v>
      </c>
      <c r="AH23" s="8" t="n">
        <v>659</v>
      </c>
      <c r="AI23" s="8" t="n">
        <v>3</v>
      </c>
      <c r="AJ23" s="8" t="n">
        <v>4</v>
      </c>
      <c r="AK23" s="8" t="n">
        <v>268</v>
      </c>
      <c r="AL23" s="8" t="n">
        <v>15</v>
      </c>
      <c r="AM23" s="8" t="n">
        <v>73</v>
      </c>
      <c r="AN23" s="8" t="n">
        <v>16</v>
      </c>
      <c r="AO23" s="8" t="n">
        <v>180</v>
      </c>
      <c r="AP23" s="8" t="n">
        <v>23</v>
      </c>
      <c r="AQ23" s="8" t="n">
        <v>12</v>
      </c>
      <c r="AR23" s="8" t="n">
        <v>7</v>
      </c>
      <c r="AS23" s="8" t="n">
        <v>24</v>
      </c>
      <c r="AT23" s="8" t="n">
        <v>34</v>
      </c>
      <c r="AU23" s="8" t="n">
        <v>803</v>
      </c>
      <c r="AV23" s="8" t="n">
        <v>207</v>
      </c>
      <c r="AW23" s="8" t="n">
        <v>596</v>
      </c>
      <c r="AX23" s="8" t="n">
        <v>596</v>
      </c>
      <c r="AY23" s="8" t="n">
        <v>45</v>
      </c>
      <c r="AZ23" s="8" t="n">
        <v>16</v>
      </c>
      <c r="BA23" s="8" t="n">
        <v>535</v>
      </c>
      <c r="BB23" s="8" t="n">
        <v>472</v>
      </c>
      <c r="BC23" s="8" t="n">
        <v>63</v>
      </c>
      <c r="BD23" s="8" t="n">
        <v>784</v>
      </c>
      <c r="BE23" s="8" t="n">
        <v>302</v>
      </c>
      <c r="BF23" s="8" t="n">
        <v>482</v>
      </c>
      <c r="BG23" s="8" t="n">
        <v>2</v>
      </c>
      <c r="BH23" s="8" t="n">
        <v>2</v>
      </c>
      <c r="BI23" s="8" t="n">
        <v>478</v>
      </c>
      <c r="BJ23" s="8" t="n">
        <v>5</v>
      </c>
      <c r="BK23" s="8" t="n">
        <v>241</v>
      </c>
      <c r="BL23" s="8" t="n">
        <v>34</v>
      </c>
      <c r="BM23" s="8" t="n">
        <v>12</v>
      </c>
      <c r="BN23" s="8" t="n">
        <v>132</v>
      </c>
      <c r="BO23" s="8" t="n">
        <v>4</v>
      </c>
      <c r="BP23" s="8" t="n">
        <v>14</v>
      </c>
      <c r="BQ23" s="8" t="n">
        <v>19</v>
      </c>
      <c r="BR23" s="8" t="n">
        <v>17</v>
      </c>
      <c r="BS23" s="8" t="n">
        <v>784</v>
      </c>
      <c r="BT23" s="8" t="n">
        <v>334</v>
      </c>
      <c r="BU23" s="8" t="n">
        <v>450</v>
      </c>
      <c r="BV23" s="8" t="n">
        <v>9</v>
      </c>
      <c r="BW23" s="8" t="n">
        <v>4</v>
      </c>
      <c r="BX23" s="8" t="n">
        <v>437</v>
      </c>
      <c r="BY23" s="8" t="n">
        <v>254</v>
      </c>
      <c r="BZ23" s="8" t="n">
        <v>183</v>
      </c>
      <c r="CA23" s="11"/>
      <c r="CB23" s="13" t="n">
        <v>815</v>
      </c>
      <c r="CC23" s="13" t="n">
        <v>308</v>
      </c>
      <c r="CD23" s="13" t="n">
        <v>507</v>
      </c>
      <c r="CE23" s="13" t="n">
        <v>1</v>
      </c>
      <c r="CF23" s="13" t="n">
        <v>3</v>
      </c>
      <c r="CG23" s="13" t="n">
        <v>503</v>
      </c>
      <c r="CH23" s="13" t="n">
        <v>0</v>
      </c>
      <c r="CI23" s="13" t="n">
        <v>0</v>
      </c>
      <c r="CJ23" s="13" t="n">
        <v>17</v>
      </c>
      <c r="CK23" s="13" t="n">
        <v>113</v>
      </c>
      <c r="CL23" s="13" t="n">
        <v>40</v>
      </c>
      <c r="CM23" s="13" t="n">
        <v>70</v>
      </c>
      <c r="CN23" s="13" t="n">
        <v>0</v>
      </c>
      <c r="CO23" s="13" t="n">
        <v>3</v>
      </c>
      <c r="CP23" s="13" t="n">
        <v>0</v>
      </c>
      <c r="CQ23" s="13" t="n">
        <v>1</v>
      </c>
      <c r="CR23" s="13" t="n">
        <v>70</v>
      </c>
      <c r="CS23" s="13" t="n">
        <v>1</v>
      </c>
      <c r="CT23" s="13" t="n">
        <v>5</v>
      </c>
      <c r="CU23" s="13" t="n">
        <v>2</v>
      </c>
      <c r="CV23" s="13" t="n">
        <v>6</v>
      </c>
      <c r="CW23" s="13" t="n">
        <v>0</v>
      </c>
      <c r="CX23" s="13" t="n">
        <v>0</v>
      </c>
      <c r="CY23" s="13" t="n">
        <v>19</v>
      </c>
      <c r="CZ23" s="13" t="n">
        <v>4</v>
      </c>
      <c r="DA23" s="13" t="n">
        <v>1</v>
      </c>
      <c r="DB23" s="13" t="n">
        <v>0</v>
      </c>
      <c r="DC23" s="13" t="n">
        <v>2</v>
      </c>
      <c r="DD23" s="13" t="n">
        <v>0</v>
      </c>
      <c r="DE23" s="13" t="n">
        <v>2</v>
      </c>
      <c r="DF23" s="13" t="n">
        <v>0</v>
      </c>
      <c r="DG23" s="13" t="n">
        <v>0</v>
      </c>
      <c r="DH23" s="13" t="n">
        <v>131</v>
      </c>
      <c r="DI23" s="13" t="n">
        <v>0</v>
      </c>
      <c r="DJ23" s="13" t="n">
        <v>5</v>
      </c>
      <c r="DK23" s="13" t="n">
        <v>0</v>
      </c>
      <c r="DL23" s="13" t="n">
        <v>0</v>
      </c>
      <c r="DM23" s="13" t="n">
        <v>0</v>
      </c>
      <c r="DN23" s="13" t="n">
        <v>5</v>
      </c>
      <c r="DO23" s="13" t="n">
        <v>0</v>
      </c>
      <c r="DP23" s="13" t="n">
        <v>6</v>
      </c>
      <c r="DQ23" s="13" t="n">
        <v>0</v>
      </c>
      <c r="DR23" s="13" t="n">
        <v>0</v>
      </c>
      <c r="DS23" s="13" t="n">
        <v>0</v>
      </c>
      <c r="DT23" s="14"/>
      <c r="DU23" s="13" t="n">
        <v>822</v>
      </c>
      <c r="DV23" s="13" t="n">
        <v>198</v>
      </c>
      <c r="DW23" s="13" t="n">
        <v>624</v>
      </c>
      <c r="DX23" s="13" t="n">
        <v>6</v>
      </c>
      <c r="DY23" s="13" t="n">
        <v>11</v>
      </c>
      <c r="DZ23" s="13" t="n">
        <v>607</v>
      </c>
      <c r="EA23" s="12" t="n">
        <v>0</v>
      </c>
      <c r="EB23" s="12" t="n">
        <v>13</v>
      </c>
      <c r="EC23" s="12" t="n">
        <v>0</v>
      </c>
      <c r="ED23" s="12" t="n">
        <v>0</v>
      </c>
      <c r="EE23" s="12" t="n">
        <v>0</v>
      </c>
      <c r="EF23" s="12" t="n">
        <v>0</v>
      </c>
      <c r="EG23" s="12" t="n">
        <v>0</v>
      </c>
      <c r="EH23" s="12" t="n">
        <v>350</v>
      </c>
      <c r="EI23" s="12" t="n">
        <v>0</v>
      </c>
      <c r="EJ23" s="12" t="n">
        <v>0</v>
      </c>
      <c r="EK23" s="12" t="n">
        <v>0</v>
      </c>
      <c r="EL23" s="12" t="n">
        <v>0</v>
      </c>
      <c r="EM23" s="12" t="n">
        <v>0</v>
      </c>
      <c r="EN23" s="12" t="n">
        <v>162</v>
      </c>
      <c r="EO23" s="12" t="n">
        <v>0</v>
      </c>
      <c r="EP23" s="12" t="n">
        <v>0</v>
      </c>
      <c r="EQ23" s="12" t="n">
        <v>67</v>
      </c>
      <c r="ER23" s="12" t="n">
        <v>0</v>
      </c>
      <c r="ES23" s="12" t="n">
        <v>0</v>
      </c>
      <c r="ET23" s="12" t="n">
        <v>0</v>
      </c>
      <c r="EU23" s="12" t="n">
        <v>0</v>
      </c>
      <c r="EV23" s="12" t="n">
        <v>0</v>
      </c>
      <c r="EW23" s="12" t="n">
        <v>0</v>
      </c>
      <c r="EX23" s="12" t="n">
        <v>0</v>
      </c>
      <c r="EY23" s="12" t="n">
        <v>7</v>
      </c>
      <c r="EZ23" s="12" t="n">
        <v>0</v>
      </c>
      <c r="FA23" s="12" t="n">
        <v>4</v>
      </c>
      <c r="FB23" s="12" t="n">
        <v>0</v>
      </c>
      <c r="FC23" s="12" t="n">
        <v>0</v>
      </c>
      <c r="FD23" s="12" t="n">
        <v>0</v>
      </c>
      <c r="FE23" s="12" t="n">
        <v>4</v>
      </c>
      <c r="FF23" s="12" t="n">
        <v>0</v>
      </c>
      <c r="FG23" s="12" t="n">
        <v>0</v>
      </c>
      <c r="FH23" s="12" t="n">
        <v>0</v>
      </c>
      <c r="FI23" s="12" t="n">
        <v>0</v>
      </c>
      <c r="FJ23" s="12" t="n">
        <v>0</v>
      </c>
      <c r="FK23" s="12" t="n">
        <v>0</v>
      </c>
      <c r="FL23" s="12" t="n">
        <v>0</v>
      </c>
      <c r="FM23" s="12" t="n">
        <f aca="false">EF23+EZ23+FA23+FB23+FC23+FG23</f>
        <v>4</v>
      </c>
      <c r="FN23" s="12" t="n">
        <f aca="false">EH23+EJ23+EK23+EP23+ER23+ES23+FK23</f>
        <v>350</v>
      </c>
      <c r="FO23" s="12" t="n">
        <f aca="false">EB23+EC23+FJ23+FL23</f>
        <v>13</v>
      </c>
      <c r="FP23" s="12" t="n">
        <f aca="false">EG23+ET23+EW23+FE23+FH23</f>
        <v>4</v>
      </c>
      <c r="FQ23" s="12" t="n">
        <f aca="false">EM23+EN23+EV23+EX23+FD23+FF23</f>
        <v>162</v>
      </c>
      <c r="FR23" s="12" t="n">
        <f aca="false">EA23+ED23+EE23+EI23+EL23+EO23+EQ23+EU23+EY23+FI23</f>
        <v>74</v>
      </c>
      <c r="FS23" s="12" t="n">
        <v>822</v>
      </c>
      <c r="FT23" s="12" t="n">
        <v>230</v>
      </c>
      <c r="FU23" s="12" t="n">
        <v>592</v>
      </c>
      <c r="FV23" s="12" t="n">
        <v>5</v>
      </c>
      <c r="FW23" s="12" t="n">
        <v>4</v>
      </c>
      <c r="FX23" s="12" t="n">
        <v>583</v>
      </c>
      <c r="FY23" s="13" t="n">
        <v>0</v>
      </c>
      <c r="FZ23" s="13" t="n">
        <v>377</v>
      </c>
      <c r="GA23" s="13" t="n">
        <v>0</v>
      </c>
      <c r="GB23" s="13" t="n">
        <v>0</v>
      </c>
      <c r="GC23" s="13" t="n">
        <v>0</v>
      </c>
      <c r="GD23" s="13" t="n">
        <v>156</v>
      </c>
      <c r="GE23" s="13" t="n">
        <v>0</v>
      </c>
      <c r="GF23" s="13" t="n">
        <v>0</v>
      </c>
      <c r="GG23" s="13" t="n">
        <v>0</v>
      </c>
      <c r="GH23" s="13" t="n">
        <v>50</v>
      </c>
      <c r="GI23" s="13" t="n">
        <v>0</v>
      </c>
      <c r="GJ23" s="13" t="n">
        <v>0</v>
      </c>
      <c r="GK23" s="13" t="n">
        <f aca="false">FZ23+GB23+GC23+GJ23</f>
        <v>377</v>
      </c>
      <c r="GL23" s="13" t="n">
        <f aca="false">GA23+GD23+GF23+GI23</f>
        <v>156</v>
      </c>
      <c r="GM23" s="13" t="n">
        <f aca="false">FY23+GE23+GG23+GH23</f>
        <v>50</v>
      </c>
    </row>
    <row r="24" customFormat="false" ht="13.8" hidden="false" customHeight="false" outlineLevel="0" collapsed="false">
      <c r="A24" s="7" t="n">
        <v>2</v>
      </c>
      <c r="B24" s="7" t="n">
        <v>20</v>
      </c>
      <c r="C24" s="8" t="n">
        <v>1014</v>
      </c>
      <c r="D24" s="8" t="n">
        <v>661</v>
      </c>
      <c r="E24" s="8" t="n">
        <v>353</v>
      </c>
      <c r="F24" s="8" t="n">
        <v>353</v>
      </c>
      <c r="G24" s="8" t="n">
        <v>1</v>
      </c>
      <c r="H24" s="8" t="n">
        <v>4</v>
      </c>
      <c r="I24" s="8" t="n">
        <v>348</v>
      </c>
      <c r="J24" s="8" t="n">
        <v>34</v>
      </c>
      <c r="K24" s="8" t="n">
        <v>37</v>
      </c>
      <c r="L24" s="8" t="n">
        <v>1</v>
      </c>
      <c r="M24" s="8" t="n">
        <v>40</v>
      </c>
      <c r="N24" s="8" t="n">
        <v>32</v>
      </c>
      <c r="O24" s="8" t="n">
        <v>64</v>
      </c>
      <c r="P24" s="8" t="n">
        <v>133</v>
      </c>
      <c r="Q24" s="8" t="n">
        <v>7</v>
      </c>
      <c r="R24" s="8" t="n">
        <v>0</v>
      </c>
      <c r="S24" s="8" t="n">
        <v>1014</v>
      </c>
      <c r="T24" s="8" t="n">
        <v>657</v>
      </c>
      <c r="U24" s="8" t="n">
        <v>357</v>
      </c>
      <c r="V24" s="8" t="n">
        <v>357</v>
      </c>
      <c r="W24" s="8" t="n">
        <v>12</v>
      </c>
      <c r="X24" s="8" t="n">
        <v>3</v>
      </c>
      <c r="Y24" s="8" t="n">
        <v>342</v>
      </c>
      <c r="Z24" s="8" t="n">
        <v>31</v>
      </c>
      <c r="AA24" s="8" t="n">
        <v>64</v>
      </c>
      <c r="AB24" s="8" t="n">
        <v>247</v>
      </c>
      <c r="AC24" s="9" t="n">
        <v>1050</v>
      </c>
      <c r="AD24" s="8" t="n">
        <v>214</v>
      </c>
      <c r="AE24" s="8" t="n">
        <v>836</v>
      </c>
      <c r="AF24" s="8" t="n">
        <v>6</v>
      </c>
      <c r="AG24" s="8" t="n">
        <v>5</v>
      </c>
      <c r="AH24" s="8" t="n">
        <v>825</v>
      </c>
      <c r="AI24" s="8" t="n">
        <v>2</v>
      </c>
      <c r="AJ24" s="8" t="n">
        <v>13</v>
      </c>
      <c r="AK24" s="8" t="n">
        <v>338</v>
      </c>
      <c r="AL24" s="8" t="n">
        <v>23</v>
      </c>
      <c r="AM24" s="8" t="n">
        <v>72</v>
      </c>
      <c r="AN24" s="8" t="n">
        <v>27</v>
      </c>
      <c r="AO24" s="8" t="n">
        <v>167</v>
      </c>
      <c r="AP24" s="8" t="n">
        <v>32</v>
      </c>
      <c r="AQ24" s="8" t="n">
        <v>14</v>
      </c>
      <c r="AR24" s="8" t="n">
        <v>9</v>
      </c>
      <c r="AS24" s="8" t="n">
        <v>76</v>
      </c>
      <c r="AT24" s="8" t="n">
        <v>52</v>
      </c>
      <c r="AU24" s="8" t="n">
        <v>1049</v>
      </c>
      <c r="AV24" s="8" t="n">
        <v>309</v>
      </c>
      <c r="AW24" s="8" t="n">
        <v>740</v>
      </c>
      <c r="AX24" s="8" t="n">
        <v>740</v>
      </c>
      <c r="AY24" s="8" t="n">
        <v>67</v>
      </c>
      <c r="AZ24" s="8" t="n">
        <v>11</v>
      </c>
      <c r="BA24" s="8" t="n">
        <v>662</v>
      </c>
      <c r="BB24" s="8" t="n">
        <v>501</v>
      </c>
      <c r="BC24" s="8" t="n">
        <v>161</v>
      </c>
      <c r="BD24" s="8" t="n">
        <v>1051</v>
      </c>
      <c r="BE24" s="8" t="n">
        <v>462</v>
      </c>
      <c r="BF24" s="8" t="n">
        <v>589</v>
      </c>
      <c r="BG24" s="8" t="n">
        <v>7</v>
      </c>
      <c r="BH24" s="8" t="n">
        <v>3</v>
      </c>
      <c r="BI24" s="8" t="n">
        <v>579</v>
      </c>
      <c r="BJ24" s="8" t="n">
        <v>3</v>
      </c>
      <c r="BK24" s="8" t="n">
        <v>313</v>
      </c>
      <c r="BL24" s="8" t="n">
        <v>46</v>
      </c>
      <c r="BM24" s="8" t="n">
        <v>4</v>
      </c>
      <c r="BN24" s="8" t="n">
        <v>104</v>
      </c>
      <c r="BO24" s="8" t="n">
        <v>24</v>
      </c>
      <c r="BP24" s="8" t="n">
        <v>32</v>
      </c>
      <c r="BQ24" s="8" t="n">
        <v>55</v>
      </c>
      <c r="BR24" s="8" t="n">
        <v>22</v>
      </c>
      <c r="BS24" s="8" t="n">
        <v>1052</v>
      </c>
      <c r="BT24" s="8" t="n">
        <v>468</v>
      </c>
      <c r="BU24" s="8" t="n">
        <v>584</v>
      </c>
      <c r="BV24" s="8" t="n">
        <v>18</v>
      </c>
      <c r="BW24" s="8" t="n">
        <v>6</v>
      </c>
      <c r="BX24" s="8" t="n">
        <v>560</v>
      </c>
      <c r="BY24" s="8" t="n">
        <v>361</v>
      </c>
      <c r="BZ24" s="8" t="n">
        <v>199</v>
      </c>
      <c r="CA24" s="11"/>
      <c r="CB24" s="13" t="n">
        <v>1093</v>
      </c>
      <c r="CC24" s="13" t="n">
        <v>503</v>
      </c>
      <c r="CD24" s="13" t="n">
        <v>590</v>
      </c>
      <c r="CE24" s="13" t="n">
        <v>6</v>
      </c>
      <c r="CF24" s="13" t="n">
        <v>1</v>
      </c>
      <c r="CG24" s="13" t="n">
        <v>583</v>
      </c>
      <c r="CH24" s="13" t="n">
        <v>0</v>
      </c>
      <c r="CI24" s="13" t="n">
        <v>0</v>
      </c>
      <c r="CJ24" s="13" t="n">
        <v>28</v>
      </c>
      <c r="CK24" s="13" t="n">
        <v>151</v>
      </c>
      <c r="CL24" s="13" t="n">
        <v>76</v>
      </c>
      <c r="CM24" s="13" t="n">
        <v>77</v>
      </c>
      <c r="CN24" s="13" t="n">
        <v>0</v>
      </c>
      <c r="CO24" s="13" t="n">
        <v>11</v>
      </c>
      <c r="CP24" s="13" t="n">
        <v>0</v>
      </c>
      <c r="CQ24" s="13" t="n">
        <v>0</v>
      </c>
      <c r="CR24" s="13" t="n">
        <v>46</v>
      </c>
      <c r="CS24" s="13" t="n">
        <v>0</v>
      </c>
      <c r="CT24" s="13" t="n">
        <v>2</v>
      </c>
      <c r="CU24" s="13" t="n">
        <v>1</v>
      </c>
      <c r="CV24" s="13" t="n">
        <v>3</v>
      </c>
      <c r="CW24" s="13" t="n">
        <v>0</v>
      </c>
      <c r="CX24" s="13" t="n">
        <v>0</v>
      </c>
      <c r="CY24" s="13" t="n">
        <v>31</v>
      </c>
      <c r="CZ24" s="13" t="n">
        <v>3</v>
      </c>
      <c r="DA24" s="13" t="n">
        <v>0</v>
      </c>
      <c r="DB24" s="13" t="n">
        <v>0</v>
      </c>
      <c r="DC24" s="13" t="n">
        <v>4</v>
      </c>
      <c r="DD24" s="13" t="n">
        <v>0</v>
      </c>
      <c r="DE24" s="13" t="n">
        <v>7</v>
      </c>
      <c r="DF24" s="13" t="n">
        <v>0</v>
      </c>
      <c r="DG24" s="13" t="n">
        <v>0</v>
      </c>
      <c r="DH24" s="13" t="n">
        <v>117</v>
      </c>
      <c r="DI24" s="13" t="n">
        <v>0</v>
      </c>
      <c r="DJ24" s="13" t="n">
        <v>5</v>
      </c>
      <c r="DK24" s="13" t="n">
        <v>0</v>
      </c>
      <c r="DL24" s="13" t="n">
        <v>1</v>
      </c>
      <c r="DM24" s="13" t="n">
        <v>0</v>
      </c>
      <c r="DN24" s="13" t="n">
        <v>15</v>
      </c>
      <c r="DO24" s="13" t="n">
        <v>0</v>
      </c>
      <c r="DP24" s="13" t="n">
        <v>5</v>
      </c>
      <c r="DQ24" s="13" t="n">
        <v>0</v>
      </c>
      <c r="DR24" s="13" t="n">
        <v>0</v>
      </c>
      <c r="DS24" s="13" t="n">
        <v>0</v>
      </c>
      <c r="DT24" s="14"/>
      <c r="DU24" s="13" t="n">
        <v>1091</v>
      </c>
      <c r="DV24" s="13" t="n">
        <v>299</v>
      </c>
      <c r="DW24" s="13" t="n">
        <v>792</v>
      </c>
      <c r="DX24" s="13" t="n">
        <v>11</v>
      </c>
      <c r="DY24" s="13" t="n">
        <v>5</v>
      </c>
      <c r="DZ24" s="13" t="n">
        <v>776</v>
      </c>
      <c r="EA24" s="12" t="n">
        <v>0</v>
      </c>
      <c r="EB24" s="12" t="n">
        <v>0</v>
      </c>
      <c r="EC24" s="12" t="n">
        <v>0</v>
      </c>
      <c r="ED24" s="12" t="n">
        <v>0</v>
      </c>
      <c r="EE24" s="12" t="n">
        <v>19</v>
      </c>
      <c r="EF24" s="12" t="n">
        <v>0</v>
      </c>
      <c r="EG24" s="12" t="n">
        <v>0</v>
      </c>
      <c r="EH24" s="12" t="n">
        <v>0</v>
      </c>
      <c r="EI24" s="12" t="n">
        <v>0</v>
      </c>
      <c r="EJ24" s="12" t="n">
        <v>450</v>
      </c>
      <c r="EK24" s="12" t="n">
        <v>0</v>
      </c>
      <c r="EL24" s="12" t="n">
        <v>0</v>
      </c>
      <c r="EM24" s="12" t="n">
        <v>0</v>
      </c>
      <c r="EN24" s="12" t="n">
        <v>0</v>
      </c>
      <c r="EO24" s="12" t="n">
        <v>139</v>
      </c>
      <c r="EP24" s="12" t="n">
        <v>0</v>
      </c>
      <c r="EQ24" s="12" t="n">
        <v>0</v>
      </c>
      <c r="ER24" s="12" t="n">
        <v>7</v>
      </c>
      <c r="ES24" s="12" t="n">
        <v>0</v>
      </c>
      <c r="ET24" s="12" t="n">
        <v>0</v>
      </c>
      <c r="EU24" s="12" t="n">
        <v>0</v>
      </c>
      <c r="EV24" s="12" t="n">
        <v>0</v>
      </c>
      <c r="EW24" s="12" t="n">
        <v>14</v>
      </c>
      <c r="EX24" s="12" t="n">
        <v>0</v>
      </c>
      <c r="EY24" s="12" t="n">
        <v>0</v>
      </c>
      <c r="EZ24" s="12" t="n">
        <v>2</v>
      </c>
      <c r="FA24" s="12" t="n">
        <v>0</v>
      </c>
      <c r="FB24" s="12" t="n">
        <v>0</v>
      </c>
      <c r="FC24" s="12" t="n">
        <v>0</v>
      </c>
      <c r="FD24" s="12" t="n">
        <v>0</v>
      </c>
      <c r="FE24" s="12" t="n">
        <v>0</v>
      </c>
      <c r="FF24" s="12" t="n">
        <v>145</v>
      </c>
      <c r="FG24" s="12" t="n">
        <v>0</v>
      </c>
      <c r="FH24" s="12" t="n">
        <v>0</v>
      </c>
      <c r="FI24" s="12" t="n">
        <v>0</v>
      </c>
      <c r="FJ24" s="12" t="n">
        <v>0</v>
      </c>
      <c r="FK24" s="12" t="n">
        <v>0</v>
      </c>
      <c r="FL24" s="12" t="n">
        <v>0</v>
      </c>
      <c r="FM24" s="12" t="n">
        <f aca="false">EF24+EZ24+FA24+FB24+FC24+FG24</f>
        <v>2</v>
      </c>
      <c r="FN24" s="12" t="n">
        <f aca="false">EH24+EJ24+EK24+EP24+ER24+ES24+FK24</f>
        <v>457</v>
      </c>
      <c r="FO24" s="12" t="n">
        <f aca="false">EB24+EC24+FJ24+FL24</f>
        <v>0</v>
      </c>
      <c r="FP24" s="12" t="n">
        <f aca="false">EG24+ET24+EW24+FE24+FH24</f>
        <v>14</v>
      </c>
      <c r="FQ24" s="12" t="n">
        <f aca="false">EM24+EN24+EV24+EX24+FD24+FF24</f>
        <v>145</v>
      </c>
      <c r="FR24" s="12" t="n">
        <f aca="false">EA24+ED24+EE24+EI24+EL24+EO24+EQ24+EU24+EY24+FI24</f>
        <v>158</v>
      </c>
      <c r="FS24" s="12" t="n">
        <v>1091</v>
      </c>
      <c r="FT24" s="12" t="n">
        <v>307</v>
      </c>
      <c r="FU24" s="12" t="n">
        <v>784</v>
      </c>
      <c r="FV24" s="12" t="n">
        <v>9</v>
      </c>
      <c r="FW24" s="12" t="n">
        <v>2</v>
      </c>
      <c r="FX24" s="12" t="n">
        <v>773</v>
      </c>
      <c r="FY24" s="13" t="n">
        <v>0</v>
      </c>
      <c r="FZ24" s="13" t="n">
        <v>0</v>
      </c>
      <c r="GA24" s="13" t="n">
        <v>0</v>
      </c>
      <c r="GB24" s="13" t="n">
        <v>483</v>
      </c>
      <c r="GC24" s="13" t="n">
        <v>0</v>
      </c>
      <c r="GD24" s="13" t="n">
        <v>0</v>
      </c>
      <c r="GE24" s="13" t="n">
        <v>144</v>
      </c>
      <c r="GF24" s="13" t="n">
        <v>0</v>
      </c>
      <c r="GG24" s="13" t="n">
        <v>0</v>
      </c>
      <c r="GH24" s="13" t="n">
        <v>0</v>
      </c>
      <c r="GI24" s="13" t="n">
        <v>146</v>
      </c>
      <c r="GJ24" s="13" t="n">
        <v>0</v>
      </c>
      <c r="GK24" s="13" t="n">
        <f aca="false">FZ24+GB24+GC24+GJ24</f>
        <v>483</v>
      </c>
      <c r="GL24" s="13" t="n">
        <f aca="false">GA24+GD24+GF24+GI24</f>
        <v>146</v>
      </c>
      <c r="GM24" s="13" t="n">
        <f aca="false">FY24+GE24+GG24+GH24</f>
        <v>144</v>
      </c>
    </row>
    <row r="25" customFormat="false" ht="13.8" hidden="false" customHeight="false" outlineLevel="0" collapsed="false">
      <c r="A25" s="7" t="n">
        <v>2</v>
      </c>
      <c r="B25" s="7" t="n">
        <v>21</v>
      </c>
      <c r="C25" s="8" t="n">
        <v>1024</v>
      </c>
      <c r="D25" s="8" t="n">
        <v>646</v>
      </c>
      <c r="E25" s="8" t="n">
        <v>378</v>
      </c>
      <c r="F25" s="8" t="n">
        <v>378</v>
      </c>
      <c r="G25" s="8" t="n">
        <v>6</v>
      </c>
      <c r="H25" s="8" t="n">
        <v>4</v>
      </c>
      <c r="I25" s="8" t="n">
        <v>368</v>
      </c>
      <c r="J25" s="8" t="n">
        <v>24</v>
      </c>
      <c r="K25" s="8" t="n">
        <v>45</v>
      </c>
      <c r="L25" s="8" t="n">
        <v>0</v>
      </c>
      <c r="M25" s="8" t="n">
        <v>42</v>
      </c>
      <c r="N25" s="8" t="n">
        <v>46</v>
      </c>
      <c r="O25" s="8" t="n">
        <v>82</v>
      </c>
      <c r="P25" s="8" t="n">
        <v>123</v>
      </c>
      <c r="Q25" s="8" t="n">
        <v>6</v>
      </c>
      <c r="R25" s="8" t="n">
        <v>0</v>
      </c>
      <c r="S25" s="8" t="n">
        <v>1024</v>
      </c>
      <c r="T25" s="8" t="n">
        <v>675</v>
      </c>
      <c r="U25" s="8" t="n">
        <v>349</v>
      </c>
      <c r="V25" s="8" t="n">
        <v>348</v>
      </c>
      <c r="W25" s="8" t="n">
        <v>10</v>
      </c>
      <c r="X25" s="8" t="n">
        <v>4</v>
      </c>
      <c r="Y25" s="8" t="n">
        <v>335</v>
      </c>
      <c r="Z25" s="8" t="n">
        <v>26</v>
      </c>
      <c r="AA25" s="8" t="n">
        <v>55</v>
      </c>
      <c r="AB25" s="8" t="n">
        <v>254</v>
      </c>
      <c r="AC25" s="9" t="n">
        <v>1062</v>
      </c>
      <c r="AD25" s="8" t="n">
        <v>231</v>
      </c>
      <c r="AE25" s="8" t="n">
        <v>831</v>
      </c>
      <c r="AF25" s="8" t="n">
        <v>12</v>
      </c>
      <c r="AG25" s="8" t="n">
        <v>1</v>
      </c>
      <c r="AH25" s="8" t="n">
        <v>818</v>
      </c>
      <c r="AI25" s="8" t="n">
        <v>4</v>
      </c>
      <c r="AJ25" s="8" t="n">
        <v>5</v>
      </c>
      <c r="AK25" s="8" t="n">
        <v>336</v>
      </c>
      <c r="AL25" s="8" t="n">
        <v>21</v>
      </c>
      <c r="AM25" s="8" t="n">
        <v>68</v>
      </c>
      <c r="AN25" s="8" t="n">
        <v>17</v>
      </c>
      <c r="AO25" s="8" t="n">
        <v>215</v>
      </c>
      <c r="AP25" s="8" t="n">
        <v>20</v>
      </c>
      <c r="AQ25" s="8" t="n">
        <v>22</v>
      </c>
      <c r="AR25" s="8" t="n">
        <v>5</v>
      </c>
      <c r="AS25" s="8" t="n">
        <v>65</v>
      </c>
      <c r="AT25" s="8" t="n">
        <v>40</v>
      </c>
      <c r="AU25" s="8" t="n">
        <v>1062</v>
      </c>
      <c r="AV25" s="8" t="n">
        <v>322</v>
      </c>
      <c r="AW25" s="8" t="n">
        <v>740</v>
      </c>
      <c r="AX25" s="8" t="n">
        <v>740</v>
      </c>
      <c r="AY25" s="8" t="n">
        <v>57</v>
      </c>
      <c r="AZ25" s="8" t="n">
        <v>23</v>
      </c>
      <c r="BA25" s="8" t="n">
        <v>660</v>
      </c>
      <c r="BB25" s="8" t="n">
        <v>544</v>
      </c>
      <c r="BC25" s="8" t="n">
        <v>116</v>
      </c>
      <c r="BD25" s="8" t="n">
        <v>1106</v>
      </c>
      <c r="BE25" s="8" t="n">
        <v>476</v>
      </c>
      <c r="BF25" s="8" t="n">
        <v>630</v>
      </c>
      <c r="BG25" s="8" t="n">
        <v>2</v>
      </c>
      <c r="BH25" s="8" t="n">
        <v>1</v>
      </c>
      <c r="BI25" s="8" t="n">
        <v>627</v>
      </c>
      <c r="BJ25" s="8" t="n">
        <v>3</v>
      </c>
      <c r="BK25" s="8" t="n">
        <v>330</v>
      </c>
      <c r="BL25" s="8" t="n">
        <v>47</v>
      </c>
      <c r="BM25" s="8" t="n">
        <v>8</v>
      </c>
      <c r="BN25" s="8" t="n">
        <v>152</v>
      </c>
      <c r="BO25" s="8" t="n">
        <v>25</v>
      </c>
      <c r="BP25" s="8" t="n">
        <v>29</v>
      </c>
      <c r="BQ25" s="8" t="n">
        <v>37</v>
      </c>
      <c r="BR25" s="8" t="n">
        <v>21</v>
      </c>
      <c r="BS25" s="8" t="n">
        <v>1106</v>
      </c>
      <c r="BT25" s="8" t="n">
        <v>492</v>
      </c>
      <c r="BU25" s="8" t="n">
        <v>614</v>
      </c>
      <c r="BV25" s="8" t="n">
        <v>12</v>
      </c>
      <c r="BW25" s="8" t="n">
        <v>11</v>
      </c>
      <c r="BX25" s="8" t="n">
        <v>591</v>
      </c>
      <c r="BY25" s="8" t="n">
        <v>375</v>
      </c>
      <c r="BZ25" s="8" t="n">
        <v>216</v>
      </c>
      <c r="CA25" s="11"/>
      <c r="CB25" s="13" t="n">
        <v>1111</v>
      </c>
      <c r="CC25" s="13" t="n">
        <v>443</v>
      </c>
      <c r="CD25" s="13" t="n">
        <v>668</v>
      </c>
      <c r="CE25" s="13" t="n">
        <v>9</v>
      </c>
      <c r="CF25" s="13" t="n">
        <v>6</v>
      </c>
      <c r="CG25" s="13" t="n">
        <v>653</v>
      </c>
      <c r="CH25" s="13" t="n">
        <v>0</v>
      </c>
      <c r="CI25" s="13" t="n">
        <v>0</v>
      </c>
      <c r="CJ25" s="13" t="n">
        <v>21</v>
      </c>
      <c r="CK25" s="13" t="n">
        <v>149</v>
      </c>
      <c r="CL25" s="13" t="n">
        <v>69</v>
      </c>
      <c r="CM25" s="13" t="n">
        <v>86</v>
      </c>
      <c r="CN25" s="13" t="n">
        <v>0</v>
      </c>
      <c r="CO25" s="13" t="n">
        <v>8</v>
      </c>
      <c r="CP25" s="13" t="n">
        <v>0</v>
      </c>
      <c r="CQ25" s="13" t="n">
        <v>0</v>
      </c>
      <c r="CR25" s="13" t="n">
        <v>92</v>
      </c>
      <c r="CS25" s="13" t="n">
        <v>0</v>
      </c>
      <c r="CT25" s="13" t="n">
        <v>3</v>
      </c>
      <c r="CU25" s="13" t="n">
        <v>3</v>
      </c>
      <c r="CV25" s="13" t="n">
        <v>3</v>
      </c>
      <c r="CW25" s="13" t="n">
        <v>0</v>
      </c>
      <c r="CX25" s="13" t="n">
        <v>0</v>
      </c>
      <c r="CY25" s="13" t="n">
        <v>27</v>
      </c>
      <c r="CZ25" s="13" t="n">
        <v>2</v>
      </c>
      <c r="DA25" s="13" t="n">
        <v>1</v>
      </c>
      <c r="DB25" s="13" t="n">
        <v>0</v>
      </c>
      <c r="DC25" s="13" t="n">
        <v>5</v>
      </c>
      <c r="DD25" s="13" t="n">
        <v>0</v>
      </c>
      <c r="DE25" s="13" t="n">
        <v>1</v>
      </c>
      <c r="DF25" s="13" t="n">
        <v>0</v>
      </c>
      <c r="DG25" s="13" t="n">
        <v>0</v>
      </c>
      <c r="DH25" s="13" t="n">
        <v>152</v>
      </c>
      <c r="DI25" s="13" t="n">
        <v>0</v>
      </c>
      <c r="DJ25" s="13" t="n">
        <v>7</v>
      </c>
      <c r="DK25" s="13" t="n">
        <v>0</v>
      </c>
      <c r="DL25" s="13" t="n">
        <v>0</v>
      </c>
      <c r="DM25" s="13" t="n">
        <v>0</v>
      </c>
      <c r="DN25" s="13" t="n">
        <v>15</v>
      </c>
      <c r="DO25" s="13" t="n">
        <v>0</v>
      </c>
      <c r="DP25" s="13" t="n">
        <v>9</v>
      </c>
      <c r="DQ25" s="13" t="n">
        <v>0</v>
      </c>
      <c r="DR25" s="13" t="n">
        <v>0</v>
      </c>
      <c r="DS25" s="13" t="n">
        <v>0</v>
      </c>
      <c r="DT25" s="14"/>
      <c r="DU25" s="13" t="n">
        <v>1103</v>
      </c>
      <c r="DV25" s="13" t="n">
        <v>278</v>
      </c>
      <c r="DW25" s="13" t="n">
        <v>825</v>
      </c>
      <c r="DX25" s="13" t="n">
        <v>2</v>
      </c>
      <c r="DY25" s="13" t="n">
        <v>4</v>
      </c>
      <c r="DZ25" s="13" t="n">
        <v>819</v>
      </c>
      <c r="EA25" s="12" t="n">
        <v>0</v>
      </c>
      <c r="EB25" s="12" t="n">
        <v>0</v>
      </c>
      <c r="EC25" s="12" t="n">
        <v>0</v>
      </c>
      <c r="ED25" s="12" t="n">
        <v>0</v>
      </c>
      <c r="EE25" s="12" t="n">
        <v>13</v>
      </c>
      <c r="EF25" s="12" t="n">
        <v>0</v>
      </c>
      <c r="EG25" s="12" t="n">
        <v>0</v>
      </c>
      <c r="EH25" s="12" t="n">
        <v>0</v>
      </c>
      <c r="EI25" s="12" t="n">
        <v>0</v>
      </c>
      <c r="EJ25" s="12" t="n">
        <v>470</v>
      </c>
      <c r="EK25" s="12" t="n">
        <v>0</v>
      </c>
      <c r="EL25" s="12" t="n">
        <v>0</v>
      </c>
      <c r="EM25" s="12" t="n">
        <v>0</v>
      </c>
      <c r="EN25" s="12" t="n">
        <v>0</v>
      </c>
      <c r="EO25" s="12" t="n">
        <v>117</v>
      </c>
      <c r="EP25" s="12" t="n">
        <v>0</v>
      </c>
      <c r="EQ25" s="12" t="n">
        <v>0</v>
      </c>
      <c r="ER25" s="12" t="n">
        <v>6</v>
      </c>
      <c r="ES25" s="12" t="n">
        <v>0</v>
      </c>
      <c r="ET25" s="12" t="n">
        <v>0</v>
      </c>
      <c r="EU25" s="12" t="n">
        <v>0</v>
      </c>
      <c r="EV25" s="12" t="n">
        <v>0</v>
      </c>
      <c r="EW25" s="12" t="n">
        <v>5</v>
      </c>
      <c r="EX25" s="12" t="n">
        <v>0</v>
      </c>
      <c r="EY25" s="12" t="n">
        <v>0</v>
      </c>
      <c r="EZ25" s="12" t="n">
        <v>4</v>
      </c>
      <c r="FA25" s="12" t="n">
        <v>0</v>
      </c>
      <c r="FB25" s="12" t="n">
        <v>0</v>
      </c>
      <c r="FC25" s="12" t="n">
        <v>0</v>
      </c>
      <c r="FD25" s="12" t="n">
        <v>0</v>
      </c>
      <c r="FE25" s="12" t="n">
        <v>0</v>
      </c>
      <c r="FF25" s="12" t="n">
        <v>204</v>
      </c>
      <c r="FG25" s="12" t="n">
        <v>0</v>
      </c>
      <c r="FH25" s="12" t="n">
        <v>0</v>
      </c>
      <c r="FI25" s="12" t="n">
        <v>0</v>
      </c>
      <c r="FJ25" s="12" t="n">
        <v>0</v>
      </c>
      <c r="FK25" s="12" t="n">
        <v>0</v>
      </c>
      <c r="FL25" s="12" t="n">
        <v>0</v>
      </c>
      <c r="FM25" s="12" t="n">
        <f aca="false">EF25+EZ25+FA25+FB25+FC25+FG25</f>
        <v>4</v>
      </c>
      <c r="FN25" s="12" t="n">
        <f aca="false">EH25+EJ25+EK25+EP25+ER25+ES25+FK25</f>
        <v>476</v>
      </c>
      <c r="FO25" s="12" t="n">
        <f aca="false">EB25+EC25+FJ25+FL25</f>
        <v>0</v>
      </c>
      <c r="FP25" s="12" t="n">
        <f aca="false">EG25+ET25+EW25+FE25+FH25</f>
        <v>5</v>
      </c>
      <c r="FQ25" s="12" t="n">
        <f aca="false">EM25+EN25+EV25+EX25+FD25+FF25</f>
        <v>204</v>
      </c>
      <c r="FR25" s="12" t="n">
        <f aca="false">EA25+ED25+EE25+EI25+EL25+EO25+EQ25+EU25+EY25+FI25</f>
        <v>130</v>
      </c>
      <c r="FS25" s="12" t="n">
        <v>1103</v>
      </c>
      <c r="FT25" s="12" t="n">
        <v>297</v>
      </c>
      <c r="FU25" s="12" t="n">
        <v>806</v>
      </c>
      <c r="FV25" s="12" t="n">
        <v>7</v>
      </c>
      <c r="FW25" s="12" t="n">
        <v>2</v>
      </c>
      <c r="FX25" s="12" t="n">
        <v>797</v>
      </c>
      <c r="FY25" s="13" t="n">
        <v>0</v>
      </c>
      <c r="FZ25" s="13" t="n">
        <v>0</v>
      </c>
      <c r="GA25" s="13" t="n">
        <v>0</v>
      </c>
      <c r="GB25" s="13" t="n">
        <v>500</v>
      </c>
      <c r="GC25" s="13" t="n">
        <v>0</v>
      </c>
      <c r="GD25" s="13" t="n">
        <v>0</v>
      </c>
      <c r="GE25" s="13" t="n">
        <v>119</v>
      </c>
      <c r="GF25" s="13" t="n">
        <v>0</v>
      </c>
      <c r="GG25" s="13" t="n">
        <v>0</v>
      </c>
      <c r="GH25" s="13" t="n">
        <v>0</v>
      </c>
      <c r="GI25" s="13" t="n">
        <v>178</v>
      </c>
      <c r="GJ25" s="13" t="n">
        <v>0</v>
      </c>
      <c r="GK25" s="13" t="n">
        <f aca="false">FZ25+GB25+GC25+GJ25</f>
        <v>500</v>
      </c>
      <c r="GL25" s="13" t="n">
        <f aca="false">GA25+GD25+GF25+GI25</f>
        <v>178</v>
      </c>
      <c r="GM25" s="13" t="n">
        <f aca="false">FY25+GE25+GG25+GH25</f>
        <v>119</v>
      </c>
    </row>
    <row r="26" customFormat="false" ht="13.8" hidden="false" customHeight="false" outlineLevel="0" collapsed="false">
      <c r="A26" s="7" t="n">
        <v>2</v>
      </c>
      <c r="B26" s="7" t="n">
        <v>22</v>
      </c>
      <c r="C26" s="8" t="n">
        <v>871</v>
      </c>
      <c r="D26" s="8" t="n">
        <v>561</v>
      </c>
      <c r="E26" s="8" t="n">
        <v>310</v>
      </c>
      <c r="F26" s="8" t="n">
        <v>310</v>
      </c>
      <c r="G26" s="8" t="n">
        <v>2</v>
      </c>
      <c r="H26" s="8" t="n">
        <v>3</v>
      </c>
      <c r="I26" s="8" t="n">
        <v>305</v>
      </c>
      <c r="J26" s="8" t="n">
        <v>30</v>
      </c>
      <c r="K26" s="8" t="n">
        <v>36</v>
      </c>
      <c r="L26" s="8" t="n">
        <v>0</v>
      </c>
      <c r="M26" s="8" t="n">
        <v>20</v>
      </c>
      <c r="N26" s="8" t="n">
        <v>25</v>
      </c>
      <c r="O26" s="8" t="n">
        <v>51</v>
      </c>
      <c r="P26" s="8" t="n">
        <v>139</v>
      </c>
      <c r="Q26" s="8" t="n">
        <v>2</v>
      </c>
      <c r="R26" s="8" t="n">
        <v>2</v>
      </c>
      <c r="S26" s="8" t="n">
        <v>869</v>
      </c>
      <c r="T26" s="8" t="n">
        <v>552</v>
      </c>
      <c r="U26" s="8" t="n">
        <v>317</v>
      </c>
      <c r="V26" s="8" t="n">
        <v>317</v>
      </c>
      <c r="W26" s="8" t="n">
        <v>11</v>
      </c>
      <c r="X26" s="8" t="n">
        <v>3</v>
      </c>
      <c r="Y26" s="8" t="n">
        <v>303</v>
      </c>
      <c r="Z26" s="8" t="n">
        <v>31</v>
      </c>
      <c r="AA26" s="8" t="n">
        <v>39</v>
      </c>
      <c r="AB26" s="8" t="n">
        <v>233</v>
      </c>
      <c r="AC26" s="9" t="n">
        <v>929</v>
      </c>
      <c r="AD26" s="8" t="n">
        <v>233</v>
      </c>
      <c r="AE26" s="8" t="n">
        <v>696</v>
      </c>
      <c r="AF26" s="8" t="n">
        <v>9</v>
      </c>
      <c r="AG26" s="8" t="n">
        <v>4</v>
      </c>
      <c r="AH26" s="8" t="n">
        <v>683</v>
      </c>
      <c r="AI26" s="8" t="n">
        <v>2</v>
      </c>
      <c r="AJ26" s="8" t="n">
        <v>9</v>
      </c>
      <c r="AK26" s="8" t="n">
        <v>296</v>
      </c>
      <c r="AL26" s="8" t="n">
        <v>27</v>
      </c>
      <c r="AM26" s="8" t="n">
        <v>36</v>
      </c>
      <c r="AN26" s="8" t="n">
        <v>25</v>
      </c>
      <c r="AO26" s="8" t="n">
        <v>142</v>
      </c>
      <c r="AP26" s="8" t="n">
        <v>20</v>
      </c>
      <c r="AQ26" s="8" t="n">
        <v>20</v>
      </c>
      <c r="AR26" s="8" t="n">
        <v>10</v>
      </c>
      <c r="AS26" s="8" t="n">
        <v>58</v>
      </c>
      <c r="AT26" s="8" t="n">
        <v>38</v>
      </c>
      <c r="AU26" s="8" t="n">
        <v>928</v>
      </c>
      <c r="AV26" s="8" t="n">
        <v>282</v>
      </c>
      <c r="AW26" s="8" t="n">
        <v>646</v>
      </c>
      <c r="AX26" s="8" t="n">
        <v>645</v>
      </c>
      <c r="AY26" s="8" t="n">
        <v>55</v>
      </c>
      <c r="AZ26" s="8" t="n">
        <v>18</v>
      </c>
      <c r="BA26" s="8" t="n">
        <v>573</v>
      </c>
      <c r="BB26" s="8" t="n">
        <v>451</v>
      </c>
      <c r="BC26" s="8" t="n">
        <v>122</v>
      </c>
      <c r="BD26" s="8" t="n">
        <v>950</v>
      </c>
      <c r="BE26" s="8" t="n">
        <v>415</v>
      </c>
      <c r="BF26" s="8" t="n">
        <v>535</v>
      </c>
      <c r="BG26" s="8" t="n">
        <v>6</v>
      </c>
      <c r="BH26" s="8" t="n">
        <v>4</v>
      </c>
      <c r="BI26" s="8" t="n">
        <v>525</v>
      </c>
      <c r="BJ26" s="8" t="n">
        <v>6</v>
      </c>
      <c r="BK26" s="8" t="n">
        <v>293</v>
      </c>
      <c r="BL26" s="8" t="n">
        <v>35</v>
      </c>
      <c r="BM26" s="8" t="n">
        <v>12</v>
      </c>
      <c r="BN26" s="8" t="n">
        <v>104</v>
      </c>
      <c r="BO26" s="8" t="n">
        <v>26</v>
      </c>
      <c r="BP26" s="8" t="n">
        <v>21</v>
      </c>
      <c r="BQ26" s="8" t="n">
        <v>40</v>
      </c>
      <c r="BR26" s="8" t="n">
        <v>14</v>
      </c>
      <c r="BS26" s="8" t="n">
        <v>950</v>
      </c>
      <c r="BT26" s="8" t="n">
        <v>427</v>
      </c>
      <c r="BU26" s="8" t="n">
        <v>523</v>
      </c>
      <c r="BV26" s="8" t="n">
        <v>9</v>
      </c>
      <c r="BW26" s="8" t="n">
        <v>11</v>
      </c>
      <c r="BX26" s="8" t="n">
        <v>503</v>
      </c>
      <c r="BY26" s="8" t="n">
        <v>329</v>
      </c>
      <c r="BZ26" s="8" t="n">
        <v>174</v>
      </c>
      <c r="CA26" s="11"/>
      <c r="CB26" s="13" t="n">
        <v>944</v>
      </c>
      <c r="CC26" s="13" t="n">
        <v>406</v>
      </c>
      <c r="CD26" s="13" t="n">
        <v>538</v>
      </c>
      <c r="CE26" s="13" t="n">
        <v>1</v>
      </c>
      <c r="CF26" s="13" t="n">
        <v>1</v>
      </c>
      <c r="CG26" s="13" t="n">
        <v>536</v>
      </c>
      <c r="CH26" s="13" t="n">
        <v>0</v>
      </c>
      <c r="CI26" s="13" t="n">
        <v>0</v>
      </c>
      <c r="CJ26" s="13" t="n">
        <v>26</v>
      </c>
      <c r="CK26" s="13" t="n">
        <v>124</v>
      </c>
      <c r="CL26" s="13" t="n">
        <v>66</v>
      </c>
      <c r="CM26" s="13" t="n">
        <v>63</v>
      </c>
      <c r="CN26" s="13" t="n">
        <v>0</v>
      </c>
      <c r="CO26" s="13" t="n">
        <v>9</v>
      </c>
      <c r="CP26" s="13" t="n">
        <v>0</v>
      </c>
      <c r="CQ26" s="13" t="n">
        <v>0</v>
      </c>
      <c r="CR26" s="13" t="n">
        <v>53</v>
      </c>
      <c r="CS26" s="13" t="n">
        <v>1</v>
      </c>
      <c r="CT26" s="13" t="n">
        <v>5</v>
      </c>
      <c r="CU26" s="13" t="n">
        <v>6</v>
      </c>
      <c r="CV26" s="13" t="n">
        <v>6</v>
      </c>
      <c r="CW26" s="13" t="n">
        <v>0</v>
      </c>
      <c r="CX26" s="13" t="n">
        <v>0</v>
      </c>
      <c r="CY26" s="13" t="n">
        <v>29</v>
      </c>
      <c r="CZ26" s="13" t="n">
        <v>1</v>
      </c>
      <c r="DA26" s="13" t="n">
        <v>1</v>
      </c>
      <c r="DB26" s="13" t="n">
        <v>0</v>
      </c>
      <c r="DC26" s="13" t="n">
        <v>0</v>
      </c>
      <c r="DD26" s="13" t="n">
        <v>0</v>
      </c>
      <c r="DE26" s="13" t="n">
        <v>2</v>
      </c>
      <c r="DF26" s="13" t="n">
        <v>0</v>
      </c>
      <c r="DG26" s="13" t="n">
        <v>0</v>
      </c>
      <c r="DH26" s="13" t="n">
        <v>111</v>
      </c>
      <c r="DI26" s="13" t="n">
        <v>0</v>
      </c>
      <c r="DJ26" s="13" t="n">
        <v>9</v>
      </c>
      <c r="DK26" s="13" t="n">
        <v>0</v>
      </c>
      <c r="DL26" s="13" t="n">
        <v>1</v>
      </c>
      <c r="DM26" s="13" t="n">
        <v>0</v>
      </c>
      <c r="DN26" s="13" t="n">
        <v>17</v>
      </c>
      <c r="DO26" s="13" t="n">
        <v>0</v>
      </c>
      <c r="DP26" s="13" t="n">
        <v>6</v>
      </c>
      <c r="DQ26" s="13" t="n">
        <v>0</v>
      </c>
      <c r="DR26" s="13" t="n">
        <v>0</v>
      </c>
      <c r="DS26" s="13" t="n">
        <v>0</v>
      </c>
      <c r="DT26" s="14"/>
      <c r="DU26" s="13" t="n">
        <v>942</v>
      </c>
      <c r="DV26" s="13" t="n">
        <v>268</v>
      </c>
      <c r="DW26" s="13" t="n">
        <v>674</v>
      </c>
      <c r="DX26" s="13" t="n">
        <v>6</v>
      </c>
      <c r="DY26" s="13" t="n">
        <v>1</v>
      </c>
      <c r="DZ26" s="13" t="n">
        <v>667</v>
      </c>
      <c r="EA26" s="12" t="n">
        <v>0</v>
      </c>
      <c r="EB26" s="12" t="n">
        <v>0</v>
      </c>
      <c r="EC26" s="12" t="n">
        <v>0</v>
      </c>
      <c r="ED26" s="12" t="n">
        <v>0</v>
      </c>
      <c r="EE26" s="12" t="n">
        <v>10</v>
      </c>
      <c r="EF26" s="12" t="n">
        <v>0</v>
      </c>
      <c r="EG26" s="12" t="n">
        <v>0</v>
      </c>
      <c r="EH26" s="12" t="n">
        <v>0</v>
      </c>
      <c r="EI26" s="12" t="n">
        <v>0</v>
      </c>
      <c r="EJ26" s="12" t="n">
        <v>397</v>
      </c>
      <c r="EK26" s="12" t="n">
        <v>0</v>
      </c>
      <c r="EL26" s="12" t="n">
        <v>0</v>
      </c>
      <c r="EM26" s="12" t="n">
        <v>0</v>
      </c>
      <c r="EN26" s="12" t="n">
        <v>0</v>
      </c>
      <c r="EO26" s="12" t="n">
        <v>104</v>
      </c>
      <c r="EP26" s="12" t="n">
        <v>0</v>
      </c>
      <c r="EQ26" s="12" t="n">
        <v>0</v>
      </c>
      <c r="ER26" s="12" t="n">
        <v>2</v>
      </c>
      <c r="ES26" s="12" t="n">
        <v>0</v>
      </c>
      <c r="ET26" s="12" t="n">
        <v>0</v>
      </c>
      <c r="EU26" s="12" t="n">
        <v>0</v>
      </c>
      <c r="EV26" s="12" t="n">
        <v>0</v>
      </c>
      <c r="EW26" s="12" t="n">
        <v>8</v>
      </c>
      <c r="EX26" s="12" t="n">
        <v>0</v>
      </c>
      <c r="EY26" s="12" t="n">
        <v>0</v>
      </c>
      <c r="EZ26" s="12" t="n">
        <v>8</v>
      </c>
      <c r="FA26" s="12" t="n">
        <v>0</v>
      </c>
      <c r="FB26" s="12" t="n">
        <v>0</v>
      </c>
      <c r="FC26" s="12" t="n">
        <v>0</v>
      </c>
      <c r="FD26" s="12" t="n">
        <v>0</v>
      </c>
      <c r="FE26" s="12" t="n">
        <v>0</v>
      </c>
      <c r="FF26" s="12" t="n">
        <v>138</v>
      </c>
      <c r="FG26" s="12" t="n">
        <v>0</v>
      </c>
      <c r="FH26" s="12" t="n">
        <v>0</v>
      </c>
      <c r="FI26" s="12" t="n">
        <v>0</v>
      </c>
      <c r="FJ26" s="12" t="n">
        <v>0</v>
      </c>
      <c r="FK26" s="12" t="n">
        <v>0</v>
      </c>
      <c r="FL26" s="12" t="n">
        <v>0</v>
      </c>
      <c r="FM26" s="12" t="n">
        <f aca="false">EF26+EZ26+FA26+FB26+FC26+FG26</f>
        <v>8</v>
      </c>
      <c r="FN26" s="12" t="n">
        <f aca="false">EH26+EJ26+EK26+EP26+ER26+ES26+FK26</f>
        <v>399</v>
      </c>
      <c r="FO26" s="12" t="n">
        <f aca="false">EB26+EC26+FJ26+FL26</f>
        <v>0</v>
      </c>
      <c r="FP26" s="12" t="n">
        <f aca="false">EG26+ET26+EW26+FE26+FH26</f>
        <v>8</v>
      </c>
      <c r="FQ26" s="12" t="n">
        <f aca="false">EM26+EN26+EV26+EX26+FD26+FF26</f>
        <v>138</v>
      </c>
      <c r="FR26" s="12" t="n">
        <f aca="false">EA26+ED26+EE26+EI26+EL26+EO26+EQ26+EU26+EY26+FI26</f>
        <v>114</v>
      </c>
      <c r="FS26" s="12" t="n">
        <v>942</v>
      </c>
      <c r="FT26" s="12" t="n">
        <v>275</v>
      </c>
      <c r="FU26" s="12" t="n">
        <v>667</v>
      </c>
      <c r="FV26" s="12" t="n">
        <v>8</v>
      </c>
      <c r="FW26" s="12" t="n">
        <v>1</v>
      </c>
      <c r="FX26" s="12" t="n">
        <v>658</v>
      </c>
      <c r="FY26" s="13" t="n">
        <v>0</v>
      </c>
      <c r="FZ26" s="13" t="n">
        <v>0</v>
      </c>
      <c r="GA26" s="13" t="n">
        <v>0</v>
      </c>
      <c r="GB26" s="13" t="n">
        <v>427</v>
      </c>
      <c r="GC26" s="13" t="n">
        <v>0</v>
      </c>
      <c r="GD26" s="13" t="n">
        <v>0</v>
      </c>
      <c r="GE26" s="13" t="n">
        <v>94</v>
      </c>
      <c r="GF26" s="13" t="n">
        <v>0</v>
      </c>
      <c r="GG26" s="13" t="n">
        <v>0</v>
      </c>
      <c r="GH26" s="13" t="n">
        <v>0</v>
      </c>
      <c r="GI26" s="13" t="n">
        <v>137</v>
      </c>
      <c r="GJ26" s="13" t="n">
        <v>0</v>
      </c>
      <c r="GK26" s="13" t="n">
        <f aca="false">FZ26+GB26+GC26+GJ26</f>
        <v>427</v>
      </c>
      <c r="GL26" s="13" t="n">
        <f aca="false">GA26+GD26+GF26+GI26</f>
        <v>137</v>
      </c>
      <c r="GM26" s="13" t="n">
        <f aca="false">FY26+GE26+GG26+GH26</f>
        <v>94</v>
      </c>
    </row>
    <row r="27" customFormat="false" ht="13.8" hidden="false" customHeight="false" outlineLevel="0" collapsed="false">
      <c r="A27" s="7" t="n">
        <v>2</v>
      </c>
      <c r="B27" s="7" t="n">
        <v>23</v>
      </c>
      <c r="C27" s="8" t="n">
        <v>965</v>
      </c>
      <c r="D27" s="8" t="n">
        <v>641</v>
      </c>
      <c r="E27" s="8" t="n">
        <v>324</v>
      </c>
      <c r="F27" s="8" t="n">
        <v>324</v>
      </c>
      <c r="G27" s="8" t="n">
        <v>1</v>
      </c>
      <c r="H27" s="8" t="n">
        <v>2</v>
      </c>
      <c r="I27" s="8" t="n">
        <v>321</v>
      </c>
      <c r="J27" s="8" t="n">
        <v>34</v>
      </c>
      <c r="K27" s="8" t="n">
        <v>29</v>
      </c>
      <c r="L27" s="8" t="n">
        <v>3</v>
      </c>
      <c r="M27" s="8" t="n">
        <v>41</v>
      </c>
      <c r="N27" s="8" t="n">
        <v>37</v>
      </c>
      <c r="O27" s="8" t="n">
        <v>51</v>
      </c>
      <c r="P27" s="8" t="n">
        <v>120</v>
      </c>
      <c r="Q27" s="8" t="n">
        <v>3</v>
      </c>
      <c r="R27" s="8" t="n">
        <v>3</v>
      </c>
      <c r="S27" s="8" t="n">
        <v>965</v>
      </c>
      <c r="T27" s="8" t="n">
        <v>638</v>
      </c>
      <c r="U27" s="8" t="n">
        <v>327</v>
      </c>
      <c r="V27" s="8" t="n">
        <v>328</v>
      </c>
      <c r="W27" s="8" t="n">
        <v>10</v>
      </c>
      <c r="X27" s="8" t="n">
        <v>5</v>
      </c>
      <c r="Y27" s="8" t="n">
        <v>312</v>
      </c>
      <c r="Z27" s="8" t="n">
        <v>32</v>
      </c>
      <c r="AA27" s="8" t="n">
        <v>62</v>
      </c>
      <c r="AB27" s="8" t="n">
        <v>218</v>
      </c>
      <c r="AC27" s="9" t="n">
        <v>993</v>
      </c>
      <c r="AD27" s="8" t="n">
        <v>224</v>
      </c>
      <c r="AE27" s="8" t="n">
        <v>769</v>
      </c>
      <c r="AF27" s="8" t="n">
        <v>12</v>
      </c>
      <c r="AG27" s="8" t="n">
        <v>4</v>
      </c>
      <c r="AH27" s="8" t="n">
        <v>753</v>
      </c>
      <c r="AI27" s="8" t="n">
        <v>1</v>
      </c>
      <c r="AJ27" s="8" t="n">
        <v>7</v>
      </c>
      <c r="AK27" s="8" t="n">
        <v>262</v>
      </c>
      <c r="AL27" s="8" t="n">
        <v>16</v>
      </c>
      <c r="AM27" s="8" t="n">
        <v>66</v>
      </c>
      <c r="AN27" s="8" t="n">
        <v>19</v>
      </c>
      <c r="AO27" s="8" t="n">
        <v>212</v>
      </c>
      <c r="AP27" s="8" t="n">
        <v>30</v>
      </c>
      <c r="AQ27" s="8" t="n">
        <v>14</v>
      </c>
      <c r="AR27" s="8" t="n">
        <v>5</v>
      </c>
      <c r="AS27" s="8" t="n">
        <v>63</v>
      </c>
      <c r="AT27" s="8" t="n">
        <v>58</v>
      </c>
      <c r="AU27" s="8" t="n">
        <v>993</v>
      </c>
      <c r="AV27" s="8" t="n">
        <v>284</v>
      </c>
      <c r="AW27" s="8" t="n">
        <v>709</v>
      </c>
      <c r="AX27" s="8" t="n">
        <v>709</v>
      </c>
      <c r="AY27" s="8" t="n">
        <v>54</v>
      </c>
      <c r="AZ27" s="8" t="n">
        <v>11</v>
      </c>
      <c r="BA27" s="8" t="n">
        <v>644</v>
      </c>
      <c r="BB27" s="8" t="n">
        <v>511</v>
      </c>
      <c r="BC27" s="8" t="n">
        <v>133</v>
      </c>
      <c r="BD27" s="8" t="n">
        <v>994</v>
      </c>
      <c r="BE27" s="8" t="n">
        <v>447</v>
      </c>
      <c r="BF27" s="8" t="n">
        <v>547</v>
      </c>
      <c r="BG27" s="8" t="n">
        <v>7</v>
      </c>
      <c r="BH27" s="8" t="n">
        <v>0</v>
      </c>
      <c r="BI27" s="8" t="n">
        <v>540</v>
      </c>
      <c r="BJ27" s="8" t="n">
        <v>5</v>
      </c>
      <c r="BK27" s="8" t="n">
        <v>248</v>
      </c>
      <c r="BL27" s="8" t="n">
        <v>42</v>
      </c>
      <c r="BM27" s="8" t="n">
        <v>3</v>
      </c>
      <c r="BN27" s="8" t="n">
        <v>157</v>
      </c>
      <c r="BO27" s="8" t="n">
        <v>27</v>
      </c>
      <c r="BP27" s="8" t="n">
        <v>33</v>
      </c>
      <c r="BQ27" s="8" t="n">
        <v>31</v>
      </c>
      <c r="BR27" s="8" t="n">
        <v>21</v>
      </c>
      <c r="BS27" s="8" t="n">
        <v>995</v>
      </c>
      <c r="BT27" s="8" t="n">
        <v>451</v>
      </c>
      <c r="BU27" s="8" t="n">
        <v>544</v>
      </c>
      <c r="BV27" s="8" t="n">
        <v>15</v>
      </c>
      <c r="BW27" s="8" t="n">
        <v>3</v>
      </c>
      <c r="BX27" s="8" t="n">
        <v>526</v>
      </c>
      <c r="BY27" s="8" t="n">
        <v>280</v>
      </c>
      <c r="BZ27" s="8" t="n">
        <v>246</v>
      </c>
      <c r="CA27" s="11"/>
      <c r="CB27" s="13" t="n">
        <v>988</v>
      </c>
      <c r="CC27" s="13" t="n">
        <v>420</v>
      </c>
      <c r="CD27" s="13" t="n">
        <v>568</v>
      </c>
      <c r="CE27" s="13" t="n">
        <v>2</v>
      </c>
      <c r="CF27" s="13" t="n">
        <v>4</v>
      </c>
      <c r="CG27" s="13" t="n">
        <v>562</v>
      </c>
      <c r="CH27" s="13" t="n">
        <v>0</v>
      </c>
      <c r="CI27" s="13" t="n">
        <v>0</v>
      </c>
      <c r="CJ27" s="13" t="n">
        <v>21</v>
      </c>
      <c r="CK27" s="13" t="n">
        <v>109</v>
      </c>
      <c r="CL27" s="13" t="n">
        <v>63</v>
      </c>
      <c r="CM27" s="13" t="n">
        <v>68</v>
      </c>
      <c r="CN27" s="13" t="n">
        <v>0</v>
      </c>
      <c r="CO27" s="13" t="n">
        <v>2</v>
      </c>
      <c r="CP27" s="13" t="n">
        <v>0</v>
      </c>
      <c r="CQ27" s="13" t="n">
        <v>1</v>
      </c>
      <c r="CR27" s="13" t="n">
        <v>95</v>
      </c>
      <c r="CS27" s="13" t="n">
        <v>0</v>
      </c>
      <c r="CT27" s="13" t="n">
        <v>0</v>
      </c>
      <c r="CU27" s="13" t="n">
        <v>3</v>
      </c>
      <c r="CV27" s="13" t="n">
        <v>6</v>
      </c>
      <c r="CW27" s="13" t="n">
        <v>0</v>
      </c>
      <c r="CX27" s="13" t="n">
        <v>0</v>
      </c>
      <c r="CY27" s="13" t="n">
        <v>41</v>
      </c>
      <c r="CZ27" s="13" t="n">
        <v>0</v>
      </c>
      <c r="DA27" s="13" t="n">
        <v>0</v>
      </c>
      <c r="DB27" s="13" t="n">
        <v>2</v>
      </c>
      <c r="DC27" s="13" t="n">
        <v>2</v>
      </c>
      <c r="DD27" s="13" t="n">
        <v>0</v>
      </c>
      <c r="DE27" s="13" t="n">
        <v>0</v>
      </c>
      <c r="DF27" s="13" t="n">
        <v>0</v>
      </c>
      <c r="DG27" s="13" t="n">
        <v>0</v>
      </c>
      <c r="DH27" s="13" t="n">
        <v>128</v>
      </c>
      <c r="DI27" s="13" t="n">
        <v>0</v>
      </c>
      <c r="DJ27" s="13" t="n">
        <v>5</v>
      </c>
      <c r="DK27" s="13" t="n">
        <v>0</v>
      </c>
      <c r="DL27" s="13" t="n">
        <v>0</v>
      </c>
      <c r="DM27" s="13" t="n">
        <v>0</v>
      </c>
      <c r="DN27" s="13" t="n">
        <v>14</v>
      </c>
      <c r="DO27" s="13" t="n">
        <v>0</v>
      </c>
      <c r="DP27" s="13" t="n">
        <v>1</v>
      </c>
      <c r="DQ27" s="13" t="n">
        <v>0</v>
      </c>
      <c r="DR27" s="13" t="n">
        <v>1</v>
      </c>
      <c r="DS27" s="13" t="n">
        <v>0</v>
      </c>
      <c r="DT27" s="14"/>
      <c r="DU27" s="13" t="n">
        <v>978</v>
      </c>
      <c r="DV27" s="13" t="n">
        <v>296</v>
      </c>
      <c r="DW27" s="13" t="n">
        <v>682</v>
      </c>
      <c r="DX27" s="13" t="n">
        <v>7</v>
      </c>
      <c r="DY27" s="13" t="n">
        <v>2</v>
      </c>
      <c r="DZ27" s="13" t="n">
        <v>673</v>
      </c>
      <c r="EA27" s="12" t="n">
        <v>0</v>
      </c>
      <c r="EB27" s="12" t="n">
        <v>0</v>
      </c>
      <c r="EC27" s="12" t="n">
        <v>0</v>
      </c>
      <c r="ED27" s="12" t="n">
        <v>0</v>
      </c>
      <c r="EE27" s="12" t="n">
        <v>10</v>
      </c>
      <c r="EF27" s="12" t="n">
        <v>0</v>
      </c>
      <c r="EG27" s="12" t="n">
        <v>0</v>
      </c>
      <c r="EH27" s="12" t="n">
        <v>0</v>
      </c>
      <c r="EI27" s="12" t="n">
        <v>0</v>
      </c>
      <c r="EJ27" s="12" t="n">
        <v>347</v>
      </c>
      <c r="EK27" s="12" t="n">
        <v>0</v>
      </c>
      <c r="EL27" s="12" t="n">
        <v>0</v>
      </c>
      <c r="EM27" s="12" t="n">
        <v>0</v>
      </c>
      <c r="EN27" s="12" t="n">
        <v>0</v>
      </c>
      <c r="EO27" s="12" t="n">
        <v>100</v>
      </c>
      <c r="EP27" s="12" t="n">
        <v>0</v>
      </c>
      <c r="EQ27" s="12" t="n">
        <v>0</v>
      </c>
      <c r="ER27" s="12" t="n">
        <v>7</v>
      </c>
      <c r="ES27" s="12" t="n">
        <v>0</v>
      </c>
      <c r="ET27" s="12" t="n">
        <v>0</v>
      </c>
      <c r="EU27" s="12" t="n">
        <v>0</v>
      </c>
      <c r="EV27" s="12" t="n">
        <v>0</v>
      </c>
      <c r="EW27" s="12" t="n">
        <v>8</v>
      </c>
      <c r="EX27" s="12" t="n">
        <v>0</v>
      </c>
      <c r="EY27" s="12" t="n">
        <v>0</v>
      </c>
      <c r="EZ27" s="12" t="n">
        <v>2</v>
      </c>
      <c r="FA27" s="12" t="n">
        <v>0</v>
      </c>
      <c r="FB27" s="12" t="n">
        <v>0</v>
      </c>
      <c r="FC27" s="12" t="n">
        <v>0</v>
      </c>
      <c r="FD27" s="12" t="n">
        <v>0</v>
      </c>
      <c r="FE27" s="12" t="n">
        <v>0</v>
      </c>
      <c r="FF27" s="12" t="n">
        <v>199</v>
      </c>
      <c r="FG27" s="12" t="n">
        <v>0</v>
      </c>
      <c r="FH27" s="12" t="n">
        <v>0</v>
      </c>
      <c r="FI27" s="12" t="n">
        <v>0</v>
      </c>
      <c r="FJ27" s="12" t="n">
        <v>0</v>
      </c>
      <c r="FK27" s="12" t="n">
        <v>0</v>
      </c>
      <c r="FL27" s="12" t="n">
        <v>0</v>
      </c>
      <c r="FM27" s="12" t="n">
        <f aca="false">EF27+EZ27+FA27+FB27+FC27+FG27</f>
        <v>2</v>
      </c>
      <c r="FN27" s="12" t="n">
        <f aca="false">EH27+EJ27+EK27+EP27+ER27+ES27+FK27</f>
        <v>354</v>
      </c>
      <c r="FO27" s="12" t="n">
        <f aca="false">EB27+EC27+FJ27+FL27</f>
        <v>0</v>
      </c>
      <c r="FP27" s="12" t="n">
        <f aca="false">EG27+ET27+EW27+FE27+FH27</f>
        <v>8</v>
      </c>
      <c r="FQ27" s="12" t="n">
        <f aca="false">EM27+EN27+EV27+EX27+FD27+FF27</f>
        <v>199</v>
      </c>
      <c r="FR27" s="12" t="n">
        <f aca="false">EA27+ED27+EE27+EI27+EL27+EO27+EQ27+EU27+EY27+FI27</f>
        <v>110</v>
      </c>
      <c r="FS27" s="12" t="n">
        <v>979</v>
      </c>
      <c r="FT27" s="12" t="n">
        <v>320</v>
      </c>
      <c r="FU27" s="12" t="n">
        <v>659</v>
      </c>
      <c r="FV27" s="12" t="n">
        <v>9</v>
      </c>
      <c r="FW27" s="12" t="n">
        <v>4</v>
      </c>
      <c r="FX27" s="12" t="n">
        <v>646</v>
      </c>
      <c r="FY27" s="13" t="n">
        <v>0</v>
      </c>
      <c r="FZ27" s="13" t="n">
        <v>0</v>
      </c>
      <c r="GA27" s="13" t="n">
        <v>0</v>
      </c>
      <c r="GB27" s="13" t="n">
        <v>362</v>
      </c>
      <c r="GC27" s="13" t="n">
        <v>0</v>
      </c>
      <c r="GD27" s="13" t="n">
        <v>0</v>
      </c>
      <c r="GE27" s="13" t="n">
        <v>97</v>
      </c>
      <c r="GF27" s="13" t="n">
        <v>0</v>
      </c>
      <c r="GG27" s="13" t="n">
        <v>0</v>
      </c>
      <c r="GH27" s="13" t="n">
        <v>0</v>
      </c>
      <c r="GI27" s="13" t="n">
        <v>187</v>
      </c>
      <c r="GJ27" s="13" t="n">
        <v>0</v>
      </c>
      <c r="GK27" s="13" t="n">
        <f aca="false">FZ27+GB27+GC27+GJ27</f>
        <v>362</v>
      </c>
      <c r="GL27" s="13" t="n">
        <f aca="false">GA27+GD27+GF27+GI27</f>
        <v>187</v>
      </c>
      <c r="GM27" s="13" t="n">
        <f aca="false">FY27+GE27+GG27+GH27</f>
        <v>97</v>
      </c>
    </row>
    <row r="28" customFormat="false" ht="13.8" hidden="false" customHeight="false" outlineLevel="0" collapsed="false">
      <c r="A28" s="7" t="n">
        <v>2</v>
      </c>
      <c r="B28" s="7" t="n">
        <v>24</v>
      </c>
      <c r="C28" s="8" t="n">
        <v>1111</v>
      </c>
      <c r="D28" s="8" t="n">
        <v>666</v>
      </c>
      <c r="E28" s="8" t="n">
        <v>445</v>
      </c>
      <c r="F28" s="8" t="n">
        <v>445</v>
      </c>
      <c r="G28" s="8" t="n">
        <v>8</v>
      </c>
      <c r="H28" s="8" t="n">
        <v>3</v>
      </c>
      <c r="I28" s="8" t="n">
        <v>434</v>
      </c>
      <c r="J28" s="8" t="n">
        <v>23</v>
      </c>
      <c r="K28" s="8" t="n">
        <v>39</v>
      </c>
      <c r="L28" s="8" t="n">
        <v>2</v>
      </c>
      <c r="M28" s="8" t="n">
        <v>69</v>
      </c>
      <c r="N28" s="8" t="n">
        <v>42</v>
      </c>
      <c r="O28" s="8" t="n">
        <v>87</v>
      </c>
      <c r="P28" s="8" t="n">
        <v>166</v>
      </c>
      <c r="Q28" s="8" t="n">
        <v>6</v>
      </c>
      <c r="R28" s="8" t="n">
        <v>0</v>
      </c>
      <c r="S28" s="8" t="n">
        <v>1111</v>
      </c>
      <c r="T28" s="8" t="n">
        <v>682</v>
      </c>
      <c r="U28" s="8" t="n">
        <v>429</v>
      </c>
      <c r="V28" s="8" t="n">
        <v>429</v>
      </c>
      <c r="W28" s="8" t="n">
        <v>13</v>
      </c>
      <c r="X28" s="8" t="n">
        <v>8</v>
      </c>
      <c r="Y28" s="8" t="n">
        <v>408</v>
      </c>
      <c r="Z28" s="8" t="n">
        <v>26</v>
      </c>
      <c r="AA28" s="8" t="n">
        <v>74</v>
      </c>
      <c r="AB28" s="8" t="n">
        <v>308</v>
      </c>
      <c r="AC28" s="9" t="n">
        <v>1151</v>
      </c>
      <c r="AD28" s="8" t="n">
        <v>240</v>
      </c>
      <c r="AE28" s="8" t="n">
        <v>911</v>
      </c>
      <c r="AF28" s="8" t="n">
        <v>15</v>
      </c>
      <c r="AG28" s="8" t="n">
        <v>1</v>
      </c>
      <c r="AH28" s="8" t="n">
        <v>895</v>
      </c>
      <c r="AI28" s="8" t="n">
        <v>4</v>
      </c>
      <c r="AJ28" s="8" t="n">
        <v>4</v>
      </c>
      <c r="AK28" s="8" t="n">
        <v>329</v>
      </c>
      <c r="AL28" s="8" t="n">
        <v>18</v>
      </c>
      <c r="AM28" s="8" t="n">
        <v>74</v>
      </c>
      <c r="AN28" s="8" t="n">
        <v>25</v>
      </c>
      <c r="AO28" s="8" t="n">
        <v>247</v>
      </c>
      <c r="AP28" s="8" t="n">
        <v>49</v>
      </c>
      <c r="AQ28" s="8" t="n">
        <v>22</v>
      </c>
      <c r="AR28" s="8" t="n">
        <v>9</v>
      </c>
      <c r="AS28" s="8" t="n">
        <v>57</v>
      </c>
      <c r="AT28" s="8" t="n">
        <v>57</v>
      </c>
      <c r="AU28" s="8" t="n">
        <v>1151</v>
      </c>
      <c r="AV28" s="8" t="n">
        <v>309</v>
      </c>
      <c r="AW28" s="8" t="n">
        <v>842</v>
      </c>
      <c r="AX28" s="8" t="n">
        <v>842</v>
      </c>
      <c r="AY28" s="8" t="n">
        <v>73</v>
      </c>
      <c r="AZ28" s="8" t="n">
        <v>19</v>
      </c>
      <c r="BA28" s="8" t="n">
        <v>750</v>
      </c>
      <c r="BB28" s="8" t="n">
        <v>623</v>
      </c>
      <c r="BC28" s="8" t="n">
        <v>127</v>
      </c>
      <c r="BD28" s="8" t="n">
        <v>1149</v>
      </c>
      <c r="BE28" s="8" t="n">
        <v>446</v>
      </c>
      <c r="BF28" s="8" t="n">
        <v>703</v>
      </c>
      <c r="BG28" s="8" t="n">
        <v>11</v>
      </c>
      <c r="BH28" s="8" t="n">
        <v>3</v>
      </c>
      <c r="BI28" s="8" t="n">
        <v>689</v>
      </c>
      <c r="BJ28" s="8" t="n">
        <v>3</v>
      </c>
      <c r="BK28" s="8" t="n">
        <v>342</v>
      </c>
      <c r="BL28" s="8" t="n">
        <v>55</v>
      </c>
      <c r="BM28" s="8" t="n">
        <v>7</v>
      </c>
      <c r="BN28" s="8" t="n">
        <v>182</v>
      </c>
      <c r="BO28" s="8" t="n">
        <v>28</v>
      </c>
      <c r="BP28" s="8" t="n">
        <v>34</v>
      </c>
      <c r="BQ28" s="8" t="n">
        <v>42</v>
      </c>
      <c r="BR28" s="8" t="n">
        <v>24</v>
      </c>
      <c r="BS28" s="8" t="n">
        <v>1149</v>
      </c>
      <c r="BT28" s="8" t="n">
        <v>478</v>
      </c>
      <c r="BU28" s="8" t="n">
        <v>671</v>
      </c>
      <c r="BV28" s="8" t="n">
        <v>27</v>
      </c>
      <c r="BW28" s="8" t="n">
        <v>12</v>
      </c>
      <c r="BX28" s="8" t="n">
        <v>632</v>
      </c>
      <c r="BY28" s="8" t="n">
        <v>365</v>
      </c>
      <c r="BZ28" s="8" t="n">
        <v>267</v>
      </c>
      <c r="CA28" s="11"/>
      <c r="CB28" s="13" t="n">
        <v>1149</v>
      </c>
      <c r="CC28" s="13" t="n">
        <v>445</v>
      </c>
      <c r="CD28" s="13" t="n">
        <v>704</v>
      </c>
      <c r="CE28" s="13" t="n">
        <v>9</v>
      </c>
      <c r="CF28" s="13" t="n">
        <v>3</v>
      </c>
      <c r="CG28" s="13" t="n">
        <v>692</v>
      </c>
      <c r="CH28" s="13" t="n">
        <v>0</v>
      </c>
      <c r="CI28" s="13" t="n">
        <v>0</v>
      </c>
      <c r="CJ28" s="13" t="n">
        <v>34</v>
      </c>
      <c r="CK28" s="13" t="n">
        <v>131</v>
      </c>
      <c r="CL28" s="13" t="n">
        <v>70</v>
      </c>
      <c r="CM28" s="13" t="n">
        <v>110</v>
      </c>
      <c r="CN28" s="13" t="n">
        <v>0</v>
      </c>
      <c r="CO28" s="13" t="n">
        <v>10</v>
      </c>
      <c r="CP28" s="13" t="n">
        <v>0</v>
      </c>
      <c r="CQ28" s="13" t="n">
        <v>1</v>
      </c>
      <c r="CR28" s="13" t="n">
        <v>88</v>
      </c>
      <c r="CS28" s="13" t="n">
        <v>0</v>
      </c>
      <c r="CT28" s="13" t="n">
        <v>9</v>
      </c>
      <c r="CU28" s="13" t="n">
        <v>1</v>
      </c>
      <c r="CV28" s="13" t="n">
        <v>3</v>
      </c>
      <c r="CW28" s="13" t="n">
        <v>1</v>
      </c>
      <c r="CX28" s="13" t="n">
        <v>0</v>
      </c>
      <c r="CY28" s="13" t="n">
        <v>48</v>
      </c>
      <c r="CZ28" s="13" t="n">
        <v>3</v>
      </c>
      <c r="DA28" s="13" t="n">
        <v>0</v>
      </c>
      <c r="DB28" s="13" t="n">
        <v>0</v>
      </c>
      <c r="DC28" s="13" t="n">
        <v>2</v>
      </c>
      <c r="DD28" s="13" t="n">
        <v>0</v>
      </c>
      <c r="DE28" s="13" t="n">
        <v>5</v>
      </c>
      <c r="DF28" s="13" t="n">
        <v>0</v>
      </c>
      <c r="DG28" s="13" t="n">
        <v>0</v>
      </c>
      <c r="DH28" s="13" t="n">
        <v>138</v>
      </c>
      <c r="DI28" s="13" t="n">
        <v>0</v>
      </c>
      <c r="DJ28" s="13" t="n">
        <v>6</v>
      </c>
      <c r="DK28" s="13" t="n">
        <v>0</v>
      </c>
      <c r="DL28" s="13" t="n">
        <v>3</v>
      </c>
      <c r="DM28" s="13" t="n">
        <v>0</v>
      </c>
      <c r="DN28" s="13" t="n">
        <v>14</v>
      </c>
      <c r="DO28" s="13" t="n">
        <v>0</v>
      </c>
      <c r="DP28" s="13" t="n">
        <v>15</v>
      </c>
      <c r="DQ28" s="13" t="n">
        <v>0</v>
      </c>
      <c r="DR28" s="13" t="n">
        <v>0</v>
      </c>
      <c r="DS28" s="13" t="n">
        <v>0</v>
      </c>
      <c r="DT28" s="14"/>
      <c r="DU28" s="13" t="n">
        <v>1145</v>
      </c>
      <c r="DV28" s="13" t="n">
        <v>272</v>
      </c>
      <c r="DW28" s="13" t="n">
        <v>873</v>
      </c>
      <c r="DX28" s="13" t="n">
        <v>13</v>
      </c>
      <c r="DY28" s="13" t="n">
        <v>3</v>
      </c>
      <c r="DZ28" s="13" t="n">
        <v>857</v>
      </c>
      <c r="EA28" s="12" t="n">
        <v>0</v>
      </c>
      <c r="EB28" s="12" t="n">
        <v>0</v>
      </c>
      <c r="EC28" s="12" t="n">
        <v>0</v>
      </c>
      <c r="ED28" s="12" t="n">
        <v>0</v>
      </c>
      <c r="EE28" s="12" t="n">
        <v>14</v>
      </c>
      <c r="EF28" s="12" t="n">
        <v>0</v>
      </c>
      <c r="EG28" s="12" t="n">
        <v>0</v>
      </c>
      <c r="EH28" s="12" t="n">
        <v>0</v>
      </c>
      <c r="EI28" s="12" t="n">
        <v>0</v>
      </c>
      <c r="EJ28" s="12" t="n">
        <v>451</v>
      </c>
      <c r="EK28" s="12" t="n">
        <v>0</v>
      </c>
      <c r="EL28" s="12" t="n">
        <v>0</v>
      </c>
      <c r="EM28" s="12" t="n">
        <v>0</v>
      </c>
      <c r="EN28" s="12" t="n">
        <v>0</v>
      </c>
      <c r="EO28" s="12" t="n">
        <v>116</v>
      </c>
      <c r="EP28" s="12" t="n">
        <v>0</v>
      </c>
      <c r="EQ28" s="12" t="n">
        <v>0</v>
      </c>
      <c r="ER28" s="12" t="n">
        <v>8</v>
      </c>
      <c r="ES28" s="12" t="n">
        <v>0</v>
      </c>
      <c r="ET28" s="12" t="n">
        <v>0</v>
      </c>
      <c r="EU28" s="12" t="n">
        <v>0</v>
      </c>
      <c r="EV28" s="12" t="n">
        <v>0</v>
      </c>
      <c r="EW28" s="12" t="n">
        <v>18</v>
      </c>
      <c r="EX28" s="12" t="n">
        <v>0</v>
      </c>
      <c r="EY28" s="12" t="n">
        <v>0</v>
      </c>
      <c r="EZ28" s="12" t="n">
        <v>4</v>
      </c>
      <c r="FA28" s="12" t="n">
        <v>0</v>
      </c>
      <c r="FB28" s="12" t="n">
        <v>0</v>
      </c>
      <c r="FC28" s="12" t="n">
        <v>0</v>
      </c>
      <c r="FD28" s="12" t="n">
        <v>0</v>
      </c>
      <c r="FE28" s="12" t="n">
        <v>0</v>
      </c>
      <c r="FF28" s="12" t="n">
        <v>246</v>
      </c>
      <c r="FG28" s="12" t="n">
        <v>0</v>
      </c>
      <c r="FH28" s="12" t="n">
        <v>0</v>
      </c>
      <c r="FI28" s="12" t="n">
        <v>0</v>
      </c>
      <c r="FJ28" s="12" t="n">
        <v>0</v>
      </c>
      <c r="FK28" s="12" t="n">
        <v>0</v>
      </c>
      <c r="FL28" s="12" t="n">
        <v>0</v>
      </c>
      <c r="FM28" s="12" t="n">
        <f aca="false">EF28+EZ28+FA28+FB28+FC28+FG28</f>
        <v>4</v>
      </c>
      <c r="FN28" s="12" t="n">
        <f aca="false">EH28+EJ28+EK28+EP28+ER28+ES28+FK28</f>
        <v>459</v>
      </c>
      <c r="FO28" s="12" t="n">
        <f aca="false">EB28+EC28+FJ28+FL28</f>
        <v>0</v>
      </c>
      <c r="FP28" s="12" t="n">
        <f aca="false">EG28+ET28+EW28+FE28+FH28</f>
        <v>18</v>
      </c>
      <c r="FQ28" s="12" t="n">
        <f aca="false">EM28+EN28+EV28+EX28+FD28+FF28</f>
        <v>246</v>
      </c>
      <c r="FR28" s="12" t="n">
        <f aca="false">EA28+ED28+EE28+EI28+EL28+EO28+EQ28+EU28+EY28+FI28</f>
        <v>130</v>
      </c>
      <c r="FS28" s="12" t="n">
        <v>1145</v>
      </c>
      <c r="FT28" s="12" t="n">
        <v>304</v>
      </c>
      <c r="FU28" s="12" t="n">
        <v>841</v>
      </c>
      <c r="FV28" s="12" t="n">
        <v>15</v>
      </c>
      <c r="FW28" s="12" t="n">
        <v>9</v>
      </c>
      <c r="FX28" s="12" t="n">
        <v>817</v>
      </c>
      <c r="FY28" s="13" t="n">
        <v>0</v>
      </c>
      <c r="FZ28" s="13" t="n">
        <v>0</v>
      </c>
      <c r="GA28" s="13" t="n">
        <v>0</v>
      </c>
      <c r="GB28" s="13" t="n">
        <v>469</v>
      </c>
      <c r="GC28" s="13" t="n">
        <v>0</v>
      </c>
      <c r="GD28" s="13" t="n">
        <v>0</v>
      </c>
      <c r="GE28" s="13" t="n">
        <v>114</v>
      </c>
      <c r="GF28" s="13" t="n">
        <v>0</v>
      </c>
      <c r="GG28" s="13" t="n">
        <v>0</v>
      </c>
      <c r="GH28" s="13" t="n">
        <v>0</v>
      </c>
      <c r="GI28" s="13" t="n">
        <v>234</v>
      </c>
      <c r="GJ28" s="13" t="n">
        <v>0</v>
      </c>
      <c r="GK28" s="13" t="n">
        <f aca="false">FZ28+GB28+GC28+GJ28</f>
        <v>469</v>
      </c>
      <c r="GL28" s="13" t="n">
        <f aca="false">GA28+GD28+GF28+GI28</f>
        <v>234</v>
      </c>
      <c r="GM28" s="13" t="n">
        <f aca="false">FY28+GE28+GG28+GH28</f>
        <v>114</v>
      </c>
    </row>
    <row r="29" customFormat="false" ht="13.8" hidden="false" customHeight="false" outlineLevel="0" collapsed="false">
      <c r="A29" s="7" t="n">
        <v>2</v>
      </c>
      <c r="B29" s="7" t="n">
        <v>25</v>
      </c>
      <c r="C29" s="8" t="n">
        <v>888</v>
      </c>
      <c r="D29" s="8" t="n">
        <v>584</v>
      </c>
      <c r="E29" s="8" t="n">
        <v>304</v>
      </c>
      <c r="F29" s="8" t="n">
        <v>304</v>
      </c>
      <c r="G29" s="8" t="n">
        <v>5</v>
      </c>
      <c r="H29" s="8" t="n">
        <v>3</v>
      </c>
      <c r="I29" s="8" t="n">
        <v>296</v>
      </c>
      <c r="J29" s="8" t="n">
        <v>28</v>
      </c>
      <c r="K29" s="8" t="n">
        <v>26</v>
      </c>
      <c r="L29" s="8" t="n">
        <v>5</v>
      </c>
      <c r="M29" s="8" t="n">
        <v>24</v>
      </c>
      <c r="N29" s="8" t="n">
        <v>27</v>
      </c>
      <c r="O29" s="8" t="n">
        <v>67</v>
      </c>
      <c r="P29" s="8" t="n">
        <v>112</v>
      </c>
      <c r="Q29" s="8" t="n">
        <v>6</v>
      </c>
      <c r="R29" s="8" t="n">
        <v>1</v>
      </c>
      <c r="S29" s="8" t="n">
        <v>887</v>
      </c>
      <c r="T29" s="8" t="n">
        <v>592</v>
      </c>
      <c r="U29" s="8" t="n">
        <v>295</v>
      </c>
      <c r="V29" s="8" t="n">
        <v>295</v>
      </c>
      <c r="W29" s="8" t="n">
        <v>8</v>
      </c>
      <c r="X29" s="8" t="n">
        <v>7</v>
      </c>
      <c r="Y29" s="8" t="n">
        <v>280</v>
      </c>
      <c r="Z29" s="8" t="n">
        <v>32</v>
      </c>
      <c r="AA29" s="8" t="n">
        <v>48</v>
      </c>
      <c r="AB29" s="8" t="n">
        <v>200</v>
      </c>
      <c r="AC29" s="9" t="n">
        <v>911</v>
      </c>
      <c r="AD29" s="8" t="n">
        <v>207</v>
      </c>
      <c r="AE29" s="8" t="n">
        <v>704</v>
      </c>
      <c r="AF29" s="8" t="n">
        <v>7</v>
      </c>
      <c r="AG29" s="8" t="n">
        <v>3</v>
      </c>
      <c r="AH29" s="8" t="n">
        <v>694</v>
      </c>
      <c r="AI29" s="8" t="n">
        <v>2</v>
      </c>
      <c r="AJ29" s="8" t="n">
        <v>3</v>
      </c>
      <c r="AK29" s="8" t="n">
        <v>321</v>
      </c>
      <c r="AL29" s="8" t="n">
        <v>12</v>
      </c>
      <c r="AM29" s="8" t="n">
        <v>49</v>
      </c>
      <c r="AN29" s="8" t="n">
        <v>23</v>
      </c>
      <c r="AO29" s="8" t="n">
        <v>138</v>
      </c>
      <c r="AP29" s="8" t="n">
        <v>20</v>
      </c>
      <c r="AQ29" s="8" t="n">
        <v>21</v>
      </c>
      <c r="AR29" s="8" t="n">
        <v>8</v>
      </c>
      <c r="AS29" s="8" t="n">
        <v>64</v>
      </c>
      <c r="AT29" s="8" t="n">
        <v>33</v>
      </c>
      <c r="AU29" s="8" t="n">
        <v>910</v>
      </c>
      <c r="AV29" s="8" t="n">
        <v>310</v>
      </c>
      <c r="AW29" s="8" t="n">
        <v>600</v>
      </c>
      <c r="AX29" s="8" t="n">
        <v>600</v>
      </c>
      <c r="AY29" s="8" t="n">
        <v>56</v>
      </c>
      <c r="AZ29" s="8" t="n">
        <v>13</v>
      </c>
      <c r="BA29" s="8" t="n">
        <v>531</v>
      </c>
      <c r="BB29" s="8" t="n">
        <v>409</v>
      </c>
      <c r="BC29" s="8" t="n">
        <v>122</v>
      </c>
      <c r="BD29" s="8" t="n">
        <v>956</v>
      </c>
      <c r="BE29" s="8" t="n">
        <v>422</v>
      </c>
      <c r="BF29" s="8" t="n">
        <v>534</v>
      </c>
      <c r="BG29" s="8" t="n">
        <v>4</v>
      </c>
      <c r="BH29" s="8" t="n">
        <v>5</v>
      </c>
      <c r="BI29" s="8" t="n">
        <v>525</v>
      </c>
      <c r="BJ29" s="8" t="n">
        <v>3</v>
      </c>
      <c r="BK29" s="8" t="n">
        <v>290</v>
      </c>
      <c r="BL29" s="8" t="n">
        <v>41</v>
      </c>
      <c r="BM29" s="8" t="n">
        <v>6</v>
      </c>
      <c r="BN29" s="8" t="n">
        <v>108</v>
      </c>
      <c r="BO29" s="8" t="n">
        <v>29</v>
      </c>
      <c r="BP29" s="8" t="n">
        <v>27</v>
      </c>
      <c r="BQ29" s="8" t="n">
        <v>33</v>
      </c>
      <c r="BR29" s="8" t="n">
        <v>17</v>
      </c>
      <c r="BS29" s="8" t="n">
        <v>957</v>
      </c>
      <c r="BT29" s="8" t="n">
        <v>433</v>
      </c>
      <c r="BU29" s="8" t="n">
        <v>524</v>
      </c>
      <c r="BV29" s="8" t="n">
        <v>19</v>
      </c>
      <c r="BW29" s="8" t="n">
        <v>5</v>
      </c>
      <c r="BX29" s="8" t="n">
        <v>500</v>
      </c>
      <c r="BY29" s="8" t="n">
        <v>335</v>
      </c>
      <c r="BZ29" s="8" t="n">
        <v>165</v>
      </c>
      <c r="CA29" s="11"/>
      <c r="CB29" s="13" t="n">
        <v>941</v>
      </c>
      <c r="CC29" s="13" t="n">
        <v>435</v>
      </c>
      <c r="CD29" s="13" t="n">
        <v>506</v>
      </c>
      <c r="CE29" s="13" t="n">
        <v>2</v>
      </c>
      <c r="CF29" s="13" t="n">
        <v>2</v>
      </c>
      <c r="CG29" s="13" t="n">
        <v>502</v>
      </c>
      <c r="CH29" s="13" t="n">
        <v>0</v>
      </c>
      <c r="CI29" s="13" t="n">
        <v>0</v>
      </c>
      <c r="CJ29" s="13" t="n">
        <v>10</v>
      </c>
      <c r="CK29" s="13" t="n">
        <v>104</v>
      </c>
      <c r="CL29" s="13" t="n">
        <v>62</v>
      </c>
      <c r="CM29" s="13" t="n">
        <v>58</v>
      </c>
      <c r="CN29" s="13" t="n">
        <v>0</v>
      </c>
      <c r="CO29" s="13" t="n">
        <v>8</v>
      </c>
      <c r="CP29" s="13" t="n">
        <v>0</v>
      </c>
      <c r="CQ29" s="13" t="n">
        <v>0</v>
      </c>
      <c r="CR29" s="13" t="n">
        <v>58</v>
      </c>
      <c r="CS29" s="13" t="n">
        <v>0</v>
      </c>
      <c r="CT29" s="13" t="n">
        <v>2</v>
      </c>
      <c r="CU29" s="13" t="n">
        <v>2</v>
      </c>
      <c r="CV29" s="13" t="n">
        <v>4</v>
      </c>
      <c r="CW29" s="13" t="n">
        <v>1</v>
      </c>
      <c r="CX29" s="13" t="n">
        <v>0</v>
      </c>
      <c r="CY29" s="13" t="n">
        <v>21</v>
      </c>
      <c r="CZ29" s="13" t="n">
        <v>5</v>
      </c>
      <c r="DA29" s="13" t="n">
        <v>0</v>
      </c>
      <c r="DB29" s="13" t="n">
        <v>1</v>
      </c>
      <c r="DC29" s="13" t="n">
        <v>2</v>
      </c>
      <c r="DD29" s="13" t="n">
        <v>0</v>
      </c>
      <c r="DE29" s="13" t="n">
        <v>2</v>
      </c>
      <c r="DF29" s="13" t="n">
        <v>1</v>
      </c>
      <c r="DG29" s="13" t="n">
        <v>0</v>
      </c>
      <c r="DH29" s="13" t="n">
        <v>126</v>
      </c>
      <c r="DI29" s="13" t="n">
        <v>0</v>
      </c>
      <c r="DJ29" s="13" t="n">
        <v>13</v>
      </c>
      <c r="DK29" s="13" t="n">
        <v>0</v>
      </c>
      <c r="DL29" s="13" t="n">
        <v>2</v>
      </c>
      <c r="DM29" s="13" t="n">
        <v>0</v>
      </c>
      <c r="DN29" s="13" t="n">
        <v>11</v>
      </c>
      <c r="DO29" s="13" t="n">
        <v>0</v>
      </c>
      <c r="DP29" s="13" t="n">
        <v>9</v>
      </c>
      <c r="DQ29" s="13" t="n">
        <v>0</v>
      </c>
      <c r="DR29" s="13" t="n">
        <v>0</v>
      </c>
      <c r="DS29" s="13" t="n">
        <v>0</v>
      </c>
      <c r="DT29" s="14"/>
      <c r="DU29" s="13" t="n">
        <v>934</v>
      </c>
      <c r="DV29" s="13" t="n">
        <v>285</v>
      </c>
      <c r="DW29" s="13" t="n">
        <v>649</v>
      </c>
      <c r="DX29" s="13" t="n">
        <v>11</v>
      </c>
      <c r="DY29" s="13" t="n">
        <v>1</v>
      </c>
      <c r="DZ29" s="13" t="n">
        <v>637</v>
      </c>
      <c r="EA29" s="12" t="n">
        <v>0</v>
      </c>
      <c r="EB29" s="12" t="n">
        <v>0</v>
      </c>
      <c r="EC29" s="12" t="n">
        <v>0</v>
      </c>
      <c r="ED29" s="12" t="n">
        <v>0</v>
      </c>
      <c r="EE29" s="12" t="n">
        <v>10</v>
      </c>
      <c r="EF29" s="12" t="n">
        <v>0</v>
      </c>
      <c r="EG29" s="12" t="n">
        <v>0</v>
      </c>
      <c r="EH29" s="12" t="n">
        <v>0</v>
      </c>
      <c r="EI29" s="12" t="n">
        <v>0</v>
      </c>
      <c r="EJ29" s="12" t="n">
        <v>374</v>
      </c>
      <c r="EK29" s="12" t="n">
        <v>0</v>
      </c>
      <c r="EL29" s="12" t="n">
        <v>0</v>
      </c>
      <c r="EM29" s="12" t="n">
        <v>0</v>
      </c>
      <c r="EN29" s="12" t="n">
        <v>0</v>
      </c>
      <c r="EO29" s="12" t="n">
        <v>95</v>
      </c>
      <c r="EP29" s="12" t="n">
        <v>0</v>
      </c>
      <c r="EQ29" s="12" t="n">
        <v>0</v>
      </c>
      <c r="ER29" s="12" t="n">
        <v>6</v>
      </c>
      <c r="ES29" s="12" t="n">
        <v>0</v>
      </c>
      <c r="ET29" s="12" t="n">
        <v>0</v>
      </c>
      <c r="EU29" s="12" t="n">
        <v>0</v>
      </c>
      <c r="EV29" s="12" t="n">
        <v>0</v>
      </c>
      <c r="EW29" s="12" t="n">
        <v>11</v>
      </c>
      <c r="EX29" s="12" t="n">
        <v>0</v>
      </c>
      <c r="EY29" s="12" t="n">
        <v>0</v>
      </c>
      <c r="EZ29" s="12" t="n">
        <v>8</v>
      </c>
      <c r="FA29" s="12" t="n">
        <v>0</v>
      </c>
      <c r="FB29" s="12" t="n">
        <v>0</v>
      </c>
      <c r="FC29" s="12" t="n">
        <v>0</v>
      </c>
      <c r="FD29" s="12" t="n">
        <v>0</v>
      </c>
      <c r="FE29" s="12" t="n">
        <v>0</v>
      </c>
      <c r="FF29" s="12" t="n">
        <v>133</v>
      </c>
      <c r="FG29" s="12" t="n">
        <v>0</v>
      </c>
      <c r="FH29" s="12" t="n">
        <v>0</v>
      </c>
      <c r="FI29" s="12" t="n">
        <v>0</v>
      </c>
      <c r="FJ29" s="12" t="n">
        <v>0</v>
      </c>
      <c r="FK29" s="12" t="n">
        <v>0</v>
      </c>
      <c r="FL29" s="12" t="n">
        <v>0</v>
      </c>
      <c r="FM29" s="12" t="n">
        <f aca="false">EF29+EZ29+FA29+FB29+FC29+FG29</f>
        <v>8</v>
      </c>
      <c r="FN29" s="12" t="n">
        <f aca="false">EH29+EJ29+EK29+EP29+ER29+ES29+FK29</f>
        <v>380</v>
      </c>
      <c r="FO29" s="12" t="n">
        <f aca="false">EB29+EC29+FJ29+FL29</f>
        <v>0</v>
      </c>
      <c r="FP29" s="12" t="n">
        <f aca="false">EG29+ET29+EW29+FE29+FH29</f>
        <v>11</v>
      </c>
      <c r="FQ29" s="12" t="n">
        <f aca="false">EM29+EN29+EV29+EX29+FD29+FF29</f>
        <v>133</v>
      </c>
      <c r="FR29" s="12" t="n">
        <f aca="false">EA29+ED29+EE29+EI29+EL29+EO29+EQ29+EU29+EY29+FI29</f>
        <v>105</v>
      </c>
      <c r="FS29" s="12" t="n">
        <v>934</v>
      </c>
      <c r="FT29" s="12" t="n">
        <v>282</v>
      </c>
      <c r="FU29" s="12" t="n">
        <v>652</v>
      </c>
      <c r="FV29" s="12" t="n">
        <v>9</v>
      </c>
      <c r="FW29" s="12" t="n">
        <v>3</v>
      </c>
      <c r="FX29" s="12" t="n">
        <v>640</v>
      </c>
      <c r="FY29" s="13" t="n">
        <v>0</v>
      </c>
      <c r="FZ29" s="13" t="n">
        <v>0</v>
      </c>
      <c r="GA29" s="13" t="n">
        <v>0</v>
      </c>
      <c r="GB29" s="13" t="n">
        <v>390</v>
      </c>
      <c r="GC29" s="13" t="n">
        <v>0</v>
      </c>
      <c r="GD29" s="13" t="n">
        <v>0</v>
      </c>
      <c r="GE29" s="13" t="n">
        <v>97</v>
      </c>
      <c r="GF29" s="13" t="n">
        <v>0</v>
      </c>
      <c r="GG29" s="13" t="n">
        <v>0</v>
      </c>
      <c r="GH29" s="13" t="n">
        <v>0</v>
      </c>
      <c r="GI29" s="13" t="n">
        <v>153</v>
      </c>
      <c r="GJ29" s="13" t="n">
        <v>0</v>
      </c>
      <c r="GK29" s="13" t="n">
        <f aca="false">FZ29+GB29+GC29+GJ29</f>
        <v>390</v>
      </c>
      <c r="GL29" s="13" t="n">
        <f aca="false">GA29+GD29+GF29+GI29</f>
        <v>153</v>
      </c>
      <c r="GM29" s="13" t="n">
        <f aca="false">FY29+GE29+GG29+GH29</f>
        <v>97</v>
      </c>
    </row>
    <row r="30" customFormat="false" ht="13.8" hidden="false" customHeight="false" outlineLevel="0" collapsed="false">
      <c r="A30" s="7" t="n">
        <v>2</v>
      </c>
      <c r="B30" s="7" t="n">
        <v>26</v>
      </c>
      <c r="C30" s="8" t="n">
        <v>655</v>
      </c>
      <c r="D30" s="8" t="n">
        <v>402</v>
      </c>
      <c r="E30" s="8" t="n">
        <v>253</v>
      </c>
      <c r="F30" s="8" t="n">
        <v>253</v>
      </c>
      <c r="G30" s="8" t="n">
        <v>2</v>
      </c>
      <c r="H30" s="8" t="n">
        <v>1</v>
      </c>
      <c r="I30" s="8" t="n">
        <v>250</v>
      </c>
      <c r="J30" s="8" t="n">
        <v>24</v>
      </c>
      <c r="K30" s="8" t="n">
        <v>19</v>
      </c>
      <c r="L30" s="8" t="n">
        <v>0</v>
      </c>
      <c r="M30" s="8" t="n">
        <v>22</v>
      </c>
      <c r="N30" s="8" t="n">
        <v>23</v>
      </c>
      <c r="O30" s="8" t="n">
        <v>51</v>
      </c>
      <c r="P30" s="8" t="n">
        <v>106</v>
      </c>
      <c r="Q30" s="8" t="n">
        <v>4</v>
      </c>
      <c r="R30" s="8" t="n">
        <v>1</v>
      </c>
      <c r="S30" s="8" t="n">
        <v>655</v>
      </c>
      <c r="T30" s="8" t="n">
        <v>386</v>
      </c>
      <c r="U30" s="8" t="n">
        <v>269</v>
      </c>
      <c r="V30" s="8" t="n">
        <v>269</v>
      </c>
      <c r="W30" s="8" t="n">
        <v>8</v>
      </c>
      <c r="X30" s="8" t="n">
        <v>3</v>
      </c>
      <c r="Y30" s="8" t="n">
        <v>258</v>
      </c>
      <c r="Z30" s="8" t="n">
        <v>29</v>
      </c>
      <c r="AA30" s="8" t="n">
        <v>52</v>
      </c>
      <c r="AB30" s="8" t="n">
        <v>177</v>
      </c>
      <c r="AC30" s="9" t="n">
        <v>693</v>
      </c>
      <c r="AD30" s="8" t="n">
        <v>131</v>
      </c>
      <c r="AE30" s="8" t="n">
        <v>562</v>
      </c>
      <c r="AF30" s="8" t="n">
        <v>10</v>
      </c>
      <c r="AG30" s="8" t="n">
        <v>0</v>
      </c>
      <c r="AH30" s="8" t="n">
        <v>552</v>
      </c>
      <c r="AI30" s="8" t="n">
        <v>2</v>
      </c>
      <c r="AJ30" s="8" t="n">
        <v>1</v>
      </c>
      <c r="AK30" s="8" t="n">
        <v>201</v>
      </c>
      <c r="AL30" s="8" t="n">
        <v>16</v>
      </c>
      <c r="AM30" s="8" t="n">
        <v>49</v>
      </c>
      <c r="AN30" s="8" t="n">
        <v>11</v>
      </c>
      <c r="AO30" s="8" t="n">
        <v>153</v>
      </c>
      <c r="AP30" s="8" t="n">
        <v>20</v>
      </c>
      <c r="AQ30" s="8" t="n">
        <v>9</v>
      </c>
      <c r="AR30" s="8" t="n">
        <v>7</v>
      </c>
      <c r="AS30" s="8" t="n">
        <v>50</v>
      </c>
      <c r="AT30" s="8" t="n">
        <v>33</v>
      </c>
      <c r="AU30" s="8" t="n">
        <v>692</v>
      </c>
      <c r="AV30" s="8" t="n">
        <v>179</v>
      </c>
      <c r="AW30" s="8" t="n">
        <v>513</v>
      </c>
      <c r="AX30" s="8" t="n">
        <v>513</v>
      </c>
      <c r="AY30" s="8" t="n">
        <v>41</v>
      </c>
      <c r="AZ30" s="8" t="n">
        <v>5</v>
      </c>
      <c r="BA30" s="8" t="n">
        <v>467</v>
      </c>
      <c r="BB30" s="8" t="n">
        <v>374</v>
      </c>
      <c r="BC30" s="8" t="n">
        <v>93</v>
      </c>
      <c r="BD30" s="8" t="n">
        <v>700</v>
      </c>
      <c r="BE30" s="8" t="n">
        <v>276</v>
      </c>
      <c r="BF30" s="8" t="n">
        <v>424</v>
      </c>
      <c r="BG30" s="8" t="n">
        <v>4</v>
      </c>
      <c r="BH30" s="8" t="n">
        <v>1</v>
      </c>
      <c r="BI30" s="8" t="n">
        <v>419</v>
      </c>
      <c r="BJ30" s="8" t="n">
        <v>2</v>
      </c>
      <c r="BK30" s="8" t="n">
        <v>201</v>
      </c>
      <c r="BL30" s="8" t="n">
        <v>34</v>
      </c>
      <c r="BM30" s="8" t="n">
        <v>7</v>
      </c>
      <c r="BN30" s="8" t="n">
        <v>104</v>
      </c>
      <c r="BO30" s="8" t="n">
        <v>30</v>
      </c>
      <c r="BP30" s="8" t="n">
        <v>15</v>
      </c>
      <c r="BQ30" s="8" t="n">
        <v>34</v>
      </c>
      <c r="BR30" s="8" t="n">
        <v>22</v>
      </c>
      <c r="BS30" s="8" t="n">
        <v>700</v>
      </c>
      <c r="BT30" s="8" t="n">
        <v>305</v>
      </c>
      <c r="BU30" s="8" t="n">
        <v>395</v>
      </c>
      <c r="BV30" s="8" t="n">
        <v>8</v>
      </c>
      <c r="BW30" s="8" t="n">
        <v>7</v>
      </c>
      <c r="BX30" s="8" t="n">
        <v>380</v>
      </c>
      <c r="BY30" s="8" t="n">
        <v>218</v>
      </c>
      <c r="BZ30" s="8" t="n">
        <v>162</v>
      </c>
      <c r="CA30" s="11"/>
      <c r="CB30" s="13" t="n">
        <v>712</v>
      </c>
      <c r="CC30" s="13" t="n">
        <v>268</v>
      </c>
      <c r="CD30" s="13" t="n">
        <v>444</v>
      </c>
      <c r="CE30" s="13" t="n">
        <v>3</v>
      </c>
      <c r="CF30" s="13" t="n">
        <v>4</v>
      </c>
      <c r="CG30" s="13" t="n">
        <v>437</v>
      </c>
      <c r="CH30" s="13" t="n">
        <v>0</v>
      </c>
      <c r="CI30" s="13" t="n">
        <v>0</v>
      </c>
      <c r="CJ30" s="13" t="n">
        <v>20</v>
      </c>
      <c r="CK30" s="13" t="n">
        <v>70</v>
      </c>
      <c r="CL30" s="13" t="n">
        <v>63</v>
      </c>
      <c r="CM30" s="13" t="n">
        <v>65</v>
      </c>
      <c r="CN30" s="13" t="n">
        <v>0</v>
      </c>
      <c r="CO30" s="13" t="n">
        <v>5</v>
      </c>
      <c r="CP30" s="13" t="n">
        <v>0</v>
      </c>
      <c r="CQ30" s="13" t="n">
        <v>1</v>
      </c>
      <c r="CR30" s="13" t="n">
        <v>54</v>
      </c>
      <c r="CS30" s="13" t="n">
        <v>0</v>
      </c>
      <c r="CT30" s="13" t="n">
        <v>0</v>
      </c>
      <c r="CU30" s="13" t="n">
        <v>2</v>
      </c>
      <c r="CV30" s="13" t="n">
        <v>1</v>
      </c>
      <c r="CW30" s="13" t="n">
        <v>0</v>
      </c>
      <c r="CX30" s="13" t="n">
        <v>0</v>
      </c>
      <c r="CY30" s="13" t="n">
        <v>21</v>
      </c>
      <c r="CZ30" s="13" t="n">
        <v>3</v>
      </c>
      <c r="DA30" s="13" t="n">
        <v>2</v>
      </c>
      <c r="DB30" s="13" t="n">
        <v>0</v>
      </c>
      <c r="DC30" s="13" t="n">
        <v>0</v>
      </c>
      <c r="DD30" s="13" t="n">
        <v>0</v>
      </c>
      <c r="DE30" s="13" t="n">
        <v>5</v>
      </c>
      <c r="DF30" s="13" t="n">
        <v>0</v>
      </c>
      <c r="DG30" s="13" t="n">
        <v>0</v>
      </c>
      <c r="DH30" s="13" t="n">
        <v>102</v>
      </c>
      <c r="DI30" s="13" t="n">
        <v>0</v>
      </c>
      <c r="DJ30" s="13" t="n">
        <v>3</v>
      </c>
      <c r="DK30" s="13" t="n">
        <v>0</v>
      </c>
      <c r="DL30" s="13" t="n">
        <v>1</v>
      </c>
      <c r="DM30" s="13" t="n">
        <v>0</v>
      </c>
      <c r="DN30" s="13" t="n">
        <v>13</v>
      </c>
      <c r="DO30" s="13" t="n">
        <v>0</v>
      </c>
      <c r="DP30" s="13" t="n">
        <v>6</v>
      </c>
      <c r="DQ30" s="13" t="n">
        <v>0</v>
      </c>
      <c r="DR30" s="13" t="n">
        <v>0</v>
      </c>
      <c r="DS30" s="13" t="n">
        <v>0</v>
      </c>
      <c r="DT30" s="14"/>
      <c r="DU30" s="13" t="n">
        <v>719</v>
      </c>
      <c r="DV30" s="13" t="n">
        <v>162</v>
      </c>
      <c r="DW30" s="13" t="n">
        <v>557</v>
      </c>
      <c r="DX30" s="13" t="n">
        <v>8</v>
      </c>
      <c r="DY30" s="13" t="n">
        <v>6</v>
      </c>
      <c r="DZ30" s="13" t="n">
        <v>543</v>
      </c>
      <c r="EA30" s="12" t="n">
        <v>0</v>
      </c>
      <c r="EB30" s="12" t="n">
        <v>0</v>
      </c>
      <c r="EC30" s="12" t="n">
        <v>0</v>
      </c>
      <c r="ED30" s="12" t="n">
        <v>0</v>
      </c>
      <c r="EE30" s="12" t="n">
        <v>3</v>
      </c>
      <c r="EF30" s="12" t="n">
        <v>0</v>
      </c>
      <c r="EG30" s="12" t="n">
        <v>0</v>
      </c>
      <c r="EH30" s="12" t="n">
        <v>0</v>
      </c>
      <c r="EI30" s="12" t="n">
        <v>0</v>
      </c>
      <c r="EJ30" s="12" t="n">
        <v>259</v>
      </c>
      <c r="EK30" s="12" t="n">
        <v>0</v>
      </c>
      <c r="EL30" s="12" t="n">
        <v>0</v>
      </c>
      <c r="EM30" s="12" t="n">
        <v>0</v>
      </c>
      <c r="EN30" s="12" t="n">
        <v>0</v>
      </c>
      <c r="EO30" s="12" t="n">
        <v>102</v>
      </c>
      <c r="EP30" s="12" t="n">
        <v>0</v>
      </c>
      <c r="EQ30" s="12" t="n">
        <v>0</v>
      </c>
      <c r="ER30" s="12" t="n">
        <v>4</v>
      </c>
      <c r="ES30" s="12" t="n">
        <v>0</v>
      </c>
      <c r="ET30" s="12" t="n">
        <v>0</v>
      </c>
      <c r="EU30" s="12" t="n">
        <v>0</v>
      </c>
      <c r="EV30" s="12" t="n">
        <v>0</v>
      </c>
      <c r="EW30" s="12" t="n">
        <v>9</v>
      </c>
      <c r="EX30" s="12" t="n">
        <v>0</v>
      </c>
      <c r="EY30" s="12" t="n">
        <v>0</v>
      </c>
      <c r="EZ30" s="12" t="n">
        <v>2</v>
      </c>
      <c r="FA30" s="12" t="n">
        <v>0</v>
      </c>
      <c r="FB30" s="12" t="n">
        <v>0</v>
      </c>
      <c r="FC30" s="12" t="n">
        <v>0</v>
      </c>
      <c r="FD30" s="12" t="n">
        <v>0</v>
      </c>
      <c r="FE30" s="12" t="n">
        <v>0</v>
      </c>
      <c r="FF30" s="12" t="n">
        <v>164</v>
      </c>
      <c r="FG30" s="12" t="n">
        <v>0</v>
      </c>
      <c r="FH30" s="12" t="n">
        <v>0</v>
      </c>
      <c r="FI30" s="12" t="n">
        <v>0</v>
      </c>
      <c r="FJ30" s="12" t="n">
        <v>0</v>
      </c>
      <c r="FK30" s="12" t="n">
        <v>0</v>
      </c>
      <c r="FL30" s="12" t="n">
        <v>0</v>
      </c>
      <c r="FM30" s="12" t="n">
        <f aca="false">EF30+EZ30+FA30+FB30+FC30+FG30</f>
        <v>2</v>
      </c>
      <c r="FN30" s="12" t="n">
        <f aca="false">EH30+EJ30+EK30+EP30+ER30+ES30+FK30</f>
        <v>263</v>
      </c>
      <c r="FO30" s="12" t="n">
        <f aca="false">EB30+EC30+FJ30+FL30</f>
        <v>0</v>
      </c>
      <c r="FP30" s="12" t="n">
        <f aca="false">EG30+ET30+EW30+FE30+FH30</f>
        <v>9</v>
      </c>
      <c r="FQ30" s="12" t="n">
        <f aca="false">EM30+EN30+EV30+EX30+FD30+FF30</f>
        <v>164</v>
      </c>
      <c r="FR30" s="12" t="n">
        <f aca="false">EA30+ED30+EE30+EI30+EL30+EO30+EQ30+EU30+EY30+FI30</f>
        <v>105</v>
      </c>
      <c r="FS30" s="12" t="n">
        <v>719</v>
      </c>
      <c r="FT30" s="12" t="n">
        <v>180</v>
      </c>
      <c r="FU30" s="12" t="n">
        <v>539</v>
      </c>
      <c r="FV30" s="12" t="n">
        <v>7</v>
      </c>
      <c r="FW30" s="12" t="n">
        <v>3</v>
      </c>
      <c r="FX30" s="12" t="n">
        <v>529</v>
      </c>
      <c r="FY30" s="13" t="n">
        <v>0</v>
      </c>
      <c r="FZ30" s="13" t="n">
        <v>0</v>
      </c>
      <c r="GA30" s="13" t="n">
        <v>0</v>
      </c>
      <c r="GB30" s="13" t="n">
        <v>274</v>
      </c>
      <c r="GC30" s="13" t="n">
        <v>0</v>
      </c>
      <c r="GD30" s="13" t="n">
        <v>0</v>
      </c>
      <c r="GE30" s="13" t="n">
        <v>106</v>
      </c>
      <c r="GF30" s="13" t="n">
        <v>0</v>
      </c>
      <c r="GG30" s="13" t="n">
        <v>0</v>
      </c>
      <c r="GH30" s="13" t="n">
        <v>0</v>
      </c>
      <c r="GI30" s="13" t="n">
        <v>149</v>
      </c>
      <c r="GJ30" s="13" t="n">
        <v>0</v>
      </c>
      <c r="GK30" s="13" t="n">
        <f aca="false">FZ30+GB30+GC30+GJ30</f>
        <v>274</v>
      </c>
      <c r="GL30" s="13" t="n">
        <f aca="false">GA30+GD30+GF30+GI30</f>
        <v>149</v>
      </c>
      <c r="GM30" s="13" t="n">
        <f aca="false">FY30+GE30+GG30+GH30</f>
        <v>106</v>
      </c>
    </row>
    <row r="31" customFormat="false" ht="13.8" hidden="false" customHeight="false" outlineLevel="0" collapsed="false">
      <c r="A31" s="7" t="n">
        <v>2</v>
      </c>
      <c r="B31" s="7" t="n">
        <v>27</v>
      </c>
      <c r="C31" s="8" t="n">
        <v>1112</v>
      </c>
      <c r="D31" s="8" t="n">
        <v>666</v>
      </c>
      <c r="E31" s="8" t="n">
        <v>446</v>
      </c>
      <c r="F31" s="8" t="n">
        <v>446</v>
      </c>
      <c r="G31" s="8" t="n">
        <v>1</v>
      </c>
      <c r="H31" s="8" t="n">
        <v>8</v>
      </c>
      <c r="I31" s="8" t="n">
        <v>437</v>
      </c>
      <c r="J31" s="8" t="n">
        <v>24</v>
      </c>
      <c r="K31" s="8" t="n">
        <v>46</v>
      </c>
      <c r="L31" s="8" t="n">
        <v>1</v>
      </c>
      <c r="M31" s="8" t="n">
        <v>29</v>
      </c>
      <c r="N31" s="8" t="n">
        <v>53</v>
      </c>
      <c r="O31" s="8" t="n">
        <v>95</v>
      </c>
      <c r="P31" s="8" t="n">
        <v>183</v>
      </c>
      <c r="Q31" s="8" t="n">
        <v>4</v>
      </c>
      <c r="R31" s="8" t="n">
        <v>2</v>
      </c>
      <c r="S31" s="8" t="n">
        <v>1111</v>
      </c>
      <c r="T31" s="8" t="n">
        <v>690</v>
      </c>
      <c r="U31" s="8" t="n">
        <v>421</v>
      </c>
      <c r="V31" s="8" t="n">
        <v>421</v>
      </c>
      <c r="W31" s="8" t="n">
        <v>12</v>
      </c>
      <c r="X31" s="8" t="n">
        <v>6</v>
      </c>
      <c r="Y31" s="8" t="n">
        <v>403</v>
      </c>
      <c r="Z31" s="8" t="n">
        <v>26</v>
      </c>
      <c r="AA31" s="8" t="n">
        <v>48</v>
      </c>
      <c r="AB31" s="8" t="n">
        <v>329</v>
      </c>
      <c r="AC31" s="9" t="n">
        <v>1161</v>
      </c>
      <c r="AD31" s="8" t="n">
        <v>206</v>
      </c>
      <c r="AE31" s="8" t="n">
        <v>955</v>
      </c>
      <c r="AF31" s="8" t="n">
        <v>9</v>
      </c>
      <c r="AG31" s="8" t="n">
        <v>3</v>
      </c>
      <c r="AH31" s="8" t="n">
        <v>943</v>
      </c>
      <c r="AI31" s="8" t="n">
        <v>8</v>
      </c>
      <c r="AJ31" s="8" t="n">
        <v>14</v>
      </c>
      <c r="AK31" s="8" t="n">
        <v>410</v>
      </c>
      <c r="AL31" s="8" t="n">
        <v>23</v>
      </c>
      <c r="AM31" s="8" t="n">
        <v>78</v>
      </c>
      <c r="AN31" s="8" t="n">
        <v>30</v>
      </c>
      <c r="AO31" s="8" t="n">
        <v>219</v>
      </c>
      <c r="AP31" s="8" t="n">
        <v>34</v>
      </c>
      <c r="AQ31" s="8" t="n">
        <v>24</v>
      </c>
      <c r="AR31" s="8" t="n">
        <v>10</v>
      </c>
      <c r="AS31" s="8" t="n">
        <v>47</v>
      </c>
      <c r="AT31" s="8" t="n">
        <v>46</v>
      </c>
      <c r="AU31" s="8" t="n">
        <v>1161</v>
      </c>
      <c r="AV31" s="8" t="n">
        <v>318</v>
      </c>
      <c r="AW31" s="8" t="n">
        <v>843</v>
      </c>
      <c r="AX31" s="8" t="n">
        <v>842</v>
      </c>
      <c r="AY31" s="8" t="n">
        <v>56</v>
      </c>
      <c r="AZ31" s="8" t="n">
        <v>19</v>
      </c>
      <c r="BA31" s="8" t="n">
        <v>768</v>
      </c>
      <c r="BB31" s="8" t="n">
        <v>661</v>
      </c>
      <c r="BC31" s="8" t="n">
        <v>107</v>
      </c>
      <c r="BD31" s="8" t="n">
        <v>1168</v>
      </c>
      <c r="BE31" s="8" t="n">
        <v>438</v>
      </c>
      <c r="BF31" s="8" t="n">
        <v>730</v>
      </c>
      <c r="BG31" s="8" t="n">
        <v>5</v>
      </c>
      <c r="BH31" s="8" t="n">
        <v>5</v>
      </c>
      <c r="BI31" s="8" t="n">
        <v>720</v>
      </c>
      <c r="BJ31" s="8" t="n">
        <v>4</v>
      </c>
      <c r="BK31" s="8" t="n">
        <v>407</v>
      </c>
      <c r="BL31" s="8" t="n">
        <v>54</v>
      </c>
      <c r="BM31" s="8" t="n">
        <v>8</v>
      </c>
      <c r="BN31" s="8" t="n">
        <v>173</v>
      </c>
      <c r="BO31" s="8" t="n">
        <v>31</v>
      </c>
      <c r="BP31" s="8" t="n">
        <v>24</v>
      </c>
      <c r="BQ31" s="8" t="n">
        <v>31</v>
      </c>
      <c r="BR31" s="8" t="n">
        <v>19</v>
      </c>
      <c r="BS31" s="8" t="n">
        <v>1168</v>
      </c>
      <c r="BT31" s="8" t="n">
        <v>439</v>
      </c>
      <c r="BU31" s="8" t="n">
        <v>729</v>
      </c>
      <c r="BV31" s="8" t="n">
        <v>21</v>
      </c>
      <c r="BW31" s="8" t="n">
        <v>11</v>
      </c>
      <c r="BX31" s="8" t="n">
        <v>697</v>
      </c>
      <c r="BY31" s="8" t="n">
        <v>463</v>
      </c>
      <c r="BZ31" s="8" t="n">
        <v>234</v>
      </c>
      <c r="CA31" s="11"/>
      <c r="CB31" s="13" t="n">
        <v>1178</v>
      </c>
      <c r="CC31" s="13" t="n">
        <v>447</v>
      </c>
      <c r="CD31" s="13" t="n">
        <v>731</v>
      </c>
      <c r="CE31" s="13" t="n">
        <v>3</v>
      </c>
      <c r="CF31" s="13" t="n">
        <v>3</v>
      </c>
      <c r="CG31" s="13" t="n">
        <v>725</v>
      </c>
      <c r="CH31" s="13" t="n">
        <v>0</v>
      </c>
      <c r="CI31" s="13" t="n">
        <v>0</v>
      </c>
      <c r="CJ31" s="13" t="n">
        <v>29</v>
      </c>
      <c r="CK31" s="13" t="n">
        <v>134</v>
      </c>
      <c r="CL31" s="13" t="n">
        <v>47</v>
      </c>
      <c r="CM31" s="13" t="n">
        <v>127</v>
      </c>
      <c r="CN31" s="13" t="n">
        <v>0</v>
      </c>
      <c r="CO31" s="13" t="n">
        <v>7</v>
      </c>
      <c r="CP31" s="13" t="n">
        <v>0</v>
      </c>
      <c r="CQ31" s="13" t="n">
        <v>2</v>
      </c>
      <c r="CR31" s="13" t="n">
        <v>89</v>
      </c>
      <c r="CS31" s="13" t="n">
        <v>0</v>
      </c>
      <c r="CT31" s="13" t="n">
        <v>6</v>
      </c>
      <c r="CU31" s="13" t="n">
        <v>2</v>
      </c>
      <c r="CV31" s="13" t="n">
        <v>2</v>
      </c>
      <c r="CW31" s="13" t="n">
        <v>0</v>
      </c>
      <c r="CX31" s="13" t="n">
        <v>0</v>
      </c>
      <c r="CY31" s="13" t="n">
        <v>44</v>
      </c>
      <c r="CZ31" s="13" t="n">
        <v>1</v>
      </c>
      <c r="DA31" s="13" t="n">
        <v>3</v>
      </c>
      <c r="DB31" s="13" t="n">
        <v>1</v>
      </c>
      <c r="DC31" s="13" t="n">
        <v>4</v>
      </c>
      <c r="DD31" s="13" t="n">
        <v>0</v>
      </c>
      <c r="DE31" s="13" t="n">
        <v>2</v>
      </c>
      <c r="DF31" s="13" t="n">
        <v>0</v>
      </c>
      <c r="DG31" s="13" t="n">
        <v>0</v>
      </c>
      <c r="DH31" s="13" t="n">
        <v>191</v>
      </c>
      <c r="DI31" s="13" t="n">
        <v>0</v>
      </c>
      <c r="DJ31" s="13" t="n">
        <v>6</v>
      </c>
      <c r="DK31" s="13" t="n">
        <v>0</v>
      </c>
      <c r="DL31" s="13" t="n">
        <v>1</v>
      </c>
      <c r="DM31" s="13" t="n">
        <v>1</v>
      </c>
      <c r="DN31" s="13" t="n">
        <v>20</v>
      </c>
      <c r="DO31" s="13" t="n">
        <v>0</v>
      </c>
      <c r="DP31" s="13" t="n">
        <v>6</v>
      </c>
      <c r="DQ31" s="13" t="n">
        <v>0</v>
      </c>
      <c r="DR31" s="13" t="n">
        <v>0</v>
      </c>
      <c r="DS31" s="13" t="n">
        <v>0</v>
      </c>
      <c r="DT31" s="14"/>
      <c r="DU31" s="13" t="n">
        <v>1172</v>
      </c>
      <c r="DV31" s="13" t="n">
        <v>264</v>
      </c>
      <c r="DW31" s="13" t="n">
        <v>908</v>
      </c>
      <c r="DX31" s="13" t="n">
        <v>4</v>
      </c>
      <c r="DY31" s="13" t="n">
        <v>4</v>
      </c>
      <c r="DZ31" s="13" t="n">
        <v>900</v>
      </c>
      <c r="EA31" s="12" t="n">
        <v>0</v>
      </c>
      <c r="EB31" s="12" t="n">
        <v>0</v>
      </c>
      <c r="EC31" s="12" t="n">
        <v>0</v>
      </c>
      <c r="ED31" s="12" t="n">
        <v>0</v>
      </c>
      <c r="EE31" s="12" t="n">
        <v>10</v>
      </c>
      <c r="EF31" s="12" t="n">
        <v>0</v>
      </c>
      <c r="EG31" s="12" t="n">
        <v>0</v>
      </c>
      <c r="EH31" s="12" t="n">
        <v>0</v>
      </c>
      <c r="EI31" s="12" t="n">
        <v>0</v>
      </c>
      <c r="EJ31" s="12" t="n">
        <v>530</v>
      </c>
      <c r="EK31" s="12" t="n">
        <v>0</v>
      </c>
      <c r="EL31" s="12" t="n">
        <v>0</v>
      </c>
      <c r="EM31" s="12" t="n">
        <v>0</v>
      </c>
      <c r="EN31" s="12" t="n">
        <v>0</v>
      </c>
      <c r="EO31" s="12" t="n">
        <v>102</v>
      </c>
      <c r="EP31" s="12" t="n">
        <v>0</v>
      </c>
      <c r="EQ31" s="12" t="n">
        <v>0</v>
      </c>
      <c r="ER31" s="12" t="n">
        <v>6</v>
      </c>
      <c r="ES31" s="12" t="n">
        <v>0</v>
      </c>
      <c r="ET31" s="12" t="n">
        <v>0</v>
      </c>
      <c r="EU31" s="12" t="n">
        <v>0</v>
      </c>
      <c r="EV31" s="12" t="n">
        <v>0</v>
      </c>
      <c r="EW31" s="12" t="n">
        <v>14</v>
      </c>
      <c r="EX31" s="12" t="n">
        <v>0</v>
      </c>
      <c r="EY31" s="12" t="n">
        <v>0</v>
      </c>
      <c r="EZ31" s="12" t="n">
        <v>6</v>
      </c>
      <c r="FA31" s="12" t="n">
        <v>0</v>
      </c>
      <c r="FB31" s="12" t="n">
        <v>0</v>
      </c>
      <c r="FC31" s="12" t="n">
        <v>0</v>
      </c>
      <c r="FD31" s="12" t="n">
        <v>0</v>
      </c>
      <c r="FE31" s="12" t="n">
        <v>0</v>
      </c>
      <c r="FF31" s="12" t="n">
        <v>232</v>
      </c>
      <c r="FG31" s="12" t="n">
        <v>0</v>
      </c>
      <c r="FH31" s="12" t="n">
        <v>0</v>
      </c>
      <c r="FI31" s="12" t="n">
        <v>0</v>
      </c>
      <c r="FJ31" s="12" t="n">
        <v>0</v>
      </c>
      <c r="FK31" s="12" t="n">
        <v>0</v>
      </c>
      <c r="FL31" s="12" t="n">
        <v>0</v>
      </c>
      <c r="FM31" s="12" t="n">
        <f aca="false">EF31+EZ31+FA31+FB31+FC31+FG31</f>
        <v>6</v>
      </c>
      <c r="FN31" s="12" t="n">
        <f aca="false">EH31+EJ31+EK31+EP31+ER31+ES31+FK31</f>
        <v>536</v>
      </c>
      <c r="FO31" s="12" t="n">
        <f aca="false">EB31+EC31+FJ31+FL31</f>
        <v>0</v>
      </c>
      <c r="FP31" s="12" t="n">
        <f aca="false">EG31+ET31+EW31+FE31+FH31</f>
        <v>14</v>
      </c>
      <c r="FQ31" s="12" t="n">
        <f aca="false">EM31+EN31+EV31+EX31+FD31+FF31</f>
        <v>232</v>
      </c>
      <c r="FR31" s="12" t="n">
        <f aca="false">EA31+ED31+EE31+EI31+EL31+EO31+EQ31+EU31+EY31+FI31</f>
        <v>112</v>
      </c>
      <c r="FS31" s="12" t="n">
        <v>1172</v>
      </c>
      <c r="FT31" s="12" t="n">
        <v>287</v>
      </c>
      <c r="FU31" s="12" t="n">
        <v>885</v>
      </c>
      <c r="FV31" s="12" t="n">
        <v>6</v>
      </c>
      <c r="FW31" s="12" t="n">
        <v>2</v>
      </c>
      <c r="FX31" s="12" t="n">
        <v>877</v>
      </c>
      <c r="FY31" s="13" t="n">
        <v>0</v>
      </c>
      <c r="FZ31" s="13" t="n">
        <v>0</v>
      </c>
      <c r="GA31" s="13" t="n">
        <v>0</v>
      </c>
      <c r="GB31" s="13" t="n">
        <v>563</v>
      </c>
      <c r="GC31" s="13" t="n">
        <v>0</v>
      </c>
      <c r="GD31" s="13" t="n">
        <v>0</v>
      </c>
      <c r="GE31" s="13" t="n">
        <v>98</v>
      </c>
      <c r="GF31" s="13" t="n">
        <v>0</v>
      </c>
      <c r="GG31" s="13" t="n">
        <v>0</v>
      </c>
      <c r="GH31" s="13" t="n">
        <v>0</v>
      </c>
      <c r="GI31" s="13" t="n">
        <v>216</v>
      </c>
      <c r="GJ31" s="13" t="n">
        <v>0</v>
      </c>
      <c r="GK31" s="13" t="n">
        <f aca="false">FZ31+GB31+GC31+GJ31</f>
        <v>563</v>
      </c>
      <c r="GL31" s="13" t="n">
        <f aca="false">GA31+GD31+GF31+GI31</f>
        <v>216</v>
      </c>
      <c r="GM31" s="13" t="n">
        <f aca="false">FY31+GE31+GG31+GH31</f>
        <v>98</v>
      </c>
    </row>
    <row r="32" customFormat="false" ht="13.8" hidden="false" customHeight="false" outlineLevel="0" collapsed="false">
      <c r="A32" s="7" t="n">
        <v>2</v>
      </c>
      <c r="B32" s="7" t="n">
        <v>28</v>
      </c>
      <c r="C32" s="8" t="n">
        <v>993</v>
      </c>
      <c r="D32" s="8" t="n">
        <v>664</v>
      </c>
      <c r="E32" s="8" t="n">
        <v>329</v>
      </c>
      <c r="F32" s="8" t="n">
        <v>329</v>
      </c>
      <c r="G32" s="8" t="n">
        <v>0</v>
      </c>
      <c r="H32" s="8" t="n">
        <v>6</v>
      </c>
      <c r="I32" s="8" t="n">
        <v>323</v>
      </c>
      <c r="J32" s="8" t="n">
        <v>28</v>
      </c>
      <c r="K32" s="8" t="n">
        <v>32</v>
      </c>
      <c r="L32" s="8" t="n">
        <v>0</v>
      </c>
      <c r="M32" s="8" t="n">
        <v>21</v>
      </c>
      <c r="N32" s="8" t="n">
        <v>34</v>
      </c>
      <c r="O32" s="8" t="n">
        <v>64</v>
      </c>
      <c r="P32" s="8" t="n">
        <v>137</v>
      </c>
      <c r="Q32" s="8" t="n">
        <v>7</v>
      </c>
      <c r="R32" s="8" t="n">
        <v>0</v>
      </c>
      <c r="S32" s="8" t="n">
        <v>993</v>
      </c>
      <c r="T32" s="8" t="n">
        <v>682</v>
      </c>
      <c r="U32" s="8" t="n">
        <v>311</v>
      </c>
      <c r="V32" s="8" t="n">
        <v>311</v>
      </c>
      <c r="W32" s="8" t="n">
        <v>14</v>
      </c>
      <c r="X32" s="8" t="n">
        <v>5</v>
      </c>
      <c r="Y32" s="8" t="n">
        <v>292</v>
      </c>
      <c r="Z32" s="8" t="n">
        <v>27</v>
      </c>
      <c r="AA32" s="8" t="n">
        <v>43</v>
      </c>
      <c r="AB32" s="8" t="n">
        <v>222</v>
      </c>
      <c r="AC32" s="9" t="n">
        <v>993</v>
      </c>
      <c r="AD32" s="8" t="n">
        <v>238</v>
      </c>
      <c r="AE32" s="8" t="n">
        <v>755</v>
      </c>
      <c r="AF32" s="8" t="n">
        <v>12</v>
      </c>
      <c r="AG32" s="8" t="n">
        <v>0</v>
      </c>
      <c r="AH32" s="8" t="n">
        <v>743</v>
      </c>
      <c r="AI32" s="8" t="n">
        <v>4</v>
      </c>
      <c r="AJ32" s="8" t="n">
        <v>9</v>
      </c>
      <c r="AK32" s="8" t="n">
        <v>287</v>
      </c>
      <c r="AL32" s="8" t="n">
        <v>23</v>
      </c>
      <c r="AM32" s="8" t="n">
        <v>61</v>
      </c>
      <c r="AN32" s="8" t="n">
        <v>16</v>
      </c>
      <c r="AO32" s="8" t="n">
        <v>170</v>
      </c>
      <c r="AP32" s="8" t="n">
        <v>23</v>
      </c>
      <c r="AQ32" s="8" t="n">
        <v>22</v>
      </c>
      <c r="AR32" s="8" t="n">
        <v>12</v>
      </c>
      <c r="AS32" s="8" t="n">
        <v>67</v>
      </c>
      <c r="AT32" s="8" t="n">
        <v>49</v>
      </c>
      <c r="AU32" s="8" t="n">
        <v>993</v>
      </c>
      <c r="AV32" s="8" t="n">
        <v>303</v>
      </c>
      <c r="AW32" s="8" t="n">
        <v>690</v>
      </c>
      <c r="AX32" s="8" t="n">
        <v>690</v>
      </c>
      <c r="AY32" s="8" t="n">
        <v>53</v>
      </c>
      <c r="AZ32" s="8" t="n">
        <v>17</v>
      </c>
      <c r="BA32" s="8" t="n">
        <v>620</v>
      </c>
      <c r="BB32" s="8" t="n">
        <v>488</v>
      </c>
      <c r="BC32" s="8" t="n">
        <v>132</v>
      </c>
      <c r="BD32" s="8" t="n">
        <v>1005</v>
      </c>
      <c r="BE32" s="8" t="n">
        <v>494</v>
      </c>
      <c r="BF32" s="8" t="n">
        <v>511</v>
      </c>
      <c r="BG32" s="8" t="n">
        <v>2</v>
      </c>
      <c r="BH32" s="8" t="n">
        <v>2</v>
      </c>
      <c r="BI32" s="8" t="n">
        <v>507</v>
      </c>
      <c r="BJ32" s="8" t="n">
        <v>6</v>
      </c>
      <c r="BK32" s="8" t="n">
        <v>269</v>
      </c>
      <c r="BL32" s="8" t="n">
        <v>30</v>
      </c>
      <c r="BM32" s="8" t="n">
        <v>12</v>
      </c>
      <c r="BN32" s="8" t="n">
        <v>113</v>
      </c>
      <c r="BO32" s="8" t="n">
        <v>32</v>
      </c>
      <c r="BP32" s="8" t="n">
        <v>18</v>
      </c>
      <c r="BQ32" s="8" t="n">
        <v>33</v>
      </c>
      <c r="BR32" s="8" t="n">
        <v>26</v>
      </c>
      <c r="BS32" s="8" t="n">
        <v>1005</v>
      </c>
      <c r="BT32" s="8" t="n">
        <v>486</v>
      </c>
      <c r="BU32" s="8" t="n">
        <v>519</v>
      </c>
      <c r="BV32" s="8" t="n">
        <v>23</v>
      </c>
      <c r="BW32" s="8" t="n">
        <v>12</v>
      </c>
      <c r="BX32" s="8" t="n">
        <v>484</v>
      </c>
      <c r="BY32" s="8" t="n">
        <v>324</v>
      </c>
      <c r="BZ32" s="8" t="n">
        <v>160</v>
      </c>
      <c r="CA32" s="11"/>
      <c r="CB32" s="13" t="n">
        <v>996</v>
      </c>
      <c r="CC32" s="13" t="n">
        <v>445</v>
      </c>
      <c r="CD32" s="13" t="n">
        <v>551</v>
      </c>
      <c r="CE32" s="13" t="n">
        <v>1</v>
      </c>
      <c r="CF32" s="13" t="n">
        <v>3</v>
      </c>
      <c r="CG32" s="13" t="n">
        <v>547</v>
      </c>
      <c r="CH32" s="13" t="n">
        <v>0</v>
      </c>
      <c r="CI32" s="13" t="n">
        <v>0</v>
      </c>
      <c r="CJ32" s="13" t="n">
        <v>16</v>
      </c>
      <c r="CK32" s="13" t="n">
        <v>139</v>
      </c>
      <c r="CL32" s="13" t="n">
        <v>61</v>
      </c>
      <c r="CM32" s="13" t="n">
        <v>72</v>
      </c>
      <c r="CN32" s="13" t="n">
        <v>0</v>
      </c>
      <c r="CO32" s="13" t="n">
        <v>7</v>
      </c>
      <c r="CP32" s="13" t="n">
        <v>0</v>
      </c>
      <c r="CQ32" s="13" t="n">
        <v>0</v>
      </c>
      <c r="CR32" s="13" t="n">
        <v>52</v>
      </c>
      <c r="CS32" s="13" t="n">
        <v>0</v>
      </c>
      <c r="CT32" s="13" t="n">
        <v>8</v>
      </c>
      <c r="CU32" s="13" t="n">
        <v>0</v>
      </c>
      <c r="CV32" s="13" t="n">
        <v>7</v>
      </c>
      <c r="CW32" s="13" t="n">
        <v>3</v>
      </c>
      <c r="CX32" s="13" t="n">
        <v>0</v>
      </c>
      <c r="CY32" s="13" t="n">
        <v>22</v>
      </c>
      <c r="CZ32" s="13" t="n">
        <v>2</v>
      </c>
      <c r="DA32" s="13" t="n">
        <v>0</v>
      </c>
      <c r="DB32" s="13" t="n">
        <v>1</v>
      </c>
      <c r="DC32" s="13" t="n">
        <v>3</v>
      </c>
      <c r="DD32" s="13" t="n">
        <v>0</v>
      </c>
      <c r="DE32" s="13" t="n">
        <v>9</v>
      </c>
      <c r="DF32" s="13" t="n">
        <v>0</v>
      </c>
      <c r="DG32" s="13" t="n">
        <v>0</v>
      </c>
      <c r="DH32" s="13" t="n">
        <v>125</v>
      </c>
      <c r="DI32" s="13" t="n">
        <v>0</v>
      </c>
      <c r="DJ32" s="13" t="n">
        <v>2</v>
      </c>
      <c r="DK32" s="13" t="n">
        <v>0</v>
      </c>
      <c r="DL32" s="13" t="n">
        <v>0</v>
      </c>
      <c r="DM32" s="13" t="n">
        <v>1</v>
      </c>
      <c r="DN32" s="13" t="n">
        <v>13</v>
      </c>
      <c r="DO32" s="13" t="n">
        <v>0</v>
      </c>
      <c r="DP32" s="13" t="n">
        <v>4</v>
      </c>
      <c r="DQ32" s="13" t="n">
        <v>0</v>
      </c>
      <c r="DR32" s="13" t="n">
        <v>0</v>
      </c>
      <c r="DS32" s="13" t="n">
        <v>0</v>
      </c>
      <c r="DT32" s="14"/>
      <c r="DU32" s="13" t="n">
        <v>992</v>
      </c>
      <c r="DV32" s="13" t="n">
        <v>293</v>
      </c>
      <c r="DW32" s="13" t="n">
        <v>699</v>
      </c>
      <c r="DX32" s="13" t="n">
        <v>10</v>
      </c>
      <c r="DY32" s="13" t="n">
        <v>1</v>
      </c>
      <c r="DZ32" s="13" t="n">
        <v>688</v>
      </c>
      <c r="EA32" s="12" t="n">
        <v>0</v>
      </c>
      <c r="EB32" s="12" t="n">
        <v>0</v>
      </c>
      <c r="EC32" s="12" t="n">
        <v>0</v>
      </c>
      <c r="ED32" s="12" t="n">
        <v>0</v>
      </c>
      <c r="EE32" s="12" t="n">
        <v>8</v>
      </c>
      <c r="EF32" s="12" t="n">
        <v>0</v>
      </c>
      <c r="EG32" s="12" t="n">
        <v>0</v>
      </c>
      <c r="EH32" s="12" t="n">
        <v>0</v>
      </c>
      <c r="EI32" s="12" t="n">
        <v>0</v>
      </c>
      <c r="EJ32" s="12" t="n">
        <v>418</v>
      </c>
      <c r="EK32" s="12" t="n">
        <v>0</v>
      </c>
      <c r="EL32" s="12" t="n">
        <v>0</v>
      </c>
      <c r="EM32" s="12" t="n">
        <v>0</v>
      </c>
      <c r="EN32" s="12" t="n">
        <v>0</v>
      </c>
      <c r="EO32" s="12" t="n">
        <v>94</v>
      </c>
      <c r="EP32" s="12" t="n">
        <v>0</v>
      </c>
      <c r="EQ32" s="12" t="n">
        <v>0</v>
      </c>
      <c r="ER32" s="12" t="n">
        <v>12</v>
      </c>
      <c r="ES32" s="12" t="n">
        <v>0</v>
      </c>
      <c r="ET32" s="12" t="n">
        <v>0</v>
      </c>
      <c r="EU32" s="12" t="n">
        <v>0</v>
      </c>
      <c r="EV32" s="12" t="n">
        <v>0</v>
      </c>
      <c r="EW32" s="12" t="n">
        <v>8</v>
      </c>
      <c r="EX32" s="12" t="n">
        <v>0</v>
      </c>
      <c r="EY32" s="12" t="n">
        <v>0</v>
      </c>
      <c r="EZ32" s="12" t="n">
        <v>5</v>
      </c>
      <c r="FA32" s="12" t="n">
        <v>0</v>
      </c>
      <c r="FB32" s="12" t="n">
        <v>0</v>
      </c>
      <c r="FC32" s="12" t="n">
        <v>0</v>
      </c>
      <c r="FD32" s="12" t="n">
        <v>0</v>
      </c>
      <c r="FE32" s="12" t="n">
        <v>0</v>
      </c>
      <c r="FF32" s="12" t="n">
        <v>143</v>
      </c>
      <c r="FG32" s="12" t="n">
        <v>0</v>
      </c>
      <c r="FH32" s="12" t="n">
        <v>0</v>
      </c>
      <c r="FI32" s="12" t="n">
        <v>0</v>
      </c>
      <c r="FJ32" s="12" t="n">
        <v>0</v>
      </c>
      <c r="FK32" s="12" t="n">
        <v>0</v>
      </c>
      <c r="FL32" s="12" t="n">
        <v>0</v>
      </c>
      <c r="FM32" s="12" t="n">
        <f aca="false">EF32+EZ32+FA32+FB32+FC32+FG32</f>
        <v>5</v>
      </c>
      <c r="FN32" s="12" t="n">
        <f aca="false">EH32+EJ32+EK32+EP32+ER32+ES32+FK32</f>
        <v>430</v>
      </c>
      <c r="FO32" s="12" t="n">
        <f aca="false">EB32+EC32+FJ32+FL32</f>
        <v>0</v>
      </c>
      <c r="FP32" s="12" t="n">
        <f aca="false">EG32+ET32+EW32+FE32+FH32</f>
        <v>8</v>
      </c>
      <c r="FQ32" s="12" t="n">
        <f aca="false">EM32+EN32+EV32+EX32+FD32+FF32</f>
        <v>143</v>
      </c>
      <c r="FR32" s="12" t="n">
        <f aca="false">EA32+ED32+EE32+EI32+EL32+EO32+EQ32+EU32+EY32+FI32</f>
        <v>102</v>
      </c>
      <c r="FS32" s="12" t="n">
        <v>991</v>
      </c>
      <c r="FT32" s="12" t="n">
        <v>284</v>
      </c>
      <c r="FU32" s="12" t="n">
        <v>707</v>
      </c>
      <c r="FV32" s="12" t="n">
        <v>12</v>
      </c>
      <c r="FW32" s="12" t="n">
        <v>0</v>
      </c>
      <c r="FX32" s="12" t="n">
        <v>695</v>
      </c>
      <c r="FY32" s="13" t="n">
        <v>0</v>
      </c>
      <c r="FZ32" s="13" t="n">
        <v>0</v>
      </c>
      <c r="GA32" s="13" t="n">
        <v>0</v>
      </c>
      <c r="GB32" s="13" t="n">
        <v>444</v>
      </c>
      <c r="GC32" s="13" t="n">
        <v>0</v>
      </c>
      <c r="GD32" s="13" t="n">
        <v>0</v>
      </c>
      <c r="GE32" s="13" t="n">
        <v>109</v>
      </c>
      <c r="GF32" s="13" t="n">
        <v>0</v>
      </c>
      <c r="GG32" s="13" t="n">
        <v>0</v>
      </c>
      <c r="GH32" s="13" t="n">
        <v>0</v>
      </c>
      <c r="GI32" s="13" t="n">
        <v>142</v>
      </c>
      <c r="GJ32" s="13" t="n">
        <v>0</v>
      </c>
      <c r="GK32" s="13" t="n">
        <f aca="false">FZ32+GB32+GC32+GJ32</f>
        <v>444</v>
      </c>
      <c r="GL32" s="13" t="n">
        <f aca="false">GA32+GD32+GF32+GI32</f>
        <v>142</v>
      </c>
      <c r="GM32" s="13" t="n">
        <f aca="false">FY32+GE32+GG32+GH32</f>
        <v>109</v>
      </c>
    </row>
    <row r="33" customFormat="false" ht="13.8" hidden="false" customHeight="false" outlineLevel="0" collapsed="false">
      <c r="A33" s="7" t="n">
        <v>2</v>
      </c>
      <c r="B33" s="7" t="n">
        <v>29</v>
      </c>
      <c r="C33" s="8" t="n">
        <v>1065</v>
      </c>
      <c r="D33" s="8" t="n">
        <v>713</v>
      </c>
      <c r="E33" s="8" t="n">
        <v>352</v>
      </c>
      <c r="F33" s="8" t="n">
        <v>352</v>
      </c>
      <c r="G33" s="8" t="n">
        <v>2</v>
      </c>
      <c r="H33" s="8" t="n">
        <v>4</v>
      </c>
      <c r="I33" s="8" t="n">
        <v>346</v>
      </c>
      <c r="J33" s="8" t="n">
        <v>34</v>
      </c>
      <c r="K33" s="8" t="n">
        <v>43</v>
      </c>
      <c r="L33" s="8" t="n">
        <v>5</v>
      </c>
      <c r="M33" s="8" t="n">
        <v>22</v>
      </c>
      <c r="N33" s="8" t="n">
        <v>28</v>
      </c>
      <c r="O33" s="8" t="n">
        <v>72</v>
      </c>
      <c r="P33" s="8" t="n">
        <v>133</v>
      </c>
      <c r="Q33" s="8" t="n">
        <v>6</v>
      </c>
      <c r="R33" s="8" t="n">
        <v>3</v>
      </c>
      <c r="S33" s="8" t="n">
        <v>1063</v>
      </c>
      <c r="T33" s="8" t="n">
        <v>698</v>
      </c>
      <c r="U33" s="8" t="n">
        <v>365</v>
      </c>
      <c r="V33" s="8" t="n">
        <v>365</v>
      </c>
      <c r="W33" s="8" t="n">
        <v>6</v>
      </c>
      <c r="X33" s="8" t="n">
        <v>3</v>
      </c>
      <c r="Y33" s="8" t="n">
        <v>356</v>
      </c>
      <c r="Z33" s="8" t="n">
        <v>34</v>
      </c>
      <c r="AA33" s="8" t="n">
        <v>55</v>
      </c>
      <c r="AB33" s="8" t="n">
        <v>267</v>
      </c>
      <c r="AC33" s="9" t="n">
        <v>1091</v>
      </c>
      <c r="AD33" s="8" t="n">
        <v>268</v>
      </c>
      <c r="AE33" s="8" t="n">
        <v>823</v>
      </c>
      <c r="AF33" s="8" t="n">
        <v>16</v>
      </c>
      <c r="AG33" s="8" t="n">
        <v>7</v>
      </c>
      <c r="AH33" s="8" t="n">
        <v>800</v>
      </c>
      <c r="AI33" s="8" t="n">
        <v>4</v>
      </c>
      <c r="AJ33" s="8" t="n">
        <v>6</v>
      </c>
      <c r="AK33" s="8" t="n">
        <v>349</v>
      </c>
      <c r="AL33" s="8" t="n">
        <v>16</v>
      </c>
      <c r="AM33" s="8" t="n">
        <v>73</v>
      </c>
      <c r="AN33" s="8" t="n">
        <v>23</v>
      </c>
      <c r="AO33" s="8" t="n">
        <v>178</v>
      </c>
      <c r="AP33" s="8" t="n">
        <v>16</v>
      </c>
      <c r="AQ33" s="8" t="n">
        <v>21</v>
      </c>
      <c r="AR33" s="8" t="n">
        <v>14</v>
      </c>
      <c r="AS33" s="8" t="n">
        <v>64</v>
      </c>
      <c r="AT33" s="8" t="n">
        <v>36</v>
      </c>
      <c r="AU33" s="8" t="n">
        <v>1091</v>
      </c>
      <c r="AV33" s="8" t="n">
        <v>344</v>
      </c>
      <c r="AW33" s="8" t="n">
        <v>747</v>
      </c>
      <c r="AX33" s="8" t="n">
        <v>747</v>
      </c>
      <c r="AY33" s="8" t="n">
        <v>52</v>
      </c>
      <c r="AZ33" s="8" t="n">
        <v>18</v>
      </c>
      <c r="BA33" s="8" t="n">
        <v>677</v>
      </c>
      <c r="BB33" s="8" t="n">
        <v>564</v>
      </c>
      <c r="BC33" s="8" t="n">
        <v>113</v>
      </c>
      <c r="BD33" s="8" t="n">
        <v>1108</v>
      </c>
      <c r="BE33" s="8" t="n">
        <v>488</v>
      </c>
      <c r="BF33" s="8" t="n">
        <v>620</v>
      </c>
      <c r="BG33" s="8" t="n">
        <v>7</v>
      </c>
      <c r="BH33" s="8" t="n">
        <v>3</v>
      </c>
      <c r="BI33" s="8" t="n">
        <v>610</v>
      </c>
      <c r="BJ33" s="8" t="n">
        <v>4</v>
      </c>
      <c r="BK33" s="8" t="n">
        <v>345</v>
      </c>
      <c r="BL33" s="8" t="n">
        <v>34</v>
      </c>
      <c r="BM33" s="8" t="n">
        <v>11</v>
      </c>
      <c r="BN33" s="8" t="n">
        <v>135</v>
      </c>
      <c r="BO33" s="8" t="n">
        <v>33</v>
      </c>
      <c r="BP33" s="8" t="n">
        <v>18</v>
      </c>
      <c r="BQ33" s="8" t="n">
        <v>42</v>
      </c>
      <c r="BR33" s="8" t="n">
        <v>21</v>
      </c>
      <c r="BS33" s="8" t="n">
        <v>1108</v>
      </c>
      <c r="BT33" s="8" t="n">
        <v>501</v>
      </c>
      <c r="BU33" s="8" t="n">
        <v>607</v>
      </c>
      <c r="BV33" s="8" t="n">
        <v>20</v>
      </c>
      <c r="BW33" s="8" t="n">
        <v>6</v>
      </c>
      <c r="BX33" s="8" t="n">
        <v>581</v>
      </c>
      <c r="BY33" s="8" t="n">
        <v>382</v>
      </c>
      <c r="BZ33" s="8" t="n">
        <v>199</v>
      </c>
      <c r="CA33" s="11"/>
      <c r="CB33" s="13" t="n">
        <v>1114</v>
      </c>
      <c r="CC33" s="13" t="n">
        <v>463</v>
      </c>
      <c r="CD33" s="13" t="n">
        <v>651</v>
      </c>
      <c r="CE33" s="13" t="n">
        <v>3</v>
      </c>
      <c r="CF33" s="13" t="n">
        <v>10</v>
      </c>
      <c r="CG33" s="13" t="n">
        <v>638</v>
      </c>
      <c r="CH33" s="13" t="n">
        <v>0</v>
      </c>
      <c r="CI33" s="13" t="n">
        <v>1</v>
      </c>
      <c r="CJ33" s="13" t="n">
        <v>19</v>
      </c>
      <c r="CK33" s="13" t="n">
        <v>154</v>
      </c>
      <c r="CL33" s="13" t="n">
        <v>52</v>
      </c>
      <c r="CM33" s="13" t="n">
        <v>89</v>
      </c>
      <c r="CN33" s="13" t="n">
        <v>0</v>
      </c>
      <c r="CO33" s="13" t="n">
        <v>12</v>
      </c>
      <c r="CP33" s="13" t="n">
        <v>0</v>
      </c>
      <c r="CQ33" s="13" t="n">
        <v>0</v>
      </c>
      <c r="CR33" s="13" t="n">
        <v>73</v>
      </c>
      <c r="CS33" s="13" t="n">
        <v>1</v>
      </c>
      <c r="CT33" s="13" t="n">
        <v>5</v>
      </c>
      <c r="CU33" s="13" t="n">
        <v>3</v>
      </c>
      <c r="CV33" s="13" t="n">
        <v>5</v>
      </c>
      <c r="CW33" s="13" t="n">
        <v>0</v>
      </c>
      <c r="CX33" s="13" t="n">
        <v>0</v>
      </c>
      <c r="CY33" s="13" t="n">
        <v>36</v>
      </c>
      <c r="CZ33" s="13" t="n">
        <v>3</v>
      </c>
      <c r="DA33" s="13" t="n">
        <v>2</v>
      </c>
      <c r="DB33" s="13" t="n">
        <v>1</v>
      </c>
      <c r="DC33" s="13" t="n">
        <v>1</v>
      </c>
      <c r="DD33" s="13" t="n">
        <v>0</v>
      </c>
      <c r="DE33" s="13" t="n">
        <v>4</v>
      </c>
      <c r="DF33" s="13" t="n">
        <v>0</v>
      </c>
      <c r="DG33" s="13" t="n">
        <v>0</v>
      </c>
      <c r="DH33" s="13" t="n">
        <v>138</v>
      </c>
      <c r="DI33" s="13" t="n">
        <v>0</v>
      </c>
      <c r="DJ33" s="13" t="n">
        <v>14</v>
      </c>
      <c r="DK33" s="13" t="n">
        <v>0</v>
      </c>
      <c r="DL33" s="13" t="n">
        <v>4</v>
      </c>
      <c r="DM33" s="13" t="n">
        <v>0</v>
      </c>
      <c r="DN33" s="13" t="n">
        <v>14</v>
      </c>
      <c r="DO33" s="13" t="n">
        <v>0</v>
      </c>
      <c r="DP33" s="13" t="n">
        <v>7</v>
      </c>
      <c r="DQ33" s="13" t="n">
        <v>0</v>
      </c>
      <c r="DR33" s="13" t="n">
        <v>0</v>
      </c>
      <c r="DS33" s="13" t="n">
        <v>0</v>
      </c>
      <c r="DT33" s="14"/>
      <c r="DU33" s="13" t="n">
        <v>1108</v>
      </c>
      <c r="DV33" s="13" t="n">
        <v>302</v>
      </c>
      <c r="DW33" s="13" t="n">
        <v>806</v>
      </c>
      <c r="DX33" s="13" t="n">
        <v>15</v>
      </c>
      <c r="DY33" s="13" t="n">
        <v>11</v>
      </c>
      <c r="DZ33" s="13" t="n">
        <v>780</v>
      </c>
      <c r="EA33" s="12" t="n">
        <v>0</v>
      </c>
      <c r="EB33" s="12" t="n">
        <v>0</v>
      </c>
      <c r="EC33" s="12" t="n">
        <v>0</v>
      </c>
      <c r="ED33" s="12" t="n">
        <v>0</v>
      </c>
      <c r="EE33" s="12" t="n">
        <v>12</v>
      </c>
      <c r="EF33" s="12" t="n">
        <v>0</v>
      </c>
      <c r="EG33" s="12" t="n">
        <v>0</v>
      </c>
      <c r="EH33" s="12" t="n">
        <v>0</v>
      </c>
      <c r="EI33" s="12" t="n">
        <v>0</v>
      </c>
      <c r="EJ33" s="12" t="n">
        <v>470</v>
      </c>
      <c r="EK33" s="12" t="n">
        <v>0</v>
      </c>
      <c r="EL33" s="12" t="n">
        <v>0</v>
      </c>
      <c r="EM33" s="12" t="n">
        <v>0</v>
      </c>
      <c r="EN33" s="12" t="n">
        <v>0</v>
      </c>
      <c r="EO33" s="12" t="n">
        <v>82</v>
      </c>
      <c r="EP33" s="12" t="n">
        <v>0</v>
      </c>
      <c r="EQ33" s="12" t="n">
        <v>0</v>
      </c>
      <c r="ER33" s="12" t="n">
        <v>10</v>
      </c>
      <c r="ES33" s="12" t="n">
        <v>0</v>
      </c>
      <c r="ET33" s="12" t="n">
        <v>0</v>
      </c>
      <c r="EU33" s="12" t="n">
        <v>0</v>
      </c>
      <c r="EV33" s="12" t="n">
        <v>0</v>
      </c>
      <c r="EW33" s="12" t="n">
        <v>15</v>
      </c>
      <c r="EX33" s="12" t="n">
        <v>0</v>
      </c>
      <c r="EY33" s="12" t="n">
        <v>0</v>
      </c>
      <c r="EZ33" s="12" t="n">
        <v>7</v>
      </c>
      <c r="FA33" s="12" t="n">
        <v>0</v>
      </c>
      <c r="FB33" s="12" t="n">
        <v>0</v>
      </c>
      <c r="FC33" s="12" t="n">
        <v>0</v>
      </c>
      <c r="FD33" s="12" t="n">
        <v>0</v>
      </c>
      <c r="FE33" s="12" t="n">
        <v>0</v>
      </c>
      <c r="FF33" s="12" t="n">
        <v>184</v>
      </c>
      <c r="FG33" s="12" t="n">
        <v>0</v>
      </c>
      <c r="FH33" s="12" t="n">
        <v>0</v>
      </c>
      <c r="FI33" s="12" t="n">
        <v>0</v>
      </c>
      <c r="FJ33" s="12" t="n">
        <v>0</v>
      </c>
      <c r="FK33" s="12" t="n">
        <v>0</v>
      </c>
      <c r="FL33" s="12" t="n">
        <v>0</v>
      </c>
      <c r="FM33" s="12" t="n">
        <f aca="false">EF33+EZ33+FA33+FB33+FC33+FG33</f>
        <v>7</v>
      </c>
      <c r="FN33" s="12" t="n">
        <f aca="false">EH33+EJ33+EK33+EP33+ER33+ES33+FK33</f>
        <v>480</v>
      </c>
      <c r="FO33" s="12" t="n">
        <f aca="false">EB33+EC33+FJ33+FL33</f>
        <v>0</v>
      </c>
      <c r="FP33" s="12" t="n">
        <f aca="false">EG33+ET33+EW33+FE33+FH33</f>
        <v>15</v>
      </c>
      <c r="FQ33" s="12" t="n">
        <f aca="false">EM33+EN33+EV33+EX33+FD33+FF33</f>
        <v>184</v>
      </c>
      <c r="FR33" s="12" t="n">
        <f aca="false">EA33+ED33+EE33+EI33+EL33+EO33+EQ33+EU33+EY33+FI33</f>
        <v>94</v>
      </c>
      <c r="FS33" s="12" t="n">
        <v>1108</v>
      </c>
      <c r="FT33" s="12" t="n">
        <v>312</v>
      </c>
      <c r="FU33" s="12" t="n">
        <v>796</v>
      </c>
      <c r="FV33" s="12" t="n">
        <v>23</v>
      </c>
      <c r="FW33" s="12" t="n">
        <v>2</v>
      </c>
      <c r="FX33" s="12" t="n">
        <v>771</v>
      </c>
      <c r="FY33" s="13" t="n">
        <v>0</v>
      </c>
      <c r="FZ33" s="13" t="n">
        <v>0</v>
      </c>
      <c r="GA33" s="13" t="n">
        <v>0</v>
      </c>
      <c r="GB33" s="13" t="n">
        <v>491</v>
      </c>
      <c r="GC33" s="13" t="n">
        <v>0</v>
      </c>
      <c r="GD33" s="13" t="n">
        <v>0</v>
      </c>
      <c r="GE33" s="13" t="n">
        <v>90</v>
      </c>
      <c r="GF33" s="13" t="n">
        <v>0</v>
      </c>
      <c r="GG33" s="13" t="n">
        <v>0</v>
      </c>
      <c r="GH33" s="13" t="n">
        <v>0</v>
      </c>
      <c r="GI33" s="13" t="n">
        <v>190</v>
      </c>
      <c r="GJ33" s="13" t="n">
        <v>0</v>
      </c>
      <c r="GK33" s="13" t="n">
        <f aca="false">FZ33+GB33+GC33+GJ33</f>
        <v>491</v>
      </c>
      <c r="GL33" s="13" t="n">
        <f aca="false">GA33+GD33+GF33+GI33</f>
        <v>190</v>
      </c>
      <c r="GM33" s="13" t="n">
        <f aca="false">FY33+GE33+GG33+GH33</f>
        <v>90</v>
      </c>
    </row>
    <row r="34" customFormat="false" ht="13.8" hidden="false" customHeight="false" outlineLevel="0" collapsed="false">
      <c r="A34" s="7" t="n">
        <v>2</v>
      </c>
      <c r="B34" s="7" t="n">
        <v>30</v>
      </c>
      <c r="C34" s="8" t="n">
        <v>963</v>
      </c>
      <c r="D34" s="8" t="n">
        <v>607</v>
      </c>
      <c r="E34" s="8" t="n">
        <v>356</v>
      </c>
      <c r="F34" s="8" t="n">
        <v>356</v>
      </c>
      <c r="G34" s="8" t="n">
        <v>4</v>
      </c>
      <c r="H34" s="8" t="n">
        <v>7</v>
      </c>
      <c r="I34" s="8" t="n">
        <v>345</v>
      </c>
      <c r="J34" s="8" t="n">
        <v>23</v>
      </c>
      <c r="K34" s="8" t="n">
        <v>31</v>
      </c>
      <c r="L34" s="8" t="n">
        <v>3</v>
      </c>
      <c r="M34" s="8" t="n">
        <v>36</v>
      </c>
      <c r="N34" s="8" t="n">
        <v>27</v>
      </c>
      <c r="O34" s="8" t="n">
        <v>79</v>
      </c>
      <c r="P34" s="8" t="n">
        <v>140</v>
      </c>
      <c r="Q34" s="8" t="n">
        <v>4</v>
      </c>
      <c r="R34" s="8" t="n">
        <v>2</v>
      </c>
      <c r="S34" s="8" t="n">
        <v>963</v>
      </c>
      <c r="T34" s="8" t="n">
        <v>611</v>
      </c>
      <c r="U34" s="8" t="n">
        <v>352</v>
      </c>
      <c r="V34" s="8" t="n">
        <v>352</v>
      </c>
      <c r="W34" s="8" t="n">
        <v>9</v>
      </c>
      <c r="X34" s="8" t="n">
        <v>4</v>
      </c>
      <c r="Y34" s="8" t="n">
        <v>339</v>
      </c>
      <c r="Z34" s="8" t="n">
        <v>28</v>
      </c>
      <c r="AA34" s="8" t="n">
        <v>54</v>
      </c>
      <c r="AB34" s="8" t="n">
        <v>257</v>
      </c>
      <c r="AC34" s="9" t="n">
        <v>975</v>
      </c>
      <c r="AD34" s="8" t="n">
        <v>238</v>
      </c>
      <c r="AE34" s="8" t="n">
        <v>737</v>
      </c>
      <c r="AF34" s="8" t="n">
        <v>9</v>
      </c>
      <c r="AG34" s="8" t="n">
        <v>2</v>
      </c>
      <c r="AH34" s="8" t="n">
        <v>726</v>
      </c>
      <c r="AI34" s="8" t="n">
        <v>4</v>
      </c>
      <c r="AJ34" s="8" t="n">
        <v>6</v>
      </c>
      <c r="AK34" s="8" t="n">
        <v>305</v>
      </c>
      <c r="AL34" s="8" t="n">
        <v>15</v>
      </c>
      <c r="AM34" s="8" t="n">
        <v>64</v>
      </c>
      <c r="AN34" s="8" t="n">
        <v>18</v>
      </c>
      <c r="AO34" s="8" t="n">
        <v>170</v>
      </c>
      <c r="AP34" s="8" t="n">
        <v>15</v>
      </c>
      <c r="AQ34" s="8" t="n">
        <v>21</v>
      </c>
      <c r="AR34" s="8" t="n">
        <v>5</v>
      </c>
      <c r="AS34" s="8" t="n">
        <v>71</v>
      </c>
      <c r="AT34" s="8" t="n">
        <v>32</v>
      </c>
      <c r="AU34" s="8" t="n">
        <v>974</v>
      </c>
      <c r="AV34" s="8" t="n">
        <v>291</v>
      </c>
      <c r="AW34" s="8" t="n">
        <v>683</v>
      </c>
      <c r="AX34" s="8" t="n">
        <v>683</v>
      </c>
      <c r="AY34" s="8" t="n">
        <v>56</v>
      </c>
      <c r="AZ34" s="8" t="n">
        <v>15</v>
      </c>
      <c r="BA34" s="8" t="n">
        <v>612</v>
      </c>
      <c r="BB34" s="8" t="n">
        <v>495</v>
      </c>
      <c r="BC34" s="8" t="n">
        <v>117</v>
      </c>
      <c r="BD34" s="8" t="n">
        <v>953</v>
      </c>
      <c r="BE34" s="8" t="n">
        <v>427</v>
      </c>
      <c r="BF34" s="8" t="n">
        <v>526</v>
      </c>
      <c r="BG34" s="8" t="n">
        <v>4</v>
      </c>
      <c r="BH34" s="8" t="n">
        <v>3</v>
      </c>
      <c r="BI34" s="8" t="n">
        <v>519</v>
      </c>
      <c r="BJ34" s="8" t="n">
        <v>2</v>
      </c>
      <c r="BK34" s="8" t="n">
        <v>289</v>
      </c>
      <c r="BL34" s="8" t="n">
        <v>37</v>
      </c>
      <c r="BM34" s="8" t="n">
        <v>2</v>
      </c>
      <c r="BN34" s="8" t="n">
        <v>123</v>
      </c>
      <c r="BO34" s="8" t="n">
        <v>34</v>
      </c>
      <c r="BP34" s="8" t="n">
        <v>15</v>
      </c>
      <c r="BQ34" s="8" t="n">
        <v>32</v>
      </c>
      <c r="BR34" s="8" t="n">
        <v>19</v>
      </c>
      <c r="BS34" s="8" t="n">
        <v>953</v>
      </c>
      <c r="BT34" s="8" t="n">
        <v>421</v>
      </c>
      <c r="BU34" s="8" t="n">
        <v>532</v>
      </c>
      <c r="BV34" s="8" t="n">
        <v>21</v>
      </c>
      <c r="BW34" s="8" t="n">
        <v>9</v>
      </c>
      <c r="BX34" s="8" t="n">
        <v>502</v>
      </c>
      <c r="BY34" s="8" t="n">
        <v>337</v>
      </c>
      <c r="BZ34" s="8" t="n">
        <v>165</v>
      </c>
      <c r="CA34" s="11"/>
      <c r="CB34" s="13" t="n">
        <v>943</v>
      </c>
      <c r="CC34" s="13" t="n">
        <v>412</v>
      </c>
      <c r="CD34" s="13" t="n">
        <v>531</v>
      </c>
      <c r="CE34" s="13" t="n">
        <v>4</v>
      </c>
      <c r="CF34" s="13" t="n">
        <v>2</v>
      </c>
      <c r="CG34" s="13" t="n">
        <v>525</v>
      </c>
      <c r="CH34" s="13" t="n">
        <v>0</v>
      </c>
      <c r="CI34" s="13" t="n">
        <v>0</v>
      </c>
      <c r="CJ34" s="13" t="n">
        <v>20</v>
      </c>
      <c r="CK34" s="13" t="n">
        <v>103</v>
      </c>
      <c r="CL34" s="13" t="n">
        <v>66</v>
      </c>
      <c r="CM34" s="13" t="n">
        <v>72</v>
      </c>
      <c r="CN34" s="13" t="n">
        <v>0</v>
      </c>
      <c r="CO34" s="13" t="n">
        <v>5</v>
      </c>
      <c r="CP34" s="13" t="n">
        <v>0</v>
      </c>
      <c r="CQ34" s="13" t="n">
        <v>0</v>
      </c>
      <c r="CR34" s="13" t="n">
        <v>62</v>
      </c>
      <c r="CS34" s="13" t="n">
        <v>0</v>
      </c>
      <c r="CT34" s="13" t="n">
        <v>3</v>
      </c>
      <c r="CU34" s="13" t="n">
        <v>2</v>
      </c>
      <c r="CV34" s="13" t="n">
        <v>6</v>
      </c>
      <c r="CW34" s="13" t="n">
        <v>0</v>
      </c>
      <c r="CX34" s="13" t="n">
        <v>0</v>
      </c>
      <c r="CY34" s="13" t="n">
        <v>15</v>
      </c>
      <c r="CZ34" s="13" t="n">
        <v>3</v>
      </c>
      <c r="DA34" s="13" t="n">
        <v>2</v>
      </c>
      <c r="DB34" s="13" t="n">
        <v>0</v>
      </c>
      <c r="DC34" s="13" t="n">
        <v>1</v>
      </c>
      <c r="DD34" s="13" t="n">
        <v>0</v>
      </c>
      <c r="DE34" s="13" t="n">
        <v>3</v>
      </c>
      <c r="DF34" s="13" t="n">
        <v>0</v>
      </c>
      <c r="DG34" s="13" t="n">
        <v>0</v>
      </c>
      <c r="DH34" s="13" t="n">
        <v>130</v>
      </c>
      <c r="DI34" s="13" t="n">
        <v>0</v>
      </c>
      <c r="DJ34" s="13" t="n">
        <v>6</v>
      </c>
      <c r="DK34" s="13" t="n">
        <v>0</v>
      </c>
      <c r="DL34" s="13" t="n">
        <v>1</v>
      </c>
      <c r="DM34" s="13" t="n">
        <v>1</v>
      </c>
      <c r="DN34" s="13" t="n">
        <v>16</v>
      </c>
      <c r="DO34" s="13" t="n">
        <v>0</v>
      </c>
      <c r="DP34" s="13" t="n">
        <v>7</v>
      </c>
      <c r="DQ34" s="13" t="n">
        <v>0</v>
      </c>
      <c r="DR34" s="13" t="n">
        <v>1</v>
      </c>
      <c r="DS34" s="13" t="n">
        <v>0</v>
      </c>
      <c r="DT34" s="14"/>
      <c r="DU34" s="13" t="n">
        <v>946</v>
      </c>
      <c r="DV34" s="13" t="n">
        <v>272</v>
      </c>
      <c r="DW34" s="13" t="n">
        <v>674</v>
      </c>
      <c r="DX34" s="13" t="n">
        <v>11</v>
      </c>
      <c r="DY34" s="13" t="n">
        <v>3</v>
      </c>
      <c r="DZ34" s="13" t="n">
        <v>660</v>
      </c>
      <c r="EA34" s="12" t="n">
        <v>0</v>
      </c>
      <c r="EB34" s="12" t="n">
        <v>0</v>
      </c>
      <c r="EC34" s="12" t="n">
        <v>0</v>
      </c>
      <c r="ED34" s="12" t="n">
        <v>0</v>
      </c>
      <c r="EE34" s="12" t="n">
        <v>12</v>
      </c>
      <c r="EF34" s="12" t="n">
        <v>0</v>
      </c>
      <c r="EG34" s="12" t="n">
        <v>0</v>
      </c>
      <c r="EH34" s="12" t="n">
        <v>0</v>
      </c>
      <c r="EI34" s="12" t="n">
        <v>0</v>
      </c>
      <c r="EJ34" s="12" t="n">
        <v>375</v>
      </c>
      <c r="EK34" s="12" t="n">
        <v>0</v>
      </c>
      <c r="EL34" s="12" t="n">
        <v>0</v>
      </c>
      <c r="EM34" s="12" t="n">
        <v>0</v>
      </c>
      <c r="EN34" s="12" t="n">
        <v>0</v>
      </c>
      <c r="EO34" s="12" t="n">
        <v>90</v>
      </c>
      <c r="EP34" s="12" t="n">
        <v>0</v>
      </c>
      <c r="EQ34" s="12" t="n">
        <v>0</v>
      </c>
      <c r="ER34" s="12" t="n">
        <v>8</v>
      </c>
      <c r="ES34" s="12" t="n">
        <v>0</v>
      </c>
      <c r="ET34" s="12" t="n">
        <v>0</v>
      </c>
      <c r="EU34" s="12" t="n">
        <v>0</v>
      </c>
      <c r="EV34" s="12" t="n">
        <v>0</v>
      </c>
      <c r="EW34" s="12" t="n">
        <v>4</v>
      </c>
      <c r="EX34" s="12" t="n">
        <v>0</v>
      </c>
      <c r="EY34" s="12" t="n">
        <v>0</v>
      </c>
      <c r="EZ34" s="12" t="n">
        <v>4</v>
      </c>
      <c r="FA34" s="12" t="n">
        <v>0</v>
      </c>
      <c r="FB34" s="12" t="n">
        <v>0</v>
      </c>
      <c r="FC34" s="12" t="n">
        <v>0</v>
      </c>
      <c r="FD34" s="12" t="n">
        <v>0</v>
      </c>
      <c r="FE34" s="12" t="n">
        <v>0</v>
      </c>
      <c r="FF34" s="12" t="n">
        <v>167</v>
      </c>
      <c r="FG34" s="12" t="n">
        <v>0</v>
      </c>
      <c r="FH34" s="12" t="n">
        <v>0</v>
      </c>
      <c r="FI34" s="12" t="n">
        <v>0</v>
      </c>
      <c r="FJ34" s="12" t="n">
        <v>0</v>
      </c>
      <c r="FK34" s="12" t="n">
        <v>0</v>
      </c>
      <c r="FL34" s="12" t="n">
        <v>0</v>
      </c>
      <c r="FM34" s="12" t="n">
        <f aca="false">EF34+EZ34+FA34+FB34+FC34+FG34</f>
        <v>4</v>
      </c>
      <c r="FN34" s="12" t="n">
        <f aca="false">EH34+EJ34+EK34+EP34+ER34+ES34+FK34</f>
        <v>383</v>
      </c>
      <c r="FO34" s="12" t="n">
        <f aca="false">EB34+EC34+FJ34+FL34</f>
        <v>0</v>
      </c>
      <c r="FP34" s="12" t="n">
        <f aca="false">EG34+ET34+EW34+FE34+FH34</f>
        <v>4</v>
      </c>
      <c r="FQ34" s="12" t="n">
        <f aca="false">EM34+EN34+EV34+EX34+FD34+FF34</f>
        <v>167</v>
      </c>
      <c r="FR34" s="12" t="n">
        <f aca="false">EA34+ED34+EE34+EI34+EL34+EO34+EQ34+EU34+EY34+FI34</f>
        <v>102</v>
      </c>
      <c r="FS34" s="12" t="n">
        <v>945</v>
      </c>
      <c r="FT34" s="12" t="n">
        <v>277</v>
      </c>
      <c r="FU34" s="12" t="n">
        <v>668</v>
      </c>
      <c r="FV34" s="12" t="n">
        <v>12</v>
      </c>
      <c r="FW34" s="12" t="n">
        <v>3</v>
      </c>
      <c r="FX34" s="12" t="n">
        <v>653</v>
      </c>
      <c r="FY34" s="13" t="n">
        <v>0</v>
      </c>
      <c r="FZ34" s="13" t="n">
        <v>0</v>
      </c>
      <c r="GA34" s="13" t="n">
        <v>0</v>
      </c>
      <c r="GB34" s="13" t="n">
        <v>408</v>
      </c>
      <c r="GC34" s="13" t="n">
        <v>0</v>
      </c>
      <c r="GD34" s="13" t="n">
        <v>0</v>
      </c>
      <c r="GE34" s="13" t="n">
        <v>91</v>
      </c>
      <c r="GF34" s="13" t="n">
        <v>0</v>
      </c>
      <c r="GG34" s="13" t="n">
        <v>0</v>
      </c>
      <c r="GH34" s="13" t="n">
        <v>0</v>
      </c>
      <c r="GI34" s="13" t="n">
        <v>154</v>
      </c>
      <c r="GJ34" s="13" t="n">
        <v>0</v>
      </c>
      <c r="GK34" s="13" t="n">
        <f aca="false">FZ34+GB34+GC34+GJ34</f>
        <v>408</v>
      </c>
      <c r="GL34" s="13" t="n">
        <f aca="false">GA34+GD34+GF34+GI34</f>
        <v>154</v>
      </c>
      <c r="GM34" s="13" t="n">
        <f aca="false">FY34+GE34+GG34+GH34</f>
        <v>91</v>
      </c>
    </row>
    <row r="35" customFormat="false" ht="13.8" hidden="false" customHeight="false" outlineLevel="0" collapsed="false">
      <c r="A35" s="7" t="n">
        <v>4</v>
      </c>
      <c r="B35" s="7" t="n">
        <v>31</v>
      </c>
      <c r="C35" s="8" t="n">
        <v>698</v>
      </c>
      <c r="D35" s="8" t="n">
        <v>470</v>
      </c>
      <c r="E35" s="8" t="n">
        <v>228</v>
      </c>
      <c r="F35" s="8" t="n">
        <v>228</v>
      </c>
      <c r="G35" s="8" t="n">
        <v>0</v>
      </c>
      <c r="H35" s="8" t="n">
        <v>2</v>
      </c>
      <c r="I35" s="8" t="n">
        <v>226</v>
      </c>
      <c r="J35" s="8" t="n">
        <v>34</v>
      </c>
      <c r="K35" s="8" t="n">
        <v>8</v>
      </c>
      <c r="L35" s="8" t="n">
        <v>1</v>
      </c>
      <c r="M35" s="8" t="n">
        <v>50</v>
      </c>
      <c r="N35" s="8" t="n">
        <v>32</v>
      </c>
      <c r="O35" s="8" t="n">
        <v>29</v>
      </c>
      <c r="P35" s="8" t="n">
        <v>72</v>
      </c>
      <c r="Q35" s="8" t="n">
        <v>0</v>
      </c>
      <c r="R35" s="8" t="n">
        <v>0</v>
      </c>
      <c r="S35" s="8" t="n">
        <v>698</v>
      </c>
      <c r="T35" s="8" t="n">
        <v>490</v>
      </c>
      <c r="U35" s="8" t="n">
        <v>208</v>
      </c>
      <c r="V35" s="8" t="n">
        <v>208</v>
      </c>
      <c r="W35" s="8" t="n">
        <v>0</v>
      </c>
      <c r="X35" s="8" t="n">
        <v>3</v>
      </c>
      <c r="Y35" s="8" t="n">
        <v>205</v>
      </c>
      <c r="Z35" s="8" t="n">
        <v>36</v>
      </c>
      <c r="AA35" s="8" t="n">
        <v>64</v>
      </c>
      <c r="AB35" s="8" t="n">
        <v>105</v>
      </c>
      <c r="AC35" s="9" t="n">
        <v>712</v>
      </c>
      <c r="AD35" s="8" t="n">
        <v>155</v>
      </c>
      <c r="AE35" s="8" t="n">
        <v>557</v>
      </c>
      <c r="AF35" s="8" t="n">
        <v>7</v>
      </c>
      <c r="AG35" s="8" t="n">
        <v>1</v>
      </c>
      <c r="AH35" s="8" t="n">
        <v>549</v>
      </c>
      <c r="AI35" s="8" t="n">
        <v>1</v>
      </c>
      <c r="AJ35" s="8" t="n">
        <v>2</v>
      </c>
      <c r="AK35" s="8" t="n">
        <v>131</v>
      </c>
      <c r="AL35" s="8" t="n">
        <v>8</v>
      </c>
      <c r="AM35" s="8" t="n">
        <v>26</v>
      </c>
      <c r="AN35" s="8" t="n">
        <v>13</v>
      </c>
      <c r="AO35" s="8" t="n">
        <v>182</v>
      </c>
      <c r="AP35" s="8" t="n">
        <v>43</v>
      </c>
      <c r="AQ35" s="8" t="n">
        <v>17</v>
      </c>
      <c r="AR35" s="8" t="n">
        <v>3</v>
      </c>
      <c r="AS35" s="8" t="n">
        <v>43</v>
      </c>
      <c r="AT35" s="8" t="n">
        <v>80</v>
      </c>
      <c r="AU35" s="8" t="n">
        <v>712</v>
      </c>
      <c r="AV35" s="8" t="n">
        <v>210</v>
      </c>
      <c r="AW35" s="8" t="n">
        <v>502</v>
      </c>
      <c r="AX35" s="8" t="n">
        <v>502</v>
      </c>
      <c r="AY35" s="8" t="n">
        <v>26</v>
      </c>
      <c r="AZ35" s="8" t="n">
        <v>8</v>
      </c>
      <c r="BA35" s="8" t="n">
        <v>468</v>
      </c>
      <c r="BB35" s="8" t="n">
        <v>371</v>
      </c>
      <c r="BC35" s="8" t="n">
        <v>97</v>
      </c>
      <c r="BD35" s="8" t="n">
        <v>675</v>
      </c>
      <c r="BE35" s="8" t="n">
        <v>306</v>
      </c>
      <c r="BF35" s="8" t="n">
        <v>369</v>
      </c>
      <c r="BG35" s="8" t="n">
        <v>3</v>
      </c>
      <c r="BH35" s="8" t="n">
        <v>3</v>
      </c>
      <c r="BI35" s="8" t="n">
        <v>363</v>
      </c>
      <c r="BJ35" s="8" t="n">
        <v>2</v>
      </c>
      <c r="BK35" s="8" t="n">
        <v>86</v>
      </c>
      <c r="BL35" s="8" t="n">
        <v>27</v>
      </c>
      <c r="BM35" s="8" t="n">
        <v>3</v>
      </c>
      <c r="BN35" s="8" t="n">
        <v>126</v>
      </c>
      <c r="BO35" s="8" t="n">
        <v>0</v>
      </c>
      <c r="BP35" s="8" t="n">
        <v>55</v>
      </c>
      <c r="BQ35" s="8" t="n">
        <v>18</v>
      </c>
      <c r="BR35" s="8" t="n">
        <v>46</v>
      </c>
      <c r="BS35" s="8" t="n">
        <v>675</v>
      </c>
      <c r="BT35" s="8" t="n">
        <v>343</v>
      </c>
      <c r="BU35" s="8" t="n">
        <v>332</v>
      </c>
      <c r="BV35" s="8" t="n">
        <v>11</v>
      </c>
      <c r="BW35" s="8" t="n">
        <v>7</v>
      </c>
      <c r="BX35" s="8" t="n">
        <v>314</v>
      </c>
      <c r="BY35" s="8" t="n">
        <v>107</v>
      </c>
      <c r="BZ35" s="8" t="n">
        <v>207</v>
      </c>
      <c r="CA35" s="11"/>
      <c r="CB35" s="13" t="n">
        <v>716</v>
      </c>
      <c r="CC35" s="13" t="n">
        <v>288</v>
      </c>
      <c r="CD35" s="13" t="n">
        <v>428</v>
      </c>
      <c r="CE35" s="13" t="n">
        <v>2</v>
      </c>
      <c r="CF35" s="13" t="n">
        <v>0</v>
      </c>
      <c r="CG35" s="13" t="n">
        <v>426</v>
      </c>
      <c r="CH35" s="13" t="n">
        <v>0</v>
      </c>
      <c r="CI35" s="13" t="n">
        <v>0</v>
      </c>
      <c r="CJ35" s="13" t="n">
        <v>42</v>
      </c>
      <c r="CK35" s="13" t="n">
        <v>57</v>
      </c>
      <c r="CL35" s="13" t="n">
        <v>56</v>
      </c>
      <c r="CM35" s="13" t="n">
        <v>30</v>
      </c>
      <c r="CN35" s="13" t="n">
        <v>0</v>
      </c>
      <c r="CO35" s="13" t="n">
        <v>8</v>
      </c>
      <c r="CP35" s="13" t="n">
        <v>0</v>
      </c>
      <c r="CQ35" s="13" t="n">
        <v>2</v>
      </c>
      <c r="CR35" s="13" t="n">
        <v>81</v>
      </c>
      <c r="CS35" s="13" t="n">
        <v>0</v>
      </c>
      <c r="CT35" s="13" t="n">
        <v>2</v>
      </c>
      <c r="CU35" s="13" t="n">
        <v>3</v>
      </c>
      <c r="CV35" s="13" t="n">
        <v>5</v>
      </c>
      <c r="CW35" s="13" t="n">
        <v>0</v>
      </c>
      <c r="CX35" s="13" t="n">
        <v>0</v>
      </c>
      <c r="CY35" s="13" t="n">
        <v>46</v>
      </c>
      <c r="CZ35" s="13" t="n">
        <v>1</v>
      </c>
      <c r="DA35" s="13" t="n">
        <v>1</v>
      </c>
      <c r="DB35" s="13" t="n">
        <v>0</v>
      </c>
      <c r="DC35" s="13" t="n">
        <v>0</v>
      </c>
      <c r="DD35" s="13" t="n">
        <v>0</v>
      </c>
      <c r="DE35" s="13" t="n">
        <v>3</v>
      </c>
      <c r="DF35" s="13" t="n">
        <v>0</v>
      </c>
      <c r="DG35" s="13" t="n">
        <v>0</v>
      </c>
      <c r="DH35" s="13" t="n">
        <v>79</v>
      </c>
      <c r="DI35" s="13" t="n">
        <v>0</v>
      </c>
      <c r="DJ35" s="13" t="n">
        <v>1</v>
      </c>
      <c r="DK35" s="13" t="n">
        <v>0</v>
      </c>
      <c r="DL35" s="13" t="n">
        <v>1</v>
      </c>
      <c r="DM35" s="13" t="n">
        <v>0</v>
      </c>
      <c r="DN35" s="13" t="n">
        <v>5</v>
      </c>
      <c r="DO35" s="13" t="n">
        <v>0</v>
      </c>
      <c r="DP35" s="13" t="n">
        <v>3</v>
      </c>
      <c r="DQ35" s="13" t="n">
        <v>0</v>
      </c>
      <c r="DR35" s="13" t="n">
        <v>0</v>
      </c>
      <c r="DS35" s="13" t="n">
        <v>0</v>
      </c>
      <c r="DT35" s="14"/>
      <c r="DU35" s="13" t="n">
        <v>722</v>
      </c>
      <c r="DV35" s="13" t="n">
        <v>181</v>
      </c>
      <c r="DW35" s="13" t="n">
        <v>541</v>
      </c>
      <c r="DX35" s="13" t="n">
        <v>3</v>
      </c>
      <c r="DY35" s="13" t="n">
        <v>24</v>
      </c>
      <c r="DZ35" s="13" t="n">
        <v>514</v>
      </c>
      <c r="EA35" s="12" t="n">
        <v>0</v>
      </c>
      <c r="EB35" s="12" t="n">
        <v>0</v>
      </c>
      <c r="EC35" s="12" t="n">
        <v>8</v>
      </c>
      <c r="ED35" s="12" t="n">
        <v>0</v>
      </c>
      <c r="EE35" s="12" t="n">
        <v>0</v>
      </c>
      <c r="EF35" s="12" t="n">
        <v>0</v>
      </c>
      <c r="EG35" s="12" t="n">
        <v>0</v>
      </c>
      <c r="EH35" s="12" t="n">
        <v>0</v>
      </c>
      <c r="EI35" s="12" t="n">
        <v>105</v>
      </c>
      <c r="EJ35" s="12" t="n">
        <v>0</v>
      </c>
      <c r="EK35" s="12" t="n">
        <v>0</v>
      </c>
      <c r="EL35" s="12" t="n">
        <v>14</v>
      </c>
      <c r="EM35" s="12" t="n">
        <v>0</v>
      </c>
      <c r="EN35" s="12" t="n">
        <v>0</v>
      </c>
      <c r="EO35" s="12" t="n">
        <v>0</v>
      </c>
      <c r="EP35" s="12" t="n">
        <v>0</v>
      </c>
      <c r="EQ35" s="12" t="n">
        <v>0</v>
      </c>
      <c r="ER35" s="12" t="n">
        <v>0</v>
      </c>
      <c r="ES35" s="12" t="n">
        <v>182</v>
      </c>
      <c r="ET35" s="12" t="n">
        <v>0</v>
      </c>
      <c r="EU35" s="12" t="n">
        <v>0</v>
      </c>
      <c r="EV35" s="12" t="n">
        <v>0</v>
      </c>
      <c r="EW35" s="12" t="n">
        <v>0</v>
      </c>
      <c r="EX35" s="12" t="n">
        <v>201</v>
      </c>
      <c r="EY35" s="12" t="n">
        <v>0</v>
      </c>
      <c r="EZ35" s="12" t="n">
        <v>0</v>
      </c>
      <c r="FA35" s="12" t="n">
        <v>0</v>
      </c>
      <c r="FB35" s="12" t="n">
        <v>4</v>
      </c>
      <c r="FC35" s="12" t="n">
        <v>0</v>
      </c>
      <c r="FD35" s="12" t="n">
        <v>0</v>
      </c>
      <c r="FE35" s="12" t="n">
        <v>0</v>
      </c>
      <c r="FF35" s="12" t="n">
        <v>0</v>
      </c>
      <c r="FG35" s="12" t="n">
        <v>0</v>
      </c>
      <c r="FH35" s="12" t="n">
        <v>0</v>
      </c>
      <c r="FI35" s="12" t="n">
        <v>0</v>
      </c>
      <c r="FJ35" s="12" t="n">
        <v>0</v>
      </c>
      <c r="FK35" s="12" t="n">
        <v>0</v>
      </c>
      <c r="FL35" s="12" t="n">
        <v>0</v>
      </c>
      <c r="FM35" s="12" t="n">
        <f aca="false">EF35+EZ35+FA35+FB35+FC35+FG35</f>
        <v>4</v>
      </c>
      <c r="FN35" s="12" t="n">
        <f aca="false">EH35+EJ35+EK35+EP35+ER35+ES35+FK35</f>
        <v>182</v>
      </c>
      <c r="FO35" s="12" t="n">
        <f aca="false">EB35+EC35+FJ35+FL35</f>
        <v>8</v>
      </c>
      <c r="FP35" s="12" t="n">
        <f aca="false">EG35+ET35+EW35+FE35+FH35</f>
        <v>0</v>
      </c>
      <c r="FQ35" s="12" t="n">
        <f aca="false">EM35+EN35+EV35+EX35+FD35+FF35</f>
        <v>201</v>
      </c>
      <c r="FR35" s="12" t="n">
        <f aca="false">EA35+ED35+EE35+EI35+EL35+EO35+EQ35+EU35+EY35+FI35</f>
        <v>119</v>
      </c>
      <c r="FS35" s="12" t="n">
        <v>0</v>
      </c>
      <c r="FT35" s="12" t="n">
        <v>0</v>
      </c>
      <c r="FU35" s="12" t="n">
        <v>0</v>
      </c>
      <c r="FV35" s="12" t="n">
        <v>0</v>
      </c>
      <c r="FW35" s="12" t="n">
        <v>0</v>
      </c>
      <c r="FX35" s="12" t="n">
        <v>0</v>
      </c>
      <c r="FY35" s="13" t="n">
        <v>0</v>
      </c>
      <c r="FZ35" s="13" t="n">
        <v>0</v>
      </c>
      <c r="GA35" s="13" t="n">
        <v>0</v>
      </c>
      <c r="GB35" s="13" t="n">
        <v>0</v>
      </c>
      <c r="GC35" s="13" t="n">
        <v>0</v>
      </c>
      <c r="GD35" s="13" t="n">
        <v>0</v>
      </c>
      <c r="GE35" s="13" t="n">
        <v>0</v>
      </c>
      <c r="GF35" s="13" t="n">
        <v>0</v>
      </c>
      <c r="GG35" s="13" t="n">
        <v>0</v>
      </c>
      <c r="GH35" s="13" t="n">
        <v>0</v>
      </c>
      <c r="GI35" s="13" t="n">
        <v>0</v>
      </c>
      <c r="GJ35" s="13" t="n">
        <v>0</v>
      </c>
      <c r="GK35" s="13" t="n">
        <f aca="false">FZ35+GB35+GC35+GJ35</f>
        <v>0</v>
      </c>
      <c r="GL35" s="13" t="n">
        <f aca="false">GA35+GD35+GF35+GI35</f>
        <v>0</v>
      </c>
      <c r="GM35" s="13" t="n">
        <f aca="false">FY35+GE35+GG35+GH35</f>
        <v>0</v>
      </c>
    </row>
    <row r="36" customFormat="false" ht="13.8" hidden="false" customHeight="false" outlineLevel="0" collapsed="false">
      <c r="A36" s="7" t="n">
        <v>4</v>
      </c>
      <c r="B36" s="7" t="n">
        <v>32</v>
      </c>
      <c r="C36" s="8" t="n">
        <v>866</v>
      </c>
      <c r="D36" s="8" t="n">
        <v>527</v>
      </c>
      <c r="E36" s="8" t="n">
        <v>339</v>
      </c>
      <c r="F36" s="8" t="n">
        <v>339</v>
      </c>
      <c r="G36" s="8" t="n">
        <v>2</v>
      </c>
      <c r="H36" s="8" t="n">
        <v>6</v>
      </c>
      <c r="I36" s="8" t="n">
        <v>331</v>
      </c>
      <c r="J36" s="8" t="n">
        <v>56</v>
      </c>
      <c r="K36" s="8" t="n">
        <v>10</v>
      </c>
      <c r="L36" s="8" t="n">
        <v>2</v>
      </c>
      <c r="M36" s="8" t="n">
        <v>84</v>
      </c>
      <c r="N36" s="8" t="n">
        <v>53</v>
      </c>
      <c r="O36" s="8" t="n">
        <v>38</v>
      </c>
      <c r="P36" s="8" t="n">
        <v>87</v>
      </c>
      <c r="Q36" s="8" t="n">
        <v>0</v>
      </c>
      <c r="R36" s="8" t="n">
        <v>1</v>
      </c>
      <c r="S36" s="8" t="n">
        <v>866</v>
      </c>
      <c r="T36" s="8" t="n">
        <v>555</v>
      </c>
      <c r="U36" s="8" t="n">
        <v>311</v>
      </c>
      <c r="V36" s="8" t="n">
        <v>311</v>
      </c>
      <c r="W36" s="8" t="n">
        <v>4</v>
      </c>
      <c r="X36" s="8" t="n">
        <v>4</v>
      </c>
      <c r="Y36" s="8" t="n">
        <v>303</v>
      </c>
      <c r="Z36" s="8" t="n">
        <v>46</v>
      </c>
      <c r="AA36" s="8" t="n">
        <v>110</v>
      </c>
      <c r="AB36" s="8" t="n">
        <v>147</v>
      </c>
      <c r="AC36" s="9" t="n">
        <v>902</v>
      </c>
      <c r="AD36" s="8" t="n">
        <v>180</v>
      </c>
      <c r="AE36" s="8" t="n">
        <v>722</v>
      </c>
      <c r="AF36" s="8" t="n">
        <v>13</v>
      </c>
      <c r="AG36" s="8" t="n">
        <v>2</v>
      </c>
      <c r="AH36" s="8" t="n">
        <v>707</v>
      </c>
      <c r="AI36" s="8" t="n">
        <v>0</v>
      </c>
      <c r="AJ36" s="8" t="n">
        <v>4</v>
      </c>
      <c r="AK36" s="8" t="n">
        <v>142</v>
      </c>
      <c r="AL36" s="8" t="n">
        <v>8</v>
      </c>
      <c r="AM36" s="8" t="n">
        <v>38</v>
      </c>
      <c r="AN36" s="8" t="n">
        <v>12</v>
      </c>
      <c r="AO36" s="8" t="n">
        <v>266</v>
      </c>
      <c r="AP36" s="8" t="n">
        <v>60</v>
      </c>
      <c r="AQ36" s="8" t="n">
        <v>17</v>
      </c>
      <c r="AR36" s="8" t="n">
        <v>7</v>
      </c>
      <c r="AS36" s="8" t="n">
        <v>64</v>
      </c>
      <c r="AT36" s="8" t="n">
        <v>89</v>
      </c>
      <c r="AU36" s="8" t="n">
        <v>900</v>
      </c>
      <c r="AV36" s="8" t="n">
        <v>204</v>
      </c>
      <c r="AW36" s="8" t="n">
        <v>696</v>
      </c>
      <c r="AX36" s="8" t="n">
        <v>696</v>
      </c>
      <c r="AY36" s="8" t="n">
        <v>37</v>
      </c>
      <c r="AZ36" s="8" t="n">
        <v>14</v>
      </c>
      <c r="BA36" s="8" t="n">
        <v>645</v>
      </c>
      <c r="BB36" s="8" t="n">
        <v>487</v>
      </c>
      <c r="BC36" s="8" t="n">
        <v>158</v>
      </c>
      <c r="BD36" s="8" t="n">
        <v>878</v>
      </c>
      <c r="BE36" s="8" t="n">
        <v>366</v>
      </c>
      <c r="BF36" s="8" t="n">
        <v>512</v>
      </c>
      <c r="BG36" s="8" t="n">
        <v>3</v>
      </c>
      <c r="BH36" s="8" t="n">
        <v>2</v>
      </c>
      <c r="BI36" s="8" t="n">
        <v>507</v>
      </c>
      <c r="BJ36" s="8" t="n">
        <v>4</v>
      </c>
      <c r="BK36" s="8" t="n">
        <v>136</v>
      </c>
      <c r="BL36" s="8" t="n">
        <v>28</v>
      </c>
      <c r="BM36" s="8" t="n">
        <v>7</v>
      </c>
      <c r="BN36" s="8" t="n">
        <v>163</v>
      </c>
      <c r="BO36" s="8" t="n">
        <v>0</v>
      </c>
      <c r="BP36" s="8" t="n">
        <v>92</v>
      </c>
      <c r="BQ36" s="8" t="n">
        <v>27</v>
      </c>
      <c r="BR36" s="8" t="n">
        <v>50</v>
      </c>
      <c r="BS36" s="8" t="n">
        <v>878</v>
      </c>
      <c r="BT36" s="8" t="n">
        <v>366</v>
      </c>
      <c r="BU36" s="8" t="n">
        <v>512</v>
      </c>
      <c r="BV36" s="8" t="n">
        <v>19</v>
      </c>
      <c r="BW36" s="8" t="n">
        <v>5</v>
      </c>
      <c r="BX36" s="8" t="n">
        <v>488</v>
      </c>
      <c r="BY36" s="8" t="n">
        <v>168</v>
      </c>
      <c r="BZ36" s="8" t="n">
        <v>320</v>
      </c>
      <c r="CA36" s="11"/>
      <c r="CB36" s="13" t="n">
        <v>924</v>
      </c>
      <c r="CC36" s="13" t="n">
        <v>320</v>
      </c>
      <c r="CD36" s="13" t="n">
        <v>604</v>
      </c>
      <c r="CE36" s="13" t="n">
        <v>7</v>
      </c>
      <c r="CF36" s="13" t="n">
        <v>0</v>
      </c>
      <c r="CG36" s="13" t="n">
        <v>597</v>
      </c>
      <c r="CH36" s="13" t="n">
        <v>0</v>
      </c>
      <c r="CI36" s="13" t="n">
        <v>0</v>
      </c>
      <c r="CJ36" s="13" t="n">
        <v>53</v>
      </c>
      <c r="CK36" s="13" t="n">
        <v>54</v>
      </c>
      <c r="CL36" s="13" t="n">
        <v>95</v>
      </c>
      <c r="CM36" s="13" t="n">
        <v>45</v>
      </c>
      <c r="CN36" s="13" t="n">
        <v>0</v>
      </c>
      <c r="CO36" s="13" t="n">
        <v>4</v>
      </c>
      <c r="CP36" s="13" t="n">
        <v>0</v>
      </c>
      <c r="CQ36" s="13" t="n">
        <v>0</v>
      </c>
      <c r="CR36" s="13" t="n">
        <v>132</v>
      </c>
      <c r="CS36" s="13" t="n">
        <v>1</v>
      </c>
      <c r="CT36" s="13" t="n">
        <v>4</v>
      </c>
      <c r="CU36" s="13" t="n">
        <v>4</v>
      </c>
      <c r="CV36" s="13" t="n">
        <v>9</v>
      </c>
      <c r="CW36" s="13" t="n">
        <v>0</v>
      </c>
      <c r="CX36" s="13" t="n">
        <v>0</v>
      </c>
      <c r="CY36" s="13" t="n">
        <v>75</v>
      </c>
      <c r="CZ36" s="13" t="n">
        <v>0</v>
      </c>
      <c r="DA36" s="13" t="n">
        <v>2</v>
      </c>
      <c r="DB36" s="13" t="n">
        <v>0</v>
      </c>
      <c r="DC36" s="13" t="n">
        <v>1</v>
      </c>
      <c r="DD36" s="13" t="n">
        <v>0</v>
      </c>
      <c r="DE36" s="13" t="n">
        <v>1</v>
      </c>
      <c r="DF36" s="13" t="n">
        <v>0</v>
      </c>
      <c r="DG36" s="13" t="n">
        <v>0</v>
      </c>
      <c r="DH36" s="13" t="n">
        <v>95</v>
      </c>
      <c r="DI36" s="13" t="n">
        <v>0</v>
      </c>
      <c r="DJ36" s="13" t="n">
        <v>3</v>
      </c>
      <c r="DK36" s="13" t="n">
        <v>0</v>
      </c>
      <c r="DL36" s="13" t="n">
        <v>5</v>
      </c>
      <c r="DM36" s="13" t="n">
        <v>0</v>
      </c>
      <c r="DN36" s="13" t="n">
        <v>11</v>
      </c>
      <c r="DO36" s="13" t="n">
        <v>0</v>
      </c>
      <c r="DP36" s="13" t="n">
        <v>3</v>
      </c>
      <c r="DQ36" s="13" t="n">
        <v>0</v>
      </c>
      <c r="DR36" s="13" t="n">
        <v>0</v>
      </c>
      <c r="DS36" s="13" t="n">
        <v>0</v>
      </c>
      <c r="DT36" s="14"/>
      <c r="DU36" s="13" t="n">
        <v>914</v>
      </c>
      <c r="DV36" s="13" t="n">
        <v>242</v>
      </c>
      <c r="DW36" s="13" t="n">
        <v>672</v>
      </c>
      <c r="DX36" s="13" t="n">
        <v>4</v>
      </c>
      <c r="DY36" s="13" t="n">
        <v>11</v>
      </c>
      <c r="DZ36" s="13" t="n">
        <v>657</v>
      </c>
      <c r="EA36" s="12" t="n">
        <v>0</v>
      </c>
      <c r="EB36" s="12" t="n">
        <v>0</v>
      </c>
      <c r="EC36" s="12" t="n">
        <v>12</v>
      </c>
      <c r="ED36" s="12" t="n">
        <v>0</v>
      </c>
      <c r="EE36" s="12" t="n">
        <v>0</v>
      </c>
      <c r="EF36" s="12" t="n">
        <v>0</v>
      </c>
      <c r="EG36" s="12" t="n">
        <v>0</v>
      </c>
      <c r="EH36" s="12" t="n">
        <v>0</v>
      </c>
      <c r="EI36" s="12" t="n">
        <v>126</v>
      </c>
      <c r="EJ36" s="12" t="n">
        <v>0</v>
      </c>
      <c r="EK36" s="12" t="n">
        <v>0</v>
      </c>
      <c r="EL36" s="12" t="n">
        <v>18</v>
      </c>
      <c r="EM36" s="12" t="n">
        <v>0</v>
      </c>
      <c r="EN36" s="12" t="n">
        <v>0</v>
      </c>
      <c r="EO36" s="12" t="n">
        <v>0</v>
      </c>
      <c r="EP36" s="12" t="n">
        <v>0</v>
      </c>
      <c r="EQ36" s="12" t="n">
        <v>0</v>
      </c>
      <c r="ER36" s="12" t="n">
        <v>0</v>
      </c>
      <c r="ES36" s="12" t="n">
        <v>191</v>
      </c>
      <c r="ET36" s="12" t="n">
        <v>0</v>
      </c>
      <c r="EU36" s="12" t="n">
        <v>0</v>
      </c>
      <c r="EV36" s="12" t="n">
        <v>0</v>
      </c>
      <c r="EW36" s="12" t="n">
        <v>0</v>
      </c>
      <c r="EX36" s="12" t="n">
        <v>309</v>
      </c>
      <c r="EY36" s="12" t="n">
        <v>0</v>
      </c>
      <c r="EZ36" s="12" t="n">
        <v>0</v>
      </c>
      <c r="FA36" s="12" t="n">
        <v>0</v>
      </c>
      <c r="FB36" s="12" t="n">
        <v>1</v>
      </c>
      <c r="FC36" s="12" t="n">
        <v>0</v>
      </c>
      <c r="FD36" s="12" t="n">
        <v>0</v>
      </c>
      <c r="FE36" s="12" t="n">
        <v>0</v>
      </c>
      <c r="FF36" s="12" t="n">
        <v>0</v>
      </c>
      <c r="FG36" s="12" t="n">
        <v>0</v>
      </c>
      <c r="FH36" s="12" t="n">
        <v>0</v>
      </c>
      <c r="FI36" s="12" t="n">
        <v>0</v>
      </c>
      <c r="FJ36" s="12" t="n">
        <v>0</v>
      </c>
      <c r="FK36" s="12" t="n">
        <v>0</v>
      </c>
      <c r="FL36" s="12" t="n">
        <v>0</v>
      </c>
      <c r="FM36" s="12" t="n">
        <f aca="false">EF36+EZ36+FA36+FB36+FC36+FG36</f>
        <v>1</v>
      </c>
      <c r="FN36" s="12" t="n">
        <f aca="false">EH36+EJ36+EK36+EP36+ER36+ES36+FK36</f>
        <v>191</v>
      </c>
      <c r="FO36" s="12" t="n">
        <f aca="false">EB36+EC36+FJ36+FL36</f>
        <v>12</v>
      </c>
      <c r="FP36" s="12" t="n">
        <f aca="false">EG36+ET36+EW36+FE36+FH36</f>
        <v>0</v>
      </c>
      <c r="FQ36" s="12" t="n">
        <f aca="false">EM36+EN36+EV36+EX36+FD36+FF36</f>
        <v>309</v>
      </c>
      <c r="FR36" s="12" t="n">
        <f aca="false">EA36+ED36+EE36+EI36+EL36+EO36+EQ36+EU36+EY36+FI36</f>
        <v>144</v>
      </c>
      <c r="FS36" s="12" t="n">
        <v>0</v>
      </c>
      <c r="FT36" s="12" t="n">
        <v>0</v>
      </c>
      <c r="FU36" s="12" t="n">
        <v>0</v>
      </c>
      <c r="FV36" s="12" t="n">
        <v>0</v>
      </c>
      <c r="FW36" s="12" t="n">
        <v>0</v>
      </c>
      <c r="FX36" s="12" t="n">
        <v>0</v>
      </c>
      <c r="FY36" s="13" t="n">
        <v>0</v>
      </c>
      <c r="FZ36" s="13" t="n">
        <v>0</v>
      </c>
      <c r="GA36" s="13" t="n">
        <v>0</v>
      </c>
      <c r="GB36" s="13" t="n">
        <v>0</v>
      </c>
      <c r="GC36" s="13" t="n">
        <v>0</v>
      </c>
      <c r="GD36" s="13" t="n">
        <v>0</v>
      </c>
      <c r="GE36" s="13" t="n">
        <v>0</v>
      </c>
      <c r="GF36" s="13" t="n">
        <v>0</v>
      </c>
      <c r="GG36" s="13" t="n">
        <v>0</v>
      </c>
      <c r="GH36" s="13" t="n">
        <v>0</v>
      </c>
      <c r="GI36" s="13" t="n">
        <v>0</v>
      </c>
      <c r="GJ36" s="13" t="n">
        <v>0</v>
      </c>
      <c r="GK36" s="13" t="n">
        <f aca="false">FZ36+GB36+GC36+GJ36</f>
        <v>0</v>
      </c>
      <c r="GL36" s="13" t="n">
        <f aca="false">GA36+GD36+GF36+GI36</f>
        <v>0</v>
      </c>
      <c r="GM36" s="13" t="n">
        <f aca="false">FY36+GE36+GG36+GH36</f>
        <v>0</v>
      </c>
    </row>
    <row r="37" customFormat="false" ht="13.8" hidden="false" customHeight="false" outlineLevel="0" collapsed="false">
      <c r="A37" s="7" t="n">
        <v>4</v>
      </c>
      <c r="B37" s="7" t="n">
        <v>33</v>
      </c>
      <c r="C37" s="8" t="n">
        <v>883</v>
      </c>
      <c r="D37" s="8" t="n">
        <v>580</v>
      </c>
      <c r="E37" s="8" t="n">
        <v>303</v>
      </c>
      <c r="F37" s="8" t="n">
        <v>303</v>
      </c>
      <c r="G37" s="8" t="n">
        <v>1</v>
      </c>
      <c r="H37" s="8" t="n">
        <v>1</v>
      </c>
      <c r="I37" s="8" t="n">
        <v>301</v>
      </c>
      <c r="J37" s="8" t="n">
        <v>46</v>
      </c>
      <c r="K37" s="8" t="n">
        <v>13</v>
      </c>
      <c r="L37" s="8" t="n">
        <v>0</v>
      </c>
      <c r="M37" s="8" t="n">
        <v>62</v>
      </c>
      <c r="N37" s="8" t="n">
        <v>53</v>
      </c>
      <c r="O37" s="8" t="n">
        <v>32</v>
      </c>
      <c r="P37" s="8" t="n">
        <v>93</v>
      </c>
      <c r="Q37" s="8" t="n">
        <v>2</v>
      </c>
      <c r="R37" s="8" t="n">
        <v>0</v>
      </c>
      <c r="S37" s="8" t="n">
        <v>883</v>
      </c>
      <c r="T37" s="8" t="n">
        <v>597</v>
      </c>
      <c r="U37" s="8" t="n">
        <v>286</v>
      </c>
      <c r="V37" s="8" t="n">
        <v>286</v>
      </c>
      <c r="W37" s="8" t="n">
        <v>7</v>
      </c>
      <c r="X37" s="8" t="n">
        <v>4</v>
      </c>
      <c r="Y37" s="8" t="n">
        <v>275</v>
      </c>
      <c r="Z37" s="8" t="n">
        <v>40</v>
      </c>
      <c r="AA37" s="8" t="n">
        <v>82</v>
      </c>
      <c r="AB37" s="8" t="n">
        <v>153</v>
      </c>
      <c r="AC37" s="9" t="n">
        <v>904</v>
      </c>
      <c r="AD37" s="8" t="n">
        <v>183</v>
      </c>
      <c r="AE37" s="8" t="n">
        <v>721</v>
      </c>
      <c r="AF37" s="8" t="n">
        <v>16</v>
      </c>
      <c r="AG37" s="8" t="n">
        <v>4</v>
      </c>
      <c r="AH37" s="8" t="n">
        <v>701</v>
      </c>
      <c r="AI37" s="8" t="n">
        <v>2</v>
      </c>
      <c r="AJ37" s="8" t="n">
        <v>4</v>
      </c>
      <c r="AK37" s="8" t="n">
        <v>146</v>
      </c>
      <c r="AL37" s="8" t="n">
        <v>10</v>
      </c>
      <c r="AM37" s="8" t="n">
        <v>47</v>
      </c>
      <c r="AN37" s="8" t="n">
        <v>19</v>
      </c>
      <c r="AO37" s="8" t="n">
        <v>246</v>
      </c>
      <c r="AP37" s="8" t="n">
        <v>58</v>
      </c>
      <c r="AQ37" s="8" t="n">
        <v>17</v>
      </c>
      <c r="AR37" s="8" t="n">
        <v>4</v>
      </c>
      <c r="AS37" s="8" t="n">
        <v>67</v>
      </c>
      <c r="AT37" s="8" t="n">
        <v>81</v>
      </c>
      <c r="AU37" s="8" t="n">
        <v>904</v>
      </c>
      <c r="AV37" s="8" t="n">
        <v>213</v>
      </c>
      <c r="AW37" s="8" t="n">
        <v>691</v>
      </c>
      <c r="AX37" s="8" t="n">
        <v>691</v>
      </c>
      <c r="AY37" s="8" t="n">
        <v>40</v>
      </c>
      <c r="AZ37" s="8" t="n">
        <v>8</v>
      </c>
      <c r="BA37" s="8" t="n">
        <v>643</v>
      </c>
      <c r="BB37" s="8" t="n">
        <v>500</v>
      </c>
      <c r="BC37" s="8" t="n">
        <v>143</v>
      </c>
      <c r="BD37" s="8" t="n">
        <v>872</v>
      </c>
      <c r="BE37" s="8" t="n">
        <v>417</v>
      </c>
      <c r="BF37" s="8" t="n">
        <v>455</v>
      </c>
      <c r="BG37" s="8" t="n">
        <v>2</v>
      </c>
      <c r="BH37" s="8" t="n">
        <v>2</v>
      </c>
      <c r="BI37" s="8" t="n">
        <v>451</v>
      </c>
      <c r="BJ37" s="8" t="n">
        <v>2</v>
      </c>
      <c r="BK37" s="8" t="n">
        <v>132</v>
      </c>
      <c r="BL37" s="8" t="n">
        <v>33</v>
      </c>
      <c r="BM37" s="8" t="n">
        <v>5</v>
      </c>
      <c r="BN37" s="8" t="n">
        <v>140</v>
      </c>
      <c r="BO37" s="8" t="n">
        <v>0</v>
      </c>
      <c r="BP37" s="8" t="n">
        <v>79</v>
      </c>
      <c r="BQ37" s="8" t="n">
        <v>27</v>
      </c>
      <c r="BR37" s="8" t="n">
        <v>33</v>
      </c>
      <c r="BS37" s="8" t="n">
        <v>872</v>
      </c>
      <c r="BT37" s="8" t="n">
        <v>414</v>
      </c>
      <c r="BU37" s="8" t="n">
        <v>458</v>
      </c>
      <c r="BV37" s="8" t="n">
        <v>19</v>
      </c>
      <c r="BW37" s="8" t="n">
        <v>8</v>
      </c>
      <c r="BX37" s="8" t="n">
        <v>431</v>
      </c>
      <c r="BY37" s="8" t="n">
        <v>159</v>
      </c>
      <c r="BZ37" s="8" t="n">
        <v>272</v>
      </c>
      <c r="CA37" s="11"/>
      <c r="CB37" s="13" t="n">
        <v>870</v>
      </c>
      <c r="CC37" s="13" t="n">
        <v>363</v>
      </c>
      <c r="CD37" s="13" t="n">
        <v>507</v>
      </c>
      <c r="CE37" s="13" t="n">
        <v>5</v>
      </c>
      <c r="CF37" s="13" t="n">
        <v>1</v>
      </c>
      <c r="CG37" s="13" t="n">
        <v>501</v>
      </c>
      <c r="CH37" s="13" t="n">
        <v>0</v>
      </c>
      <c r="CI37" s="13" t="n">
        <v>0</v>
      </c>
      <c r="CJ37" s="13" t="n">
        <v>38</v>
      </c>
      <c r="CK37" s="13" t="n">
        <v>55</v>
      </c>
      <c r="CL37" s="13" t="n">
        <v>73</v>
      </c>
      <c r="CM37" s="13" t="n">
        <v>43</v>
      </c>
      <c r="CN37" s="13" t="n">
        <v>0</v>
      </c>
      <c r="CO37" s="13" t="n">
        <v>7</v>
      </c>
      <c r="CP37" s="13" t="n">
        <v>0</v>
      </c>
      <c r="CQ37" s="13" t="n">
        <v>1</v>
      </c>
      <c r="CR37" s="13" t="n">
        <v>87</v>
      </c>
      <c r="CS37" s="13" t="n">
        <v>1</v>
      </c>
      <c r="CT37" s="13" t="n">
        <v>4</v>
      </c>
      <c r="CU37" s="13" t="n">
        <v>2</v>
      </c>
      <c r="CV37" s="13" t="n">
        <v>3</v>
      </c>
      <c r="CW37" s="13" t="n">
        <v>0</v>
      </c>
      <c r="CX37" s="13" t="n">
        <v>0</v>
      </c>
      <c r="CY37" s="13" t="n">
        <v>68</v>
      </c>
      <c r="CZ37" s="13" t="n">
        <v>1</v>
      </c>
      <c r="DA37" s="13" t="n">
        <v>1</v>
      </c>
      <c r="DB37" s="13" t="n">
        <v>1</v>
      </c>
      <c r="DC37" s="13" t="n">
        <v>2</v>
      </c>
      <c r="DD37" s="13" t="n">
        <v>0</v>
      </c>
      <c r="DE37" s="13" t="n">
        <v>0</v>
      </c>
      <c r="DF37" s="13" t="n">
        <v>0</v>
      </c>
      <c r="DG37" s="13" t="n">
        <v>0</v>
      </c>
      <c r="DH37" s="13" t="n">
        <v>104</v>
      </c>
      <c r="DI37" s="13" t="n">
        <v>0</v>
      </c>
      <c r="DJ37" s="13" t="n">
        <v>1</v>
      </c>
      <c r="DK37" s="13" t="n">
        <v>0</v>
      </c>
      <c r="DL37" s="13" t="n">
        <v>2</v>
      </c>
      <c r="DM37" s="13" t="n">
        <v>0</v>
      </c>
      <c r="DN37" s="13" t="n">
        <v>6</v>
      </c>
      <c r="DO37" s="13" t="n">
        <v>0</v>
      </c>
      <c r="DP37" s="13" t="n">
        <v>1</v>
      </c>
      <c r="DQ37" s="13" t="n">
        <v>0</v>
      </c>
      <c r="DR37" s="13" t="n">
        <v>0</v>
      </c>
      <c r="DS37" s="13" t="n">
        <v>0</v>
      </c>
      <c r="DT37" s="14"/>
      <c r="DU37" s="13" t="n">
        <v>870</v>
      </c>
      <c r="DV37" s="13" t="n">
        <v>242</v>
      </c>
      <c r="DW37" s="13" t="n">
        <v>628</v>
      </c>
      <c r="DX37" s="13" t="n">
        <v>8</v>
      </c>
      <c r="DY37" s="13" t="n">
        <v>11</v>
      </c>
      <c r="DZ37" s="13" t="n">
        <v>609</v>
      </c>
      <c r="EA37" s="12" t="n">
        <v>0</v>
      </c>
      <c r="EB37" s="12" t="n">
        <v>0</v>
      </c>
      <c r="EC37" s="12" t="n">
        <v>12</v>
      </c>
      <c r="ED37" s="12" t="n">
        <v>0</v>
      </c>
      <c r="EE37" s="12" t="n">
        <v>0</v>
      </c>
      <c r="EF37" s="12" t="n">
        <v>0</v>
      </c>
      <c r="EG37" s="12" t="n">
        <v>0</v>
      </c>
      <c r="EH37" s="12" t="n">
        <v>0</v>
      </c>
      <c r="EI37" s="12" t="n">
        <v>121</v>
      </c>
      <c r="EJ37" s="12" t="n">
        <v>0</v>
      </c>
      <c r="EK37" s="12" t="n">
        <v>0</v>
      </c>
      <c r="EL37" s="12" t="n">
        <v>19</v>
      </c>
      <c r="EM37" s="12" t="n">
        <v>0</v>
      </c>
      <c r="EN37" s="12" t="n">
        <v>0</v>
      </c>
      <c r="EO37" s="12" t="n">
        <v>0</v>
      </c>
      <c r="EP37" s="12" t="n">
        <v>0</v>
      </c>
      <c r="EQ37" s="12" t="n">
        <v>0</v>
      </c>
      <c r="ER37" s="12" t="n">
        <v>0</v>
      </c>
      <c r="ES37" s="12" t="n">
        <v>224</v>
      </c>
      <c r="ET37" s="12" t="n">
        <v>0</v>
      </c>
      <c r="EU37" s="12" t="n">
        <v>0</v>
      </c>
      <c r="EV37" s="12" t="n">
        <v>0</v>
      </c>
      <c r="EW37" s="12" t="n">
        <v>0</v>
      </c>
      <c r="EX37" s="12" t="n">
        <v>232</v>
      </c>
      <c r="EY37" s="12" t="n">
        <v>0</v>
      </c>
      <c r="EZ37" s="12" t="n">
        <v>0</v>
      </c>
      <c r="FA37" s="12" t="n">
        <v>0</v>
      </c>
      <c r="FB37" s="12" t="n">
        <v>1</v>
      </c>
      <c r="FC37" s="12" t="n">
        <v>0</v>
      </c>
      <c r="FD37" s="12" t="n">
        <v>0</v>
      </c>
      <c r="FE37" s="12" t="n">
        <v>0</v>
      </c>
      <c r="FF37" s="12" t="n">
        <v>0</v>
      </c>
      <c r="FG37" s="12" t="n">
        <v>0</v>
      </c>
      <c r="FH37" s="12" t="n">
        <v>0</v>
      </c>
      <c r="FI37" s="12" t="n">
        <v>0</v>
      </c>
      <c r="FJ37" s="12" t="n">
        <v>0</v>
      </c>
      <c r="FK37" s="12" t="n">
        <v>0</v>
      </c>
      <c r="FL37" s="12" t="n">
        <v>0</v>
      </c>
      <c r="FM37" s="12" t="n">
        <f aca="false">EF37+EZ37+FA37+FB37+FC37+FG37</f>
        <v>1</v>
      </c>
      <c r="FN37" s="12" t="n">
        <f aca="false">EH37+EJ37+EK37+EP37+ER37+ES37+FK37</f>
        <v>224</v>
      </c>
      <c r="FO37" s="12" t="n">
        <f aca="false">EB37+EC37+FJ37+FL37</f>
        <v>12</v>
      </c>
      <c r="FP37" s="12" t="n">
        <f aca="false">EG37+ET37+EW37+FE37+FH37</f>
        <v>0</v>
      </c>
      <c r="FQ37" s="12" t="n">
        <f aca="false">EM37+EN37+EV37+EX37+FD37+FF37</f>
        <v>232</v>
      </c>
      <c r="FR37" s="12" t="n">
        <f aca="false">EA37+ED37+EE37+EI37+EL37+EO37+EQ37+EU37+EY37+FI37</f>
        <v>140</v>
      </c>
      <c r="FS37" s="12" t="n">
        <v>0</v>
      </c>
      <c r="FT37" s="12" t="n">
        <v>0</v>
      </c>
      <c r="FU37" s="12" t="n">
        <v>0</v>
      </c>
      <c r="FV37" s="12" t="n">
        <v>0</v>
      </c>
      <c r="FW37" s="12" t="n">
        <v>0</v>
      </c>
      <c r="FX37" s="12" t="n">
        <v>0</v>
      </c>
      <c r="FY37" s="13" t="n">
        <v>0</v>
      </c>
      <c r="FZ37" s="13" t="n">
        <v>0</v>
      </c>
      <c r="GA37" s="13" t="n">
        <v>0</v>
      </c>
      <c r="GB37" s="13" t="n">
        <v>0</v>
      </c>
      <c r="GC37" s="13" t="n">
        <v>0</v>
      </c>
      <c r="GD37" s="13" t="n">
        <v>0</v>
      </c>
      <c r="GE37" s="13" t="n">
        <v>0</v>
      </c>
      <c r="GF37" s="13" t="n">
        <v>0</v>
      </c>
      <c r="GG37" s="13" t="n">
        <v>0</v>
      </c>
      <c r="GH37" s="13" t="n">
        <v>0</v>
      </c>
      <c r="GI37" s="13" t="n">
        <v>0</v>
      </c>
      <c r="GJ37" s="13" t="n">
        <v>0</v>
      </c>
      <c r="GK37" s="13" t="n">
        <f aca="false">FZ37+GB37+GC37+GJ37</f>
        <v>0</v>
      </c>
      <c r="GL37" s="13" t="n">
        <f aca="false">GA37+GD37+GF37+GI37</f>
        <v>0</v>
      </c>
      <c r="GM37" s="13" t="n">
        <f aca="false">FY37+GE37+GG37+GH37</f>
        <v>0</v>
      </c>
    </row>
    <row r="38" customFormat="false" ht="13.8" hidden="false" customHeight="false" outlineLevel="0" collapsed="false">
      <c r="A38" s="7" t="n">
        <v>1</v>
      </c>
      <c r="B38" s="7" t="n">
        <v>34</v>
      </c>
      <c r="C38" s="8" t="n">
        <v>691</v>
      </c>
      <c r="D38" s="8" t="n">
        <v>458</v>
      </c>
      <c r="E38" s="8" t="n">
        <v>233</v>
      </c>
      <c r="F38" s="8" t="n">
        <v>233</v>
      </c>
      <c r="G38" s="8" t="n">
        <v>3</v>
      </c>
      <c r="H38" s="8" t="n">
        <v>1</v>
      </c>
      <c r="I38" s="8" t="n">
        <v>229</v>
      </c>
      <c r="J38" s="8" t="n">
        <v>29</v>
      </c>
      <c r="K38" s="8" t="n">
        <v>19</v>
      </c>
      <c r="L38" s="8" t="n">
        <v>2</v>
      </c>
      <c r="M38" s="8" t="n">
        <v>35</v>
      </c>
      <c r="N38" s="8" t="n">
        <v>32</v>
      </c>
      <c r="O38" s="8" t="n">
        <v>33</v>
      </c>
      <c r="P38" s="8" t="n">
        <v>76</v>
      </c>
      <c r="Q38" s="8" t="n">
        <v>2</v>
      </c>
      <c r="R38" s="8" t="n">
        <v>1</v>
      </c>
      <c r="S38" s="8" t="n">
        <v>691</v>
      </c>
      <c r="T38" s="8" t="n">
        <v>457</v>
      </c>
      <c r="U38" s="8" t="n">
        <v>234</v>
      </c>
      <c r="V38" s="8" t="n">
        <v>234</v>
      </c>
      <c r="W38" s="8" t="n">
        <v>3</v>
      </c>
      <c r="X38" s="8" t="n">
        <v>2</v>
      </c>
      <c r="Y38" s="8" t="n">
        <v>229</v>
      </c>
      <c r="Z38" s="8" t="n">
        <v>22</v>
      </c>
      <c r="AA38" s="8" t="n">
        <v>53</v>
      </c>
      <c r="AB38" s="8" t="n">
        <v>154</v>
      </c>
      <c r="AC38" s="9" t="n">
        <v>765</v>
      </c>
      <c r="AD38" s="8" t="n">
        <v>165</v>
      </c>
      <c r="AE38" s="8" t="n">
        <v>600</v>
      </c>
      <c r="AF38" s="8" t="n">
        <v>2</v>
      </c>
      <c r="AG38" s="8" t="n">
        <v>1</v>
      </c>
      <c r="AH38" s="8" t="n">
        <v>597</v>
      </c>
      <c r="AI38" s="8" t="n">
        <v>0</v>
      </c>
      <c r="AJ38" s="8" t="n">
        <v>4</v>
      </c>
      <c r="AK38" s="8" t="n">
        <v>217</v>
      </c>
      <c r="AL38" s="8" t="n">
        <v>10</v>
      </c>
      <c r="AM38" s="8" t="n">
        <v>36</v>
      </c>
      <c r="AN38" s="8" t="n">
        <v>15</v>
      </c>
      <c r="AO38" s="8" t="n">
        <v>183</v>
      </c>
      <c r="AP38" s="8" t="n">
        <v>32</v>
      </c>
      <c r="AQ38" s="8" t="n">
        <v>14</v>
      </c>
      <c r="AR38" s="8" t="n">
        <v>8</v>
      </c>
      <c r="AS38" s="8" t="n">
        <v>31</v>
      </c>
      <c r="AT38" s="8" t="n">
        <v>47</v>
      </c>
      <c r="AU38" s="8" t="n">
        <v>765</v>
      </c>
      <c r="AV38" s="8" t="n">
        <v>208</v>
      </c>
      <c r="AW38" s="8" t="n">
        <v>557</v>
      </c>
      <c r="AX38" s="8" t="n">
        <v>557</v>
      </c>
      <c r="AY38" s="8" t="n">
        <v>34</v>
      </c>
      <c r="AZ38" s="8" t="n">
        <v>4</v>
      </c>
      <c r="BA38" s="8" t="n">
        <v>519</v>
      </c>
      <c r="BB38" s="8" t="n">
        <v>438</v>
      </c>
      <c r="BC38" s="8" t="n">
        <v>81</v>
      </c>
      <c r="BD38" s="8" t="n">
        <v>754</v>
      </c>
      <c r="BE38" s="8" t="n">
        <v>345</v>
      </c>
      <c r="BF38" s="8" t="n">
        <v>409</v>
      </c>
      <c r="BG38" s="8" t="n">
        <v>2</v>
      </c>
      <c r="BH38" s="8" t="n">
        <v>2</v>
      </c>
      <c r="BI38" s="8" t="n">
        <v>405</v>
      </c>
      <c r="BJ38" s="8" t="n">
        <v>3</v>
      </c>
      <c r="BK38" s="8" t="n">
        <v>192</v>
      </c>
      <c r="BL38" s="8" t="n">
        <v>22</v>
      </c>
      <c r="BM38" s="8" t="n">
        <v>3</v>
      </c>
      <c r="BN38" s="8" t="n">
        <v>131</v>
      </c>
      <c r="BO38" s="8" t="n">
        <v>5</v>
      </c>
      <c r="BP38" s="8" t="n">
        <v>19</v>
      </c>
      <c r="BQ38" s="8" t="n">
        <v>13</v>
      </c>
      <c r="BR38" s="8" t="n">
        <v>17</v>
      </c>
      <c r="BS38" s="8" t="n">
        <v>754</v>
      </c>
      <c r="BT38" s="8" t="n">
        <v>335</v>
      </c>
      <c r="BU38" s="8" t="n">
        <v>419</v>
      </c>
      <c r="BV38" s="8" t="n">
        <v>14</v>
      </c>
      <c r="BW38" s="8" t="n">
        <v>3</v>
      </c>
      <c r="BX38" s="8" t="n">
        <v>402</v>
      </c>
      <c r="BY38" s="8" t="n">
        <v>213</v>
      </c>
      <c r="BZ38" s="8" t="n">
        <v>189</v>
      </c>
      <c r="CA38" s="11"/>
      <c r="CB38" s="13" t="n">
        <v>760</v>
      </c>
      <c r="CC38" s="13" t="n">
        <v>300</v>
      </c>
      <c r="CD38" s="13" t="n">
        <v>460</v>
      </c>
      <c r="CE38" s="13" t="n">
        <v>4</v>
      </c>
      <c r="CF38" s="13" t="n">
        <v>3</v>
      </c>
      <c r="CG38" s="13" t="n">
        <v>453</v>
      </c>
      <c r="CH38" s="13" t="n">
        <v>0</v>
      </c>
      <c r="CI38" s="13" t="n">
        <v>0</v>
      </c>
      <c r="CJ38" s="13" t="n">
        <v>32</v>
      </c>
      <c r="CK38" s="13" t="n">
        <v>93</v>
      </c>
      <c r="CL38" s="13" t="n">
        <v>43</v>
      </c>
      <c r="CM38" s="13" t="n">
        <v>46</v>
      </c>
      <c r="CN38" s="13" t="n">
        <v>0</v>
      </c>
      <c r="CO38" s="13" t="n">
        <v>4</v>
      </c>
      <c r="CP38" s="13" t="n">
        <v>0</v>
      </c>
      <c r="CQ38" s="13" t="n">
        <v>1</v>
      </c>
      <c r="CR38" s="13" t="n">
        <v>71</v>
      </c>
      <c r="CS38" s="13" t="n">
        <v>0</v>
      </c>
      <c r="CT38" s="13" t="n">
        <v>3</v>
      </c>
      <c r="CU38" s="13" t="n">
        <v>1</v>
      </c>
      <c r="CV38" s="13" t="n">
        <v>8</v>
      </c>
      <c r="CW38" s="13" t="n">
        <v>0</v>
      </c>
      <c r="CX38" s="13" t="n">
        <v>0</v>
      </c>
      <c r="CY38" s="13" t="n">
        <v>31</v>
      </c>
      <c r="CZ38" s="13" t="n">
        <v>4</v>
      </c>
      <c r="DA38" s="13" t="n">
        <v>1</v>
      </c>
      <c r="DB38" s="13" t="n">
        <v>0</v>
      </c>
      <c r="DC38" s="13" t="n">
        <v>2</v>
      </c>
      <c r="DD38" s="13" t="n">
        <v>0</v>
      </c>
      <c r="DE38" s="13" t="n">
        <v>1</v>
      </c>
      <c r="DF38" s="13" t="n">
        <v>0</v>
      </c>
      <c r="DG38" s="13" t="n">
        <v>0</v>
      </c>
      <c r="DH38" s="13" t="n">
        <v>100</v>
      </c>
      <c r="DI38" s="13" t="n">
        <v>0</v>
      </c>
      <c r="DJ38" s="13" t="n">
        <v>2</v>
      </c>
      <c r="DK38" s="13" t="n">
        <v>0</v>
      </c>
      <c r="DL38" s="13" t="n">
        <v>5</v>
      </c>
      <c r="DM38" s="13" t="n">
        <v>0</v>
      </c>
      <c r="DN38" s="13" t="n">
        <v>4</v>
      </c>
      <c r="DO38" s="13" t="n">
        <v>0</v>
      </c>
      <c r="DP38" s="13" t="n">
        <v>1</v>
      </c>
      <c r="DQ38" s="13" t="n">
        <v>0</v>
      </c>
      <c r="DR38" s="13" t="n">
        <v>0</v>
      </c>
      <c r="DS38" s="13" t="n">
        <v>0</v>
      </c>
      <c r="DT38" s="14"/>
      <c r="DU38" s="13" t="n">
        <v>765</v>
      </c>
      <c r="DV38" s="13" t="n">
        <v>200</v>
      </c>
      <c r="DW38" s="13" t="n">
        <v>565</v>
      </c>
      <c r="DX38" s="13" t="n">
        <v>7</v>
      </c>
      <c r="DY38" s="13" t="n">
        <v>23</v>
      </c>
      <c r="DZ38" s="13" t="n">
        <v>535</v>
      </c>
      <c r="EA38" s="12" t="n">
        <v>0</v>
      </c>
      <c r="EB38" s="12" t="n">
        <v>4</v>
      </c>
      <c r="EC38" s="12" t="n">
        <v>0</v>
      </c>
      <c r="ED38" s="12" t="n">
        <v>0</v>
      </c>
      <c r="EE38" s="12" t="n">
        <v>0</v>
      </c>
      <c r="EF38" s="12" t="n">
        <v>0</v>
      </c>
      <c r="EG38" s="12" t="n">
        <v>0</v>
      </c>
      <c r="EH38" s="12" t="n">
        <v>278</v>
      </c>
      <c r="EI38" s="12" t="n">
        <v>0</v>
      </c>
      <c r="EJ38" s="12" t="n">
        <v>0</v>
      </c>
      <c r="EK38" s="12" t="n">
        <v>0</v>
      </c>
      <c r="EL38" s="12" t="n">
        <v>0</v>
      </c>
      <c r="EM38" s="12" t="n">
        <v>0</v>
      </c>
      <c r="EN38" s="12" t="n">
        <v>153</v>
      </c>
      <c r="EO38" s="12" t="n">
        <v>0</v>
      </c>
      <c r="EP38" s="12" t="n">
        <v>0</v>
      </c>
      <c r="EQ38" s="12" t="n">
        <v>78</v>
      </c>
      <c r="ER38" s="12" t="n">
        <v>0</v>
      </c>
      <c r="ES38" s="12" t="n">
        <v>0</v>
      </c>
      <c r="ET38" s="12" t="n">
        <v>0</v>
      </c>
      <c r="EU38" s="12" t="n">
        <v>0</v>
      </c>
      <c r="EV38" s="12" t="n">
        <v>0</v>
      </c>
      <c r="EW38" s="12" t="n">
        <v>0</v>
      </c>
      <c r="EX38" s="12" t="n">
        <v>0</v>
      </c>
      <c r="EY38" s="12" t="n">
        <v>12</v>
      </c>
      <c r="EZ38" s="12" t="n">
        <v>0</v>
      </c>
      <c r="FA38" s="12" t="n">
        <v>3</v>
      </c>
      <c r="FB38" s="12" t="n">
        <v>0</v>
      </c>
      <c r="FC38" s="12" t="n">
        <v>0</v>
      </c>
      <c r="FD38" s="12" t="n">
        <v>0</v>
      </c>
      <c r="FE38" s="12" t="n">
        <v>7</v>
      </c>
      <c r="FF38" s="12" t="n">
        <v>0</v>
      </c>
      <c r="FG38" s="12" t="n">
        <v>0</v>
      </c>
      <c r="FH38" s="12" t="n">
        <v>0</v>
      </c>
      <c r="FI38" s="12" t="n">
        <v>0</v>
      </c>
      <c r="FJ38" s="12" t="n">
        <v>0</v>
      </c>
      <c r="FK38" s="12" t="n">
        <v>0</v>
      </c>
      <c r="FL38" s="12" t="n">
        <v>0</v>
      </c>
      <c r="FM38" s="12" t="n">
        <f aca="false">EF38+EZ38+FA38+FB38+FC38+FG38</f>
        <v>3</v>
      </c>
      <c r="FN38" s="12" t="n">
        <f aca="false">EH38+EJ38+EK38+EP38+ER38+ES38+FK38</f>
        <v>278</v>
      </c>
      <c r="FO38" s="12" t="n">
        <f aca="false">EB38+EC38+FJ38+FL38</f>
        <v>4</v>
      </c>
      <c r="FP38" s="12" t="n">
        <f aca="false">EG38+ET38+EW38+FE38+FH38</f>
        <v>7</v>
      </c>
      <c r="FQ38" s="12" t="n">
        <f aca="false">EM38+EN38+EV38+EX38+FD38+FF38</f>
        <v>153</v>
      </c>
      <c r="FR38" s="12" t="n">
        <f aca="false">EA38+ED38+EE38+EI38+EL38+EO38+EQ38+EU38+EY38+FI38</f>
        <v>90</v>
      </c>
      <c r="FS38" s="12" t="n">
        <v>765</v>
      </c>
      <c r="FT38" s="12" t="n">
        <v>260</v>
      </c>
      <c r="FU38" s="12" t="n">
        <v>505</v>
      </c>
      <c r="FV38" s="12" t="n">
        <v>7</v>
      </c>
      <c r="FW38" s="12" t="n">
        <v>4</v>
      </c>
      <c r="FX38" s="12" t="n">
        <v>494</v>
      </c>
      <c r="FY38" s="13" t="n">
        <v>0</v>
      </c>
      <c r="FZ38" s="13" t="n">
        <v>272</v>
      </c>
      <c r="GA38" s="13" t="n">
        <v>0</v>
      </c>
      <c r="GB38" s="13" t="n">
        <v>0</v>
      </c>
      <c r="GC38" s="13" t="n">
        <v>0</v>
      </c>
      <c r="GD38" s="13" t="n">
        <v>135</v>
      </c>
      <c r="GE38" s="13" t="n">
        <v>0</v>
      </c>
      <c r="GF38" s="13" t="n">
        <v>0</v>
      </c>
      <c r="GG38" s="13" t="n">
        <v>0</v>
      </c>
      <c r="GH38" s="13" t="n">
        <v>87</v>
      </c>
      <c r="GI38" s="13" t="n">
        <v>0</v>
      </c>
      <c r="GJ38" s="13" t="n">
        <v>0</v>
      </c>
      <c r="GK38" s="13" t="n">
        <f aca="false">FZ38+GB38+GC38+GJ38</f>
        <v>272</v>
      </c>
      <c r="GL38" s="13" t="n">
        <f aca="false">GA38+GD38+GF38+GI38</f>
        <v>135</v>
      </c>
      <c r="GM38" s="13" t="n">
        <f aca="false">FY38+GE38+GG38+GH38</f>
        <v>87</v>
      </c>
    </row>
    <row r="39" customFormat="false" ht="13.8" hidden="false" customHeight="false" outlineLevel="0" collapsed="false">
      <c r="A39" s="7" t="n">
        <v>4</v>
      </c>
      <c r="B39" s="7" t="n">
        <v>35</v>
      </c>
      <c r="C39" s="8" t="n">
        <v>786</v>
      </c>
      <c r="D39" s="8" t="n">
        <v>461</v>
      </c>
      <c r="E39" s="8" t="n">
        <v>325</v>
      </c>
      <c r="F39" s="8" t="n">
        <v>325</v>
      </c>
      <c r="G39" s="8" t="n">
        <v>3</v>
      </c>
      <c r="H39" s="8" t="n">
        <v>3</v>
      </c>
      <c r="I39" s="8" t="n">
        <v>319</v>
      </c>
      <c r="J39" s="8" t="n">
        <v>26</v>
      </c>
      <c r="K39" s="8" t="n">
        <v>34</v>
      </c>
      <c r="L39" s="8" t="n">
        <v>2</v>
      </c>
      <c r="M39" s="8" t="n">
        <v>19</v>
      </c>
      <c r="N39" s="8" t="n">
        <v>41</v>
      </c>
      <c r="O39" s="8" t="n">
        <v>77</v>
      </c>
      <c r="P39" s="8" t="n">
        <v>112</v>
      </c>
      <c r="Q39" s="8" t="n">
        <v>8</v>
      </c>
      <c r="R39" s="8" t="n">
        <v>0</v>
      </c>
      <c r="S39" s="8" t="n">
        <v>787</v>
      </c>
      <c r="T39" s="8" t="n">
        <v>475</v>
      </c>
      <c r="U39" s="8" t="n">
        <v>312</v>
      </c>
      <c r="V39" s="8" t="n">
        <v>312</v>
      </c>
      <c r="W39" s="8" t="n">
        <v>9</v>
      </c>
      <c r="X39" s="8" t="n">
        <v>7</v>
      </c>
      <c r="Y39" s="8" t="n">
        <v>296</v>
      </c>
      <c r="Z39" s="8" t="n">
        <v>23</v>
      </c>
      <c r="AA39" s="8" t="n">
        <v>43</v>
      </c>
      <c r="AB39" s="8" t="n">
        <v>230</v>
      </c>
      <c r="AC39" s="9" t="n">
        <v>837</v>
      </c>
      <c r="AD39" s="8" t="n">
        <v>130</v>
      </c>
      <c r="AE39" s="8" t="n">
        <v>707</v>
      </c>
      <c r="AF39" s="8" t="n">
        <v>9</v>
      </c>
      <c r="AG39" s="8" t="n">
        <v>1</v>
      </c>
      <c r="AH39" s="8" t="n">
        <v>697</v>
      </c>
      <c r="AI39" s="8" t="n">
        <v>1</v>
      </c>
      <c r="AJ39" s="8" t="n">
        <v>2</v>
      </c>
      <c r="AK39" s="8" t="n">
        <v>278</v>
      </c>
      <c r="AL39" s="8" t="n">
        <v>12</v>
      </c>
      <c r="AM39" s="8" t="n">
        <v>67</v>
      </c>
      <c r="AN39" s="8" t="n">
        <v>24</v>
      </c>
      <c r="AO39" s="8" t="n">
        <v>194</v>
      </c>
      <c r="AP39" s="8" t="n">
        <v>20</v>
      </c>
      <c r="AQ39" s="8" t="n">
        <v>14</v>
      </c>
      <c r="AR39" s="8" t="n">
        <v>10</v>
      </c>
      <c r="AS39" s="8" t="n">
        <v>32</v>
      </c>
      <c r="AT39" s="8" t="n">
        <v>43</v>
      </c>
      <c r="AU39" s="8" t="n">
        <v>836</v>
      </c>
      <c r="AV39" s="8" t="n">
        <v>182</v>
      </c>
      <c r="AW39" s="8" t="n">
        <v>654</v>
      </c>
      <c r="AX39" s="8" t="n">
        <v>654</v>
      </c>
      <c r="AY39" s="8" t="n">
        <v>42</v>
      </c>
      <c r="AZ39" s="8" t="n">
        <v>17</v>
      </c>
      <c r="BA39" s="8" t="n">
        <v>595</v>
      </c>
      <c r="BB39" s="8" t="n">
        <v>507</v>
      </c>
      <c r="BC39" s="8" t="n">
        <v>88</v>
      </c>
      <c r="BD39" s="8" t="n">
        <v>791</v>
      </c>
      <c r="BE39" s="8" t="n">
        <v>296</v>
      </c>
      <c r="BF39" s="8" t="n">
        <v>495</v>
      </c>
      <c r="BG39" s="8" t="n">
        <v>0</v>
      </c>
      <c r="BH39" s="8" t="n">
        <v>0</v>
      </c>
      <c r="BI39" s="8" t="n">
        <v>495</v>
      </c>
      <c r="BJ39" s="8" t="n">
        <v>4</v>
      </c>
      <c r="BK39" s="8" t="n">
        <v>239</v>
      </c>
      <c r="BL39" s="8" t="n">
        <v>48</v>
      </c>
      <c r="BM39" s="8" t="n">
        <v>6</v>
      </c>
      <c r="BN39" s="8" t="n">
        <v>133</v>
      </c>
      <c r="BO39" s="8" t="n">
        <v>0</v>
      </c>
      <c r="BP39" s="8" t="n">
        <v>29</v>
      </c>
      <c r="BQ39" s="8" t="n">
        <v>15</v>
      </c>
      <c r="BR39" s="8" t="n">
        <v>21</v>
      </c>
      <c r="BS39" s="8" t="n">
        <v>791</v>
      </c>
      <c r="BT39" s="8" t="n">
        <v>301</v>
      </c>
      <c r="BU39" s="8" t="n">
        <v>490</v>
      </c>
      <c r="BV39" s="8" t="n">
        <v>13</v>
      </c>
      <c r="BW39" s="8" t="n">
        <v>9</v>
      </c>
      <c r="BX39" s="8" t="n">
        <v>468</v>
      </c>
      <c r="BY39" s="8" t="n">
        <v>276</v>
      </c>
      <c r="BZ39" s="8" t="n">
        <v>192</v>
      </c>
      <c r="CA39" s="11"/>
      <c r="CB39" s="13" t="n">
        <v>790</v>
      </c>
      <c r="CC39" s="13" t="n">
        <v>302</v>
      </c>
      <c r="CD39" s="13" t="n">
        <v>488</v>
      </c>
      <c r="CE39" s="13" t="n">
        <v>1</v>
      </c>
      <c r="CF39" s="13" t="n">
        <v>5</v>
      </c>
      <c r="CG39" s="13" t="n">
        <v>482</v>
      </c>
      <c r="CH39" s="13" t="n">
        <v>0</v>
      </c>
      <c r="CI39" s="13" t="n">
        <v>0</v>
      </c>
      <c r="CJ39" s="13" t="n">
        <v>15</v>
      </c>
      <c r="CK39" s="13" t="n">
        <v>99</v>
      </c>
      <c r="CL39" s="13" t="n">
        <v>29</v>
      </c>
      <c r="CM39" s="13" t="n">
        <v>75</v>
      </c>
      <c r="CN39" s="13" t="n">
        <v>0</v>
      </c>
      <c r="CO39" s="13" t="n">
        <v>6</v>
      </c>
      <c r="CP39" s="13" t="n">
        <v>0</v>
      </c>
      <c r="CQ39" s="13" t="n">
        <v>0</v>
      </c>
      <c r="CR39" s="13" t="n">
        <v>75</v>
      </c>
      <c r="CS39" s="13" t="n">
        <v>0</v>
      </c>
      <c r="CT39" s="13" t="n">
        <v>6</v>
      </c>
      <c r="CU39" s="13" t="n">
        <v>3</v>
      </c>
      <c r="CV39" s="13" t="n">
        <v>4</v>
      </c>
      <c r="CW39" s="13" t="n">
        <v>0</v>
      </c>
      <c r="CX39" s="13" t="n">
        <v>0</v>
      </c>
      <c r="CY39" s="13" t="n">
        <v>25</v>
      </c>
      <c r="CZ39" s="13" t="n">
        <v>0</v>
      </c>
      <c r="DA39" s="13" t="n">
        <v>2</v>
      </c>
      <c r="DB39" s="13" t="n">
        <v>0</v>
      </c>
      <c r="DC39" s="13" t="n">
        <v>4</v>
      </c>
      <c r="DD39" s="13" t="n">
        <v>0</v>
      </c>
      <c r="DE39" s="13" t="n">
        <v>3</v>
      </c>
      <c r="DF39" s="13" t="n">
        <v>0</v>
      </c>
      <c r="DG39" s="13" t="n">
        <v>0</v>
      </c>
      <c r="DH39" s="13" t="n">
        <v>122</v>
      </c>
      <c r="DI39" s="13" t="n">
        <v>0</v>
      </c>
      <c r="DJ39" s="13" t="n">
        <v>3</v>
      </c>
      <c r="DK39" s="13" t="n">
        <v>0</v>
      </c>
      <c r="DL39" s="13" t="n">
        <v>2</v>
      </c>
      <c r="DM39" s="13" t="n">
        <v>0</v>
      </c>
      <c r="DN39" s="13" t="n">
        <v>2</v>
      </c>
      <c r="DO39" s="13" t="n">
        <v>0</v>
      </c>
      <c r="DP39" s="13" t="n">
        <v>7</v>
      </c>
      <c r="DQ39" s="13" t="n">
        <v>0</v>
      </c>
      <c r="DR39" s="13" t="n">
        <v>0</v>
      </c>
      <c r="DS39" s="13" t="n">
        <v>0</v>
      </c>
      <c r="DT39" s="14"/>
      <c r="DU39" s="13" t="n">
        <v>791</v>
      </c>
      <c r="DV39" s="13" t="n">
        <v>209</v>
      </c>
      <c r="DW39" s="13" t="n">
        <v>582</v>
      </c>
      <c r="DX39" s="13" t="n">
        <v>5</v>
      </c>
      <c r="DY39" s="13" t="n">
        <v>7</v>
      </c>
      <c r="DZ39" s="13" t="n">
        <v>570</v>
      </c>
      <c r="EA39" s="12" t="n">
        <v>0</v>
      </c>
      <c r="EB39" s="12" t="n">
        <v>0</v>
      </c>
      <c r="EC39" s="12" t="n">
        <v>7</v>
      </c>
      <c r="ED39" s="12" t="n">
        <v>0</v>
      </c>
      <c r="EE39" s="12" t="n">
        <v>0</v>
      </c>
      <c r="EF39" s="12" t="n">
        <v>0</v>
      </c>
      <c r="EG39" s="12" t="n">
        <v>0</v>
      </c>
      <c r="EH39" s="12" t="n">
        <v>0</v>
      </c>
      <c r="EI39" s="12" t="n">
        <v>59</v>
      </c>
      <c r="EJ39" s="12" t="n">
        <v>0</v>
      </c>
      <c r="EK39" s="12" t="n">
        <v>0</v>
      </c>
      <c r="EL39" s="12" t="n">
        <v>11</v>
      </c>
      <c r="EM39" s="12" t="n">
        <v>0</v>
      </c>
      <c r="EN39" s="12" t="n">
        <v>0</v>
      </c>
      <c r="EO39" s="12" t="n">
        <v>0</v>
      </c>
      <c r="EP39" s="12" t="n">
        <v>0</v>
      </c>
      <c r="EQ39" s="12" t="n">
        <v>0</v>
      </c>
      <c r="ER39" s="12" t="n">
        <v>0</v>
      </c>
      <c r="ES39" s="12" t="n">
        <v>337</v>
      </c>
      <c r="ET39" s="12" t="n">
        <v>0</v>
      </c>
      <c r="EU39" s="12" t="n">
        <v>0</v>
      </c>
      <c r="EV39" s="12" t="n">
        <v>0</v>
      </c>
      <c r="EW39" s="12" t="n">
        <v>0</v>
      </c>
      <c r="EX39" s="12" t="n">
        <v>153</v>
      </c>
      <c r="EY39" s="12" t="n">
        <v>0</v>
      </c>
      <c r="EZ39" s="12" t="n">
        <v>0</v>
      </c>
      <c r="FA39" s="12" t="n">
        <v>0</v>
      </c>
      <c r="FB39" s="12" t="n">
        <v>3</v>
      </c>
      <c r="FC39" s="12" t="n">
        <v>0</v>
      </c>
      <c r="FD39" s="12" t="n">
        <v>0</v>
      </c>
      <c r="FE39" s="12" t="n">
        <v>0</v>
      </c>
      <c r="FF39" s="12" t="n">
        <v>0</v>
      </c>
      <c r="FG39" s="12" t="n">
        <v>0</v>
      </c>
      <c r="FH39" s="12" t="n">
        <v>0</v>
      </c>
      <c r="FI39" s="12" t="n">
        <v>0</v>
      </c>
      <c r="FJ39" s="12" t="n">
        <v>0</v>
      </c>
      <c r="FK39" s="12" t="n">
        <v>0</v>
      </c>
      <c r="FL39" s="12" t="n">
        <v>0</v>
      </c>
      <c r="FM39" s="12" t="n">
        <f aca="false">EF39+EZ39+FA39+FB39+FC39+FG39</f>
        <v>3</v>
      </c>
      <c r="FN39" s="12" t="n">
        <f aca="false">EH39+EJ39+EK39+EP39+ER39+ES39+FK39</f>
        <v>337</v>
      </c>
      <c r="FO39" s="12" t="n">
        <f aca="false">EB39+EC39+FJ39+FL39</f>
        <v>7</v>
      </c>
      <c r="FP39" s="12" t="n">
        <f aca="false">EG39+ET39+EW39+FE39+FH39</f>
        <v>0</v>
      </c>
      <c r="FQ39" s="12" t="n">
        <f aca="false">EM39+EN39+EV39+EX39+FD39+FF39</f>
        <v>153</v>
      </c>
      <c r="FR39" s="12" t="n">
        <f aca="false">EA39+ED39+EE39+EI39+EL39+EO39+EQ39+EU39+EY39+FI39</f>
        <v>70</v>
      </c>
      <c r="FS39" s="12" t="n">
        <v>0</v>
      </c>
      <c r="FT39" s="12" t="n">
        <v>0</v>
      </c>
      <c r="FU39" s="12" t="n">
        <v>0</v>
      </c>
      <c r="FV39" s="12" t="n">
        <v>0</v>
      </c>
      <c r="FW39" s="12" t="n">
        <v>0</v>
      </c>
      <c r="FX39" s="12" t="n">
        <v>0</v>
      </c>
      <c r="FY39" s="13" t="n">
        <v>0</v>
      </c>
      <c r="FZ39" s="13" t="n">
        <v>0</v>
      </c>
      <c r="GA39" s="13" t="n">
        <v>0</v>
      </c>
      <c r="GB39" s="13" t="n">
        <v>0</v>
      </c>
      <c r="GC39" s="13" t="n">
        <v>0</v>
      </c>
      <c r="GD39" s="13" t="n">
        <v>0</v>
      </c>
      <c r="GE39" s="13" t="n">
        <v>0</v>
      </c>
      <c r="GF39" s="13" t="n">
        <v>0</v>
      </c>
      <c r="GG39" s="13" t="n">
        <v>0</v>
      </c>
      <c r="GH39" s="13" t="n">
        <v>0</v>
      </c>
      <c r="GI39" s="13" t="n">
        <v>0</v>
      </c>
      <c r="GJ39" s="13" t="n">
        <v>0</v>
      </c>
      <c r="GK39" s="13" t="n">
        <f aca="false">FZ39+GB39+GC39+GJ39</f>
        <v>0</v>
      </c>
      <c r="GL39" s="13" t="n">
        <f aca="false">GA39+GD39+GF39+GI39</f>
        <v>0</v>
      </c>
      <c r="GM39" s="13" t="n">
        <f aca="false">FY39+GE39+GG39+GH39</f>
        <v>0</v>
      </c>
    </row>
    <row r="40" customFormat="false" ht="13.8" hidden="false" customHeight="false" outlineLevel="0" collapsed="false">
      <c r="A40" s="7" t="n">
        <v>4</v>
      </c>
      <c r="B40" s="7" t="n">
        <v>36</v>
      </c>
      <c r="C40" s="8" t="n">
        <v>872</v>
      </c>
      <c r="D40" s="8" t="n">
        <v>519</v>
      </c>
      <c r="E40" s="8" t="n">
        <v>353</v>
      </c>
      <c r="F40" s="8" t="n">
        <v>353</v>
      </c>
      <c r="G40" s="8" t="n">
        <v>0</v>
      </c>
      <c r="H40" s="8" t="n">
        <v>5</v>
      </c>
      <c r="I40" s="8" t="n">
        <v>348</v>
      </c>
      <c r="J40" s="8" t="n">
        <v>29</v>
      </c>
      <c r="K40" s="8" t="n">
        <v>30</v>
      </c>
      <c r="L40" s="8" t="n">
        <v>2</v>
      </c>
      <c r="M40" s="8" t="n">
        <v>41</v>
      </c>
      <c r="N40" s="8" t="n">
        <v>58</v>
      </c>
      <c r="O40" s="8" t="n">
        <v>56</v>
      </c>
      <c r="P40" s="8" t="n">
        <v>128</v>
      </c>
      <c r="Q40" s="8" t="n">
        <v>2</v>
      </c>
      <c r="R40" s="8" t="n">
        <v>2</v>
      </c>
      <c r="S40" s="8" t="n">
        <v>872</v>
      </c>
      <c r="T40" s="8" t="n">
        <v>537</v>
      </c>
      <c r="U40" s="8" t="n">
        <v>335</v>
      </c>
      <c r="V40" s="8" t="n">
        <v>335</v>
      </c>
      <c r="W40" s="8" t="n">
        <v>4</v>
      </c>
      <c r="X40" s="8" t="n">
        <v>5</v>
      </c>
      <c r="Y40" s="8" t="n">
        <v>326</v>
      </c>
      <c r="Z40" s="8" t="n">
        <v>27</v>
      </c>
      <c r="AA40" s="8" t="n">
        <v>70</v>
      </c>
      <c r="AB40" s="8" t="n">
        <v>229</v>
      </c>
      <c r="AC40" s="9" t="n">
        <v>920</v>
      </c>
      <c r="AD40" s="8" t="n">
        <v>151</v>
      </c>
      <c r="AE40" s="8" t="n">
        <v>769</v>
      </c>
      <c r="AF40" s="8" t="n">
        <v>8</v>
      </c>
      <c r="AG40" s="8" t="n">
        <v>7</v>
      </c>
      <c r="AH40" s="8" t="n">
        <v>754</v>
      </c>
      <c r="AI40" s="8" t="n">
        <v>1</v>
      </c>
      <c r="AJ40" s="8" t="n">
        <v>4</v>
      </c>
      <c r="AK40" s="8" t="n">
        <v>244</v>
      </c>
      <c r="AL40" s="8" t="n">
        <v>13</v>
      </c>
      <c r="AM40" s="8" t="n">
        <v>60</v>
      </c>
      <c r="AN40" s="8" t="n">
        <v>20</v>
      </c>
      <c r="AO40" s="8" t="n">
        <v>250</v>
      </c>
      <c r="AP40" s="8" t="n">
        <v>32</v>
      </c>
      <c r="AQ40" s="8" t="n">
        <v>22</v>
      </c>
      <c r="AR40" s="8" t="n">
        <v>7</v>
      </c>
      <c r="AS40" s="8" t="n">
        <v>44</v>
      </c>
      <c r="AT40" s="8" t="n">
        <v>57</v>
      </c>
      <c r="AU40" s="8" t="n">
        <v>920</v>
      </c>
      <c r="AV40" s="8" t="n">
        <v>225</v>
      </c>
      <c r="AW40" s="8" t="n">
        <v>695</v>
      </c>
      <c r="AX40" s="8" t="n">
        <v>695</v>
      </c>
      <c r="AY40" s="8" t="n">
        <v>46</v>
      </c>
      <c r="AZ40" s="8" t="n">
        <v>16</v>
      </c>
      <c r="BA40" s="8" t="n">
        <v>633</v>
      </c>
      <c r="BB40" s="8" t="n">
        <v>541</v>
      </c>
      <c r="BC40" s="8" t="n">
        <v>92</v>
      </c>
      <c r="BD40" s="8" t="n">
        <v>880</v>
      </c>
      <c r="BE40" s="8" t="n">
        <v>365</v>
      </c>
      <c r="BF40" s="8" t="n">
        <v>515</v>
      </c>
      <c r="BG40" s="8" t="n">
        <v>6</v>
      </c>
      <c r="BH40" s="8" t="n">
        <v>3</v>
      </c>
      <c r="BI40" s="8" t="n">
        <v>506</v>
      </c>
      <c r="BJ40" s="8" t="n">
        <v>2</v>
      </c>
      <c r="BK40" s="8" t="n">
        <v>209</v>
      </c>
      <c r="BL40" s="8" t="n">
        <v>40</v>
      </c>
      <c r="BM40" s="8" t="n">
        <v>11</v>
      </c>
      <c r="BN40" s="8" t="n">
        <v>148</v>
      </c>
      <c r="BO40" s="8" t="n">
        <v>0</v>
      </c>
      <c r="BP40" s="8" t="n">
        <v>46</v>
      </c>
      <c r="BQ40" s="8" t="n">
        <v>28</v>
      </c>
      <c r="BR40" s="8" t="n">
        <v>22</v>
      </c>
      <c r="BS40" s="8" t="n">
        <v>880</v>
      </c>
      <c r="BT40" s="8" t="n">
        <v>394</v>
      </c>
      <c r="BU40" s="8" t="n">
        <v>486</v>
      </c>
      <c r="BV40" s="8" t="n">
        <v>18</v>
      </c>
      <c r="BW40" s="8" t="n">
        <v>4</v>
      </c>
      <c r="BX40" s="8" t="n">
        <v>464</v>
      </c>
      <c r="BY40" s="8" t="n">
        <v>244</v>
      </c>
      <c r="BZ40" s="8" t="n">
        <v>220</v>
      </c>
      <c r="CA40" s="11"/>
      <c r="CB40" s="13" t="n">
        <v>925</v>
      </c>
      <c r="CC40" s="13" t="n">
        <v>370</v>
      </c>
      <c r="CD40" s="13" t="n">
        <v>555</v>
      </c>
      <c r="CE40" s="13" t="n">
        <v>3</v>
      </c>
      <c r="CF40" s="13" t="n">
        <v>2</v>
      </c>
      <c r="CG40" s="13" t="n">
        <v>550</v>
      </c>
      <c r="CH40" s="13" t="n">
        <v>0</v>
      </c>
      <c r="CI40" s="13" t="n">
        <v>0</v>
      </c>
      <c r="CJ40" s="13" t="n">
        <v>23</v>
      </c>
      <c r="CK40" s="13" t="n">
        <v>99</v>
      </c>
      <c r="CL40" s="13" t="n">
        <v>50</v>
      </c>
      <c r="CM40" s="13" t="n">
        <v>59</v>
      </c>
      <c r="CN40" s="13" t="n">
        <v>1</v>
      </c>
      <c r="CO40" s="13" t="n">
        <v>10</v>
      </c>
      <c r="CP40" s="13" t="n">
        <v>0</v>
      </c>
      <c r="CQ40" s="13" t="n">
        <v>0</v>
      </c>
      <c r="CR40" s="13" t="n">
        <v>84</v>
      </c>
      <c r="CS40" s="13" t="n">
        <v>0</v>
      </c>
      <c r="CT40" s="13" t="n">
        <v>10</v>
      </c>
      <c r="CU40" s="13" t="n">
        <v>3</v>
      </c>
      <c r="CV40" s="13" t="n">
        <v>2</v>
      </c>
      <c r="CW40" s="13" t="n">
        <v>0</v>
      </c>
      <c r="CX40" s="13" t="n">
        <v>0</v>
      </c>
      <c r="CY40" s="13" t="n">
        <v>35</v>
      </c>
      <c r="CZ40" s="13" t="n">
        <v>0</v>
      </c>
      <c r="DA40" s="13" t="n">
        <v>5</v>
      </c>
      <c r="DB40" s="13" t="n">
        <v>0</v>
      </c>
      <c r="DC40" s="13" t="n">
        <v>5</v>
      </c>
      <c r="DD40" s="13" t="n">
        <v>0</v>
      </c>
      <c r="DE40" s="13" t="n">
        <v>2</v>
      </c>
      <c r="DF40" s="13" t="n">
        <v>0</v>
      </c>
      <c r="DG40" s="13" t="n">
        <v>0</v>
      </c>
      <c r="DH40" s="13" t="n">
        <v>139</v>
      </c>
      <c r="DI40" s="13" t="n">
        <v>0</v>
      </c>
      <c r="DJ40" s="13" t="n">
        <v>3</v>
      </c>
      <c r="DK40" s="13" t="n">
        <v>0</v>
      </c>
      <c r="DL40" s="13" t="n">
        <v>1</v>
      </c>
      <c r="DM40" s="13" t="n">
        <v>0</v>
      </c>
      <c r="DN40" s="13" t="n">
        <v>6</v>
      </c>
      <c r="DO40" s="13" t="n">
        <v>0</v>
      </c>
      <c r="DP40" s="13" t="n">
        <v>13</v>
      </c>
      <c r="DQ40" s="13" t="n">
        <v>0</v>
      </c>
      <c r="DR40" s="13" t="n">
        <v>0</v>
      </c>
      <c r="DS40" s="13" t="n">
        <v>0</v>
      </c>
      <c r="DT40" s="14"/>
      <c r="DU40" s="13" t="n">
        <v>913</v>
      </c>
      <c r="DV40" s="13" t="n">
        <v>204</v>
      </c>
      <c r="DW40" s="13" t="n">
        <v>709</v>
      </c>
      <c r="DX40" s="13" t="n">
        <v>12</v>
      </c>
      <c r="DY40" s="13" t="n">
        <v>6</v>
      </c>
      <c r="DZ40" s="13" t="n">
        <v>691</v>
      </c>
      <c r="EA40" s="12" t="n">
        <v>0</v>
      </c>
      <c r="EB40" s="12" t="n">
        <v>0</v>
      </c>
      <c r="EC40" s="12" t="n">
        <v>19</v>
      </c>
      <c r="ED40" s="12" t="n">
        <v>0</v>
      </c>
      <c r="EE40" s="12" t="n">
        <v>0</v>
      </c>
      <c r="EF40" s="12" t="n">
        <v>0</v>
      </c>
      <c r="EG40" s="12" t="n">
        <v>0</v>
      </c>
      <c r="EH40" s="12" t="n">
        <v>0</v>
      </c>
      <c r="EI40" s="12" t="n">
        <v>90</v>
      </c>
      <c r="EJ40" s="12" t="n">
        <v>0</v>
      </c>
      <c r="EK40" s="12" t="n">
        <v>0</v>
      </c>
      <c r="EL40" s="12" t="n">
        <v>6</v>
      </c>
      <c r="EM40" s="12" t="n">
        <v>0</v>
      </c>
      <c r="EN40" s="12" t="n">
        <v>0</v>
      </c>
      <c r="EO40" s="12" t="n">
        <v>0</v>
      </c>
      <c r="EP40" s="12" t="n">
        <v>0</v>
      </c>
      <c r="EQ40" s="12" t="n">
        <v>0</v>
      </c>
      <c r="ER40" s="12" t="n">
        <v>0</v>
      </c>
      <c r="ES40" s="12" t="n">
        <v>336</v>
      </c>
      <c r="ET40" s="12" t="n">
        <v>0</v>
      </c>
      <c r="EU40" s="12" t="n">
        <v>0</v>
      </c>
      <c r="EV40" s="12" t="n">
        <v>0</v>
      </c>
      <c r="EW40" s="12" t="n">
        <v>0</v>
      </c>
      <c r="EX40" s="12" t="n">
        <v>238</v>
      </c>
      <c r="EY40" s="12" t="n">
        <v>0</v>
      </c>
      <c r="EZ40" s="12" t="n">
        <v>0</v>
      </c>
      <c r="FA40" s="12" t="n">
        <v>0</v>
      </c>
      <c r="FB40" s="12" t="n">
        <v>2</v>
      </c>
      <c r="FC40" s="12" t="n">
        <v>0</v>
      </c>
      <c r="FD40" s="12" t="n">
        <v>0</v>
      </c>
      <c r="FE40" s="12" t="n">
        <v>0</v>
      </c>
      <c r="FF40" s="12" t="n">
        <v>0</v>
      </c>
      <c r="FG40" s="12" t="n">
        <v>0</v>
      </c>
      <c r="FH40" s="12" t="n">
        <v>0</v>
      </c>
      <c r="FI40" s="12" t="n">
        <v>0</v>
      </c>
      <c r="FJ40" s="12" t="n">
        <v>0</v>
      </c>
      <c r="FK40" s="12" t="n">
        <v>0</v>
      </c>
      <c r="FL40" s="12" t="n">
        <v>0</v>
      </c>
      <c r="FM40" s="12" t="n">
        <f aca="false">EF40+EZ40+FA40+FB40+FC40+FG40</f>
        <v>2</v>
      </c>
      <c r="FN40" s="12" t="n">
        <f aca="false">EH40+EJ40+EK40+EP40+ER40+ES40+FK40</f>
        <v>336</v>
      </c>
      <c r="FO40" s="12" t="n">
        <f aca="false">EB40+EC40+FJ40+FL40</f>
        <v>19</v>
      </c>
      <c r="FP40" s="12" t="n">
        <f aca="false">EG40+ET40+EW40+FE40+FH40</f>
        <v>0</v>
      </c>
      <c r="FQ40" s="12" t="n">
        <f aca="false">EM40+EN40+EV40+EX40+FD40+FF40</f>
        <v>238</v>
      </c>
      <c r="FR40" s="12" t="n">
        <f aca="false">EA40+ED40+EE40+EI40+EL40+EO40+EQ40+EU40+EY40+FI40</f>
        <v>96</v>
      </c>
      <c r="FS40" s="12" t="n">
        <v>0</v>
      </c>
      <c r="FT40" s="12" t="n">
        <v>0</v>
      </c>
      <c r="FU40" s="12" t="n">
        <v>0</v>
      </c>
      <c r="FV40" s="12" t="n">
        <v>0</v>
      </c>
      <c r="FW40" s="12" t="n">
        <v>0</v>
      </c>
      <c r="FX40" s="12" t="n">
        <v>0</v>
      </c>
      <c r="FY40" s="13" t="n">
        <v>0</v>
      </c>
      <c r="FZ40" s="13" t="n">
        <v>0</v>
      </c>
      <c r="GA40" s="13" t="n">
        <v>0</v>
      </c>
      <c r="GB40" s="13" t="n">
        <v>0</v>
      </c>
      <c r="GC40" s="13" t="n">
        <v>0</v>
      </c>
      <c r="GD40" s="13" t="n">
        <v>0</v>
      </c>
      <c r="GE40" s="13" t="n">
        <v>0</v>
      </c>
      <c r="GF40" s="13" t="n">
        <v>0</v>
      </c>
      <c r="GG40" s="13" t="n">
        <v>0</v>
      </c>
      <c r="GH40" s="13" t="n">
        <v>0</v>
      </c>
      <c r="GI40" s="13" t="n">
        <v>0</v>
      </c>
      <c r="GJ40" s="13" t="n">
        <v>0</v>
      </c>
      <c r="GK40" s="13" t="n">
        <f aca="false">FZ40+GB40+GC40+GJ40</f>
        <v>0</v>
      </c>
      <c r="GL40" s="13" t="n">
        <f aca="false">GA40+GD40+GF40+GI40</f>
        <v>0</v>
      </c>
      <c r="GM40" s="13" t="n">
        <f aca="false">FY40+GE40+GG40+GH40</f>
        <v>0</v>
      </c>
    </row>
    <row r="41" customFormat="false" ht="13.8" hidden="false" customHeight="false" outlineLevel="0" collapsed="false">
      <c r="A41" s="7" t="n">
        <v>4</v>
      </c>
      <c r="B41" s="7" t="n">
        <v>37</v>
      </c>
      <c r="C41" s="8" t="n">
        <v>746</v>
      </c>
      <c r="D41" s="8" t="n">
        <v>498</v>
      </c>
      <c r="E41" s="8" t="n">
        <v>248</v>
      </c>
      <c r="F41" s="8" t="n">
        <v>248</v>
      </c>
      <c r="G41" s="8" t="n">
        <v>2</v>
      </c>
      <c r="H41" s="8" t="n">
        <v>3</v>
      </c>
      <c r="I41" s="8" t="n">
        <v>243</v>
      </c>
      <c r="J41" s="8" t="n">
        <v>26</v>
      </c>
      <c r="K41" s="8" t="n">
        <v>19</v>
      </c>
      <c r="L41" s="8" t="n">
        <v>4</v>
      </c>
      <c r="M41" s="8" t="n">
        <v>35</v>
      </c>
      <c r="N41" s="8" t="n">
        <v>29</v>
      </c>
      <c r="O41" s="8" t="n">
        <v>47</v>
      </c>
      <c r="P41" s="8" t="n">
        <v>79</v>
      </c>
      <c r="Q41" s="8" t="n">
        <v>3</v>
      </c>
      <c r="R41" s="8" t="n">
        <v>1</v>
      </c>
      <c r="S41" s="8" t="n">
        <v>747</v>
      </c>
      <c r="T41" s="8" t="n">
        <v>487</v>
      </c>
      <c r="U41" s="8" t="n">
        <v>260</v>
      </c>
      <c r="V41" s="8" t="n">
        <v>260</v>
      </c>
      <c r="W41" s="8" t="n">
        <v>6</v>
      </c>
      <c r="X41" s="8" t="n">
        <v>3</v>
      </c>
      <c r="Y41" s="8" t="n">
        <v>251</v>
      </c>
      <c r="Z41" s="8" t="n">
        <v>29</v>
      </c>
      <c r="AA41" s="8" t="n">
        <v>49</v>
      </c>
      <c r="AB41" s="8" t="n">
        <v>173</v>
      </c>
      <c r="AC41" s="9" t="n">
        <v>800</v>
      </c>
      <c r="AD41" s="8" t="n">
        <v>152</v>
      </c>
      <c r="AE41" s="8" t="n">
        <v>648</v>
      </c>
      <c r="AF41" s="8" t="n">
        <v>4</v>
      </c>
      <c r="AG41" s="8" t="n">
        <v>2</v>
      </c>
      <c r="AH41" s="8" t="n">
        <v>642</v>
      </c>
      <c r="AI41" s="8" t="n">
        <v>0</v>
      </c>
      <c r="AJ41" s="8" t="n">
        <v>8</v>
      </c>
      <c r="AK41" s="8" t="n">
        <v>213</v>
      </c>
      <c r="AL41" s="8" t="n">
        <v>16</v>
      </c>
      <c r="AM41" s="8" t="n">
        <v>58</v>
      </c>
      <c r="AN41" s="8" t="n">
        <v>14</v>
      </c>
      <c r="AO41" s="8" t="n">
        <v>183</v>
      </c>
      <c r="AP41" s="8" t="n">
        <v>26</v>
      </c>
      <c r="AQ41" s="8" t="n">
        <v>12</v>
      </c>
      <c r="AR41" s="8" t="n">
        <v>2</v>
      </c>
      <c r="AS41" s="8" t="n">
        <v>43</v>
      </c>
      <c r="AT41" s="8" t="n">
        <v>67</v>
      </c>
      <c r="AU41" s="8" t="n">
        <v>800</v>
      </c>
      <c r="AV41" s="8" t="n">
        <v>206</v>
      </c>
      <c r="AW41" s="8" t="n">
        <v>594</v>
      </c>
      <c r="AX41" s="8" t="n">
        <v>594</v>
      </c>
      <c r="AY41" s="8" t="n">
        <v>43</v>
      </c>
      <c r="AZ41" s="8" t="n">
        <v>9</v>
      </c>
      <c r="BA41" s="8" t="n">
        <v>542</v>
      </c>
      <c r="BB41" s="8" t="n">
        <v>437</v>
      </c>
      <c r="BC41" s="8" t="n">
        <v>105</v>
      </c>
      <c r="BD41" s="8" t="n">
        <v>811</v>
      </c>
      <c r="BE41" s="8" t="n">
        <v>361</v>
      </c>
      <c r="BF41" s="8" t="n">
        <v>450</v>
      </c>
      <c r="BG41" s="8" t="n">
        <v>3</v>
      </c>
      <c r="BH41" s="8" t="n">
        <v>1</v>
      </c>
      <c r="BI41" s="8" t="n">
        <v>446</v>
      </c>
      <c r="BJ41" s="8" t="n">
        <v>2</v>
      </c>
      <c r="BK41" s="8" t="n">
        <v>179</v>
      </c>
      <c r="BL41" s="8" t="n">
        <v>30</v>
      </c>
      <c r="BM41" s="8" t="n">
        <v>11</v>
      </c>
      <c r="BN41" s="8" t="n">
        <v>123</v>
      </c>
      <c r="BO41" s="8" t="n">
        <v>0</v>
      </c>
      <c r="BP41" s="8" t="n">
        <v>46</v>
      </c>
      <c r="BQ41" s="8" t="n">
        <v>19</v>
      </c>
      <c r="BR41" s="8" t="n">
        <v>36</v>
      </c>
      <c r="BS41" s="8" t="n">
        <v>812</v>
      </c>
      <c r="BT41" s="8" t="n">
        <v>392</v>
      </c>
      <c r="BU41" s="8" t="n">
        <v>420</v>
      </c>
      <c r="BV41" s="8" t="n">
        <v>12</v>
      </c>
      <c r="BW41" s="8" t="n">
        <v>3</v>
      </c>
      <c r="BX41" s="8" t="n">
        <v>405</v>
      </c>
      <c r="BY41" s="8" t="n">
        <v>213</v>
      </c>
      <c r="BZ41" s="8" t="n">
        <v>192</v>
      </c>
      <c r="CA41" s="11"/>
      <c r="CB41" s="13" t="n">
        <v>806</v>
      </c>
      <c r="CC41" s="13" t="n">
        <v>367</v>
      </c>
      <c r="CD41" s="13" t="n">
        <v>439</v>
      </c>
      <c r="CE41" s="13" t="n">
        <v>0</v>
      </c>
      <c r="CF41" s="13" t="n">
        <v>3</v>
      </c>
      <c r="CG41" s="13" t="n">
        <v>436</v>
      </c>
      <c r="CH41" s="13" t="n">
        <v>0</v>
      </c>
      <c r="CI41" s="13" t="n">
        <v>0</v>
      </c>
      <c r="CJ41" s="13" t="n">
        <v>31</v>
      </c>
      <c r="CK41" s="13" t="n">
        <v>74</v>
      </c>
      <c r="CL41" s="13" t="n">
        <v>51</v>
      </c>
      <c r="CM41" s="13" t="n">
        <v>53</v>
      </c>
      <c r="CN41" s="13" t="n">
        <v>0</v>
      </c>
      <c r="CO41" s="13" t="n">
        <v>4</v>
      </c>
      <c r="CP41" s="13" t="n">
        <v>0</v>
      </c>
      <c r="CQ41" s="13" t="n">
        <v>0</v>
      </c>
      <c r="CR41" s="13" t="n">
        <v>68</v>
      </c>
      <c r="CS41" s="13" t="n">
        <v>1</v>
      </c>
      <c r="CT41" s="13" t="n">
        <v>5</v>
      </c>
      <c r="CU41" s="13" t="n">
        <v>1</v>
      </c>
      <c r="CV41" s="13" t="n">
        <v>7</v>
      </c>
      <c r="CW41" s="13" t="n">
        <v>0</v>
      </c>
      <c r="CX41" s="13" t="n">
        <v>0</v>
      </c>
      <c r="CY41" s="13" t="n">
        <v>29</v>
      </c>
      <c r="CZ41" s="13" t="n">
        <v>0</v>
      </c>
      <c r="DA41" s="13" t="n">
        <v>1</v>
      </c>
      <c r="DB41" s="13" t="n">
        <v>1</v>
      </c>
      <c r="DC41" s="13" t="n">
        <v>3</v>
      </c>
      <c r="DD41" s="13" t="n">
        <v>0</v>
      </c>
      <c r="DE41" s="13" t="n">
        <v>1</v>
      </c>
      <c r="DF41" s="13" t="n">
        <v>0</v>
      </c>
      <c r="DG41" s="13" t="n">
        <v>0</v>
      </c>
      <c r="DH41" s="13" t="n">
        <v>89</v>
      </c>
      <c r="DI41" s="13" t="n">
        <v>0</v>
      </c>
      <c r="DJ41" s="13" t="n">
        <v>5</v>
      </c>
      <c r="DK41" s="13" t="n">
        <v>0</v>
      </c>
      <c r="DL41" s="13" t="n">
        <v>0</v>
      </c>
      <c r="DM41" s="13" t="n">
        <v>0</v>
      </c>
      <c r="DN41" s="13" t="n">
        <v>5</v>
      </c>
      <c r="DO41" s="13" t="n">
        <v>0</v>
      </c>
      <c r="DP41" s="13" t="n">
        <v>7</v>
      </c>
      <c r="DQ41" s="13" t="n">
        <v>0</v>
      </c>
      <c r="DR41" s="13" t="n">
        <v>0</v>
      </c>
      <c r="DS41" s="13" t="n">
        <v>0</v>
      </c>
      <c r="DT41" s="14"/>
      <c r="DU41" s="13" t="n">
        <v>808</v>
      </c>
      <c r="DV41" s="13" t="n">
        <v>228</v>
      </c>
      <c r="DW41" s="13" t="n">
        <v>580</v>
      </c>
      <c r="DX41" s="13" t="n">
        <v>8</v>
      </c>
      <c r="DY41" s="13" t="n">
        <v>6</v>
      </c>
      <c r="DZ41" s="13" t="n">
        <v>566</v>
      </c>
      <c r="EA41" s="12" t="n">
        <v>0</v>
      </c>
      <c r="EB41" s="12" t="n">
        <v>0</v>
      </c>
      <c r="EC41" s="12" t="n">
        <v>11</v>
      </c>
      <c r="ED41" s="12" t="n">
        <v>0</v>
      </c>
      <c r="EE41" s="12" t="n">
        <v>0</v>
      </c>
      <c r="EF41" s="12" t="n">
        <v>0</v>
      </c>
      <c r="EG41" s="12" t="n">
        <v>0</v>
      </c>
      <c r="EH41" s="12" t="n">
        <v>0</v>
      </c>
      <c r="EI41" s="12" t="n">
        <v>89</v>
      </c>
      <c r="EJ41" s="12" t="n">
        <v>0</v>
      </c>
      <c r="EK41" s="12" t="n">
        <v>0</v>
      </c>
      <c r="EL41" s="12" t="n">
        <v>16</v>
      </c>
      <c r="EM41" s="12" t="n">
        <v>0</v>
      </c>
      <c r="EN41" s="12" t="n">
        <v>0</v>
      </c>
      <c r="EO41" s="12" t="n">
        <v>0</v>
      </c>
      <c r="EP41" s="12" t="n">
        <v>0</v>
      </c>
      <c r="EQ41" s="12" t="n">
        <v>0</v>
      </c>
      <c r="ER41" s="12" t="n">
        <v>0</v>
      </c>
      <c r="ES41" s="12" t="n">
        <v>266</v>
      </c>
      <c r="ET41" s="12" t="n">
        <v>0</v>
      </c>
      <c r="EU41" s="12" t="n">
        <v>0</v>
      </c>
      <c r="EV41" s="12" t="n">
        <v>0</v>
      </c>
      <c r="EW41" s="12" t="n">
        <v>0</v>
      </c>
      <c r="EX41" s="12" t="n">
        <v>183</v>
      </c>
      <c r="EY41" s="12" t="n">
        <v>0</v>
      </c>
      <c r="EZ41" s="12" t="n">
        <v>0</v>
      </c>
      <c r="FA41" s="12" t="n">
        <v>0</v>
      </c>
      <c r="FB41" s="12" t="n">
        <v>1</v>
      </c>
      <c r="FC41" s="12" t="n">
        <v>0</v>
      </c>
      <c r="FD41" s="12" t="n">
        <v>0</v>
      </c>
      <c r="FE41" s="12" t="n">
        <v>0</v>
      </c>
      <c r="FF41" s="12" t="n">
        <v>0</v>
      </c>
      <c r="FG41" s="12" t="n">
        <v>0</v>
      </c>
      <c r="FH41" s="12" t="n">
        <v>0</v>
      </c>
      <c r="FI41" s="12" t="n">
        <v>0</v>
      </c>
      <c r="FJ41" s="12" t="n">
        <v>0</v>
      </c>
      <c r="FK41" s="12" t="n">
        <v>0</v>
      </c>
      <c r="FL41" s="12" t="n">
        <v>0</v>
      </c>
      <c r="FM41" s="12" t="n">
        <f aca="false">EF41+EZ41+FA41+FB41+FC41+FG41</f>
        <v>1</v>
      </c>
      <c r="FN41" s="12" t="n">
        <f aca="false">EH41+EJ41+EK41+EP41+ER41+ES41+FK41</f>
        <v>266</v>
      </c>
      <c r="FO41" s="12" t="n">
        <f aca="false">EB41+EC41+FJ41+FL41</f>
        <v>11</v>
      </c>
      <c r="FP41" s="12" t="n">
        <f aca="false">EG41+ET41+EW41+FE41+FH41</f>
        <v>0</v>
      </c>
      <c r="FQ41" s="12" t="n">
        <f aca="false">EM41+EN41+EV41+EX41+FD41+FF41</f>
        <v>183</v>
      </c>
      <c r="FR41" s="12" t="n">
        <f aca="false">EA41+ED41+EE41+EI41+EL41+EO41+EQ41+EU41+EY41+FI41</f>
        <v>105</v>
      </c>
      <c r="FS41" s="12" t="n">
        <v>0</v>
      </c>
      <c r="FT41" s="12" t="n">
        <v>0</v>
      </c>
      <c r="FU41" s="12" t="n">
        <v>0</v>
      </c>
      <c r="FV41" s="12" t="n">
        <v>0</v>
      </c>
      <c r="FW41" s="12" t="n">
        <v>0</v>
      </c>
      <c r="FX41" s="12" t="n">
        <v>0</v>
      </c>
      <c r="FY41" s="13" t="n">
        <v>0</v>
      </c>
      <c r="FZ41" s="13" t="n">
        <v>0</v>
      </c>
      <c r="GA41" s="13" t="n">
        <v>0</v>
      </c>
      <c r="GB41" s="13" t="n">
        <v>0</v>
      </c>
      <c r="GC41" s="13" t="n">
        <v>0</v>
      </c>
      <c r="GD41" s="13" t="n">
        <v>0</v>
      </c>
      <c r="GE41" s="13" t="n">
        <v>0</v>
      </c>
      <c r="GF41" s="13" t="n">
        <v>0</v>
      </c>
      <c r="GG41" s="13" t="n">
        <v>0</v>
      </c>
      <c r="GH41" s="13" t="n">
        <v>0</v>
      </c>
      <c r="GI41" s="13" t="n">
        <v>0</v>
      </c>
      <c r="GJ41" s="13" t="n">
        <v>0</v>
      </c>
      <c r="GK41" s="13" t="n">
        <f aca="false">FZ41+GB41+GC41+GJ41</f>
        <v>0</v>
      </c>
      <c r="GL41" s="13" t="n">
        <f aca="false">GA41+GD41+GF41+GI41</f>
        <v>0</v>
      </c>
      <c r="GM41" s="13" t="n">
        <f aca="false">FY41+GE41+GG41+GH41</f>
        <v>0</v>
      </c>
    </row>
    <row r="42" customFormat="false" ht="13.8" hidden="false" customHeight="false" outlineLevel="0" collapsed="false">
      <c r="A42" s="7" t="n">
        <v>4</v>
      </c>
      <c r="B42" s="7" t="n">
        <v>38</v>
      </c>
      <c r="C42" s="8" t="n">
        <v>866</v>
      </c>
      <c r="D42" s="8" t="n">
        <v>532</v>
      </c>
      <c r="E42" s="8" t="n">
        <v>334</v>
      </c>
      <c r="F42" s="8" t="n">
        <v>334</v>
      </c>
      <c r="G42" s="8" t="n">
        <v>0</v>
      </c>
      <c r="H42" s="8" t="n">
        <v>0</v>
      </c>
      <c r="I42" s="8" t="n">
        <v>334</v>
      </c>
      <c r="J42" s="8" t="n">
        <v>29</v>
      </c>
      <c r="K42" s="8" t="n">
        <v>22</v>
      </c>
      <c r="L42" s="8" t="n">
        <v>1</v>
      </c>
      <c r="M42" s="8" t="n">
        <v>40</v>
      </c>
      <c r="N42" s="8" t="n">
        <v>36</v>
      </c>
      <c r="O42" s="8" t="n">
        <v>78</v>
      </c>
      <c r="P42" s="8" t="n">
        <v>121</v>
      </c>
      <c r="Q42" s="8" t="n">
        <v>7</v>
      </c>
      <c r="R42" s="8" t="n">
        <v>0</v>
      </c>
      <c r="S42" s="8" t="n">
        <v>867</v>
      </c>
      <c r="T42" s="8" t="n">
        <v>539</v>
      </c>
      <c r="U42" s="8" t="n">
        <v>328</v>
      </c>
      <c r="V42" s="8" t="n">
        <v>328</v>
      </c>
      <c r="W42" s="8" t="n">
        <v>8</v>
      </c>
      <c r="X42" s="8" t="n">
        <v>3</v>
      </c>
      <c r="Y42" s="8" t="n">
        <v>317</v>
      </c>
      <c r="Z42" s="8" t="n">
        <v>40</v>
      </c>
      <c r="AA42" s="8" t="n">
        <v>55</v>
      </c>
      <c r="AB42" s="8" t="n">
        <v>222</v>
      </c>
      <c r="AC42" s="9" t="n">
        <v>959</v>
      </c>
      <c r="AD42" s="8" t="n">
        <v>177</v>
      </c>
      <c r="AE42" s="8" t="n">
        <v>782</v>
      </c>
      <c r="AF42" s="8" t="n">
        <v>11</v>
      </c>
      <c r="AG42" s="8" t="n">
        <v>5</v>
      </c>
      <c r="AH42" s="8" t="n">
        <v>766</v>
      </c>
      <c r="AI42" s="8" t="n">
        <v>2</v>
      </c>
      <c r="AJ42" s="8" t="n">
        <v>5</v>
      </c>
      <c r="AK42" s="8" t="n">
        <v>286</v>
      </c>
      <c r="AL42" s="8" t="n">
        <v>26</v>
      </c>
      <c r="AM42" s="8" t="n">
        <v>72</v>
      </c>
      <c r="AN42" s="8" t="n">
        <v>26</v>
      </c>
      <c r="AO42" s="8" t="n">
        <v>192</v>
      </c>
      <c r="AP42" s="8" t="n">
        <v>23</v>
      </c>
      <c r="AQ42" s="8" t="n">
        <v>16</v>
      </c>
      <c r="AR42" s="8" t="n">
        <v>6</v>
      </c>
      <c r="AS42" s="8" t="n">
        <v>57</v>
      </c>
      <c r="AT42" s="8" t="n">
        <v>55</v>
      </c>
      <c r="AU42" s="8" t="n">
        <v>959</v>
      </c>
      <c r="AV42" s="8" t="n">
        <v>239</v>
      </c>
      <c r="AW42" s="8" t="n">
        <v>720</v>
      </c>
      <c r="AX42" s="8" t="n">
        <v>720</v>
      </c>
      <c r="AY42" s="8" t="n">
        <v>55</v>
      </c>
      <c r="AZ42" s="8" t="n">
        <v>11</v>
      </c>
      <c r="BA42" s="8" t="n">
        <v>654</v>
      </c>
      <c r="BB42" s="8" t="n">
        <v>532</v>
      </c>
      <c r="BC42" s="8" t="n">
        <v>122</v>
      </c>
      <c r="BD42" s="8" t="n">
        <v>977</v>
      </c>
      <c r="BE42" s="8" t="n">
        <v>438</v>
      </c>
      <c r="BF42" s="8" t="n">
        <v>539</v>
      </c>
      <c r="BG42" s="8" t="n">
        <v>4</v>
      </c>
      <c r="BH42" s="8" t="n">
        <v>4</v>
      </c>
      <c r="BI42" s="8" t="n">
        <v>531</v>
      </c>
      <c r="BJ42" s="8" t="n">
        <v>5</v>
      </c>
      <c r="BK42" s="8" t="n">
        <v>255</v>
      </c>
      <c r="BL42" s="8" t="n">
        <v>40</v>
      </c>
      <c r="BM42" s="8" t="n">
        <v>15</v>
      </c>
      <c r="BN42" s="8" t="n">
        <v>113</v>
      </c>
      <c r="BO42" s="8" t="n">
        <v>0</v>
      </c>
      <c r="BP42" s="8" t="n">
        <v>40</v>
      </c>
      <c r="BQ42" s="8" t="n">
        <v>33</v>
      </c>
      <c r="BR42" s="8" t="n">
        <v>30</v>
      </c>
      <c r="BS42" s="8" t="n">
        <v>977</v>
      </c>
      <c r="BT42" s="8" t="n">
        <v>413</v>
      </c>
      <c r="BU42" s="8" t="n">
        <v>564</v>
      </c>
      <c r="BV42" s="8" t="n">
        <v>24</v>
      </c>
      <c r="BW42" s="8" t="n">
        <v>6</v>
      </c>
      <c r="BX42" s="8" t="n">
        <v>534</v>
      </c>
      <c r="BY42" s="8" t="n">
        <v>328</v>
      </c>
      <c r="BZ42" s="8" t="n">
        <v>206</v>
      </c>
      <c r="CA42" s="11"/>
      <c r="CB42" s="13" t="n">
        <v>977</v>
      </c>
      <c r="CC42" s="13" t="n">
        <v>421</v>
      </c>
      <c r="CD42" s="13" t="n">
        <v>556</v>
      </c>
      <c r="CE42" s="13" t="n">
        <v>4</v>
      </c>
      <c r="CF42" s="13" t="n">
        <v>6</v>
      </c>
      <c r="CG42" s="13" t="n">
        <v>546</v>
      </c>
      <c r="CH42" s="13" t="n">
        <v>0</v>
      </c>
      <c r="CI42" s="13" t="n">
        <v>0</v>
      </c>
      <c r="CJ42" s="13" t="n">
        <v>24</v>
      </c>
      <c r="CK42" s="13" t="n">
        <v>109</v>
      </c>
      <c r="CL42" s="13" t="n">
        <v>62</v>
      </c>
      <c r="CM42" s="13" t="n">
        <v>67</v>
      </c>
      <c r="CN42" s="13" t="n">
        <v>0</v>
      </c>
      <c r="CO42" s="13" t="n">
        <v>9</v>
      </c>
      <c r="CP42" s="13" t="n">
        <v>0</v>
      </c>
      <c r="CQ42" s="13" t="n">
        <v>2</v>
      </c>
      <c r="CR42" s="13" t="n">
        <v>64</v>
      </c>
      <c r="CS42" s="13" t="n">
        <v>0</v>
      </c>
      <c r="CT42" s="13" t="n">
        <v>4</v>
      </c>
      <c r="CU42" s="13" t="n">
        <v>0</v>
      </c>
      <c r="CV42" s="13" t="n">
        <v>7</v>
      </c>
      <c r="CW42" s="13" t="n">
        <v>0</v>
      </c>
      <c r="CX42" s="13" t="n">
        <v>0</v>
      </c>
      <c r="CY42" s="13" t="n">
        <v>29</v>
      </c>
      <c r="CZ42" s="13" t="n">
        <v>1</v>
      </c>
      <c r="DA42" s="13" t="n">
        <v>1</v>
      </c>
      <c r="DB42" s="13" t="n">
        <v>0</v>
      </c>
      <c r="DC42" s="13" t="n">
        <v>1</v>
      </c>
      <c r="DD42" s="13" t="n">
        <v>0</v>
      </c>
      <c r="DE42" s="13" t="n">
        <v>4</v>
      </c>
      <c r="DF42" s="13" t="n">
        <v>0</v>
      </c>
      <c r="DG42" s="13" t="n">
        <v>0</v>
      </c>
      <c r="DH42" s="13" t="n">
        <v>141</v>
      </c>
      <c r="DI42" s="13" t="n">
        <v>0</v>
      </c>
      <c r="DJ42" s="13" t="n">
        <v>5</v>
      </c>
      <c r="DK42" s="13" t="n">
        <v>0</v>
      </c>
      <c r="DL42" s="13" t="n">
        <v>1</v>
      </c>
      <c r="DM42" s="13" t="n">
        <v>0</v>
      </c>
      <c r="DN42" s="13" t="n">
        <v>11</v>
      </c>
      <c r="DO42" s="13" t="n">
        <v>0</v>
      </c>
      <c r="DP42" s="13" t="n">
        <v>4</v>
      </c>
      <c r="DQ42" s="13" t="n">
        <v>0</v>
      </c>
      <c r="DR42" s="13" t="n">
        <v>0</v>
      </c>
      <c r="DS42" s="13" t="n">
        <v>0</v>
      </c>
      <c r="DT42" s="14"/>
      <c r="DU42" s="13" t="n">
        <v>974</v>
      </c>
      <c r="DV42" s="13" t="n">
        <v>261</v>
      </c>
      <c r="DW42" s="13" t="n">
        <v>713</v>
      </c>
      <c r="DX42" s="13" t="n">
        <v>11</v>
      </c>
      <c r="DY42" s="13" t="n">
        <v>10</v>
      </c>
      <c r="DZ42" s="13" t="n">
        <v>692</v>
      </c>
      <c r="EA42" s="12" t="n">
        <v>0</v>
      </c>
      <c r="EB42" s="12" t="n">
        <v>0</v>
      </c>
      <c r="EC42" s="12" t="n">
        <v>12</v>
      </c>
      <c r="ED42" s="12" t="n">
        <v>0</v>
      </c>
      <c r="EE42" s="12" t="n">
        <v>0</v>
      </c>
      <c r="EF42" s="12" t="n">
        <v>0</v>
      </c>
      <c r="EG42" s="12" t="n">
        <v>0</v>
      </c>
      <c r="EH42" s="12" t="n">
        <v>0</v>
      </c>
      <c r="EI42" s="12" t="n">
        <v>97</v>
      </c>
      <c r="EJ42" s="12" t="n">
        <v>0</v>
      </c>
      <c r="EK42" s="12" t="n">
        <v>0</v>
      </c>
      <c r="EL42" s="12" t="n">
        <v>12</v>
      </c>
      <c r="EM42" s="12" t="n">
        <v>0</v>
      </c>
      <c r="EN42" s="12" t="n">
        <v>0</v>
      </c>
      <c r="EO42" s="12" t="n">
        <v>0</v>
      </c>
      <c r="EP42" s="12" t="n">
        <v>0</v>
      </c>
      <c r="EQ42" s="12" t="n">
        <v>0</v>
      </c>
      <c r="ER42" s="12" t="n">
        <v>0</v>
      </c>
      <c r="ES42" s="12" t="n">
        <v>381</v>
      </c>
      <c r="ET42" s="12" t="n">
        <v>0</v>
      </c>
      <c r="EU42" s="12" t="n">
        <v>0</v>
      </c>
      <c r="EV42" s="12" t="n">
        <v>0</v>
      </c>
      <c r="EW42" s="12" t="n">
        <v>0</v>
      </c>
      <c r="EX42" s="12" t="n">
        <v>189</v>
      </c>
      <c r="EY42" s="12" t="n">
        <v>0</v>
      </c>
      <c r="EZ42" s="12" t="n">
        <v>0</v>
      </c>
      <c r="FA42" s="12" t="n">
        <v>0</v>
      </c>
      <c r="FB42" s="12" t="n">
        <v>1</v>
      </c>
      <c r="FC42" s="12" t="n">
        <v>0</v>
      </c>
      <c r="FD42" s="12" t="n">
        <v>0</v>
      </c>
      <c r="FE42" s="12" t="n">
        <v>0</v>
      </c>
      <c r="FF42" s="12" t="n">
        <v>0</v>
      </c>
      <c r="FG42" s="12" t="n">
        <v>0</v>
      </c>
      <c r="FH42" s="12" t="n">
        <v>0</v>
      </c>
      <c r="FI42" s="12" t="n">
        <v>0</v>
      </c>
      <c r="FJ42" s="12" t="n">
        <v>0</v>
      </c>
      <c r="FK42" s="12" t="n">
        <v>0</v>
      </c>
      <c r="FL42" s="12" t="n">
        <v>0</v>
      </c>
      <c r="FM42" s="12" t="n">
        <f aca="false">EF42+EZ42+FA42+FB42+FC42+FG42</f>
        <v>1</v>
      </c>
      <c r="FN42" s="12" t="n">
        <f aca="false">EH42+EJ42+EK42+EP42+ER42+ES42+FK42</f>
        <v>381</v>
      </c>
      <c r="FO42" s="12" t="n">
        <f aca="false">EB42+EC42+FJ42+FL42</f>
        <v>12</v>
      </c>
      <c r="FP42" s="12" t="n">
        <f aca="false">EG42+ET42+EW42+FE42+FH42</f>
        <v>0</v>
      </c>
      <c r="FQ42" s="12" t="n">
        <f aca="false">EM42+EN42+EV42+EX42+FD42+FF42</f>
        <v>189</v>
      </c>
      <c r="FR42" s="12" t="n">
        <f aca="false">EA42+ED42+EE42+EI42+EL42+EO42+EQ42+EU42+EY42+FI42</f>
        <v>109</v>
      </c>
      <c r="FS42" s="12" t="n">
        <v>0</v>
      </c>
      <c r="FT42" s="12" t="n">
        <v>0</v>
      </c>
      <c r="FU42" s="12" t="n">
        <v>0</v>
      </c>
      <c r="FV42" s="12" t="n">
        <v>0</v>
      </c>
      <c r="FW42" s="12" t="n">
        <v>0</v>
      </c>
      <c r="FX42" s="12" t="n">
        <v>0</v>
      </c>
      <c r="FY42" s="13" t="n">
        <v>0</v>
      </c>
      <c r="FZ42" s="13" t="n">
        <v>0</v>
      </c>
      <c r="GA42" s="13" t="n">
        <v>0</v>
      </c>
      <c r="GB42" s="13" t="n">
        <v>0</v>
      </c>
      <c r="GC42" s="13" t="n">
        <v>0</v>
      </c>
      <c r="GD42" s="13" t="n">
        <v>0</v>
      </c>
      <c r="GE42" s="13" t="n">
        <v>0</v>
      </c>
      <c r="GF42" s="13" t="n">
        <v>0</v>
      </c>
      <c r="GG42" s="13" t="n">
        <v>0</v>
      </c>
      <c r="GH42" s="13" t="n">
        <v>0</v>
      </c>
      <c r="GI42" s="13" t="n">
        <v>0</v>
      </c>
      <c r="GJ42" s="13" t="n">
        <v>0</v>
      </c>
      <c r="GK42" s="13" t="n">
        <f aca="false">FZ42+GB42+GC42+GJ42</f>
        <v>0</v>
      </c>
      <c r="GL42" s="13" t="n">
        <f aca="false">GA42+GD42+GF42+GI42</f>
        <v>0</v>
      </c>
      <c r="GM42" s="13" t="n">
        <f aca="false">FY42+GE42+GG42+GH42</f>
        <v>0</v>
      </c>
    </row>
    <row r="43" customFormat="false" ht="13.8" hidden="false" customHeight="false" outlineLevel="0" collapsed="false">
      <c r="A43" s="7" t="n">
        <v>3</v>
      </c>
      <c r="B43" s="7" t="n">
        <v>39</v>
      </c>
      <c r="C43" s="8" t="n">
        <v>82</v>
      </c>
      <c r="D43" s="8" t="n">
        <v>62</v>
      </c>
      <c r="E43" s="8" t="n">
        <v>20</v>
      </c>
      <c r="F43" s="8" t="n">
        <v>20</v>
      </c>
      <c r="G43" s="8" t="n">
        <v>1</v>
      </c>
      <c r="H43" s="8" t="n">
        <v>0</v>
      </c>
      <c r="I43" s="8" t="n">
        <v>19</v>
      </c>
      <c r="J43" s="8" t="n">
        <v>4</v>
      </c>
      <c r="K43" s="8" t="n">
        <v>3</v>
      </c>
      <c r="L43" s="8" t="n">
        <v>0</v>
      </c>
      <c r="M43" s="8" t="n">
        <v>2</v>
      </c>
      <c r="N43" s="8" t="n">
        <v>3</v>
      </c>
      <c r="O43" s="8" t="n">
        <v>0</v>
      </c>
      <c r="P43" s="8" t="n">
        <v>7</v>
      </c>
      <c r="Q43" s="8" t="n">
        <v>0</v>
      </c>
      <c r="R43" s="8" t="n">
        <v>0</v>
      </c>
      <c r="S43" s="8" t="n">
        <v>83</v>
      </c>
      <c r="T43" s="8" t="n">
        <v>63</v>
      </c>
      <c r="U43" s="8" t="n">
        <v>20</v>
      </c>
      <c r="V43" s="8" t="n">
        <v>20</v>
      </c>
      <c r="W43" s="8" t="n">
        <v>1</v>
      </c>
      <c r="X43" s="8" t="n">
        <v>0</v>
      </c>
      <c r="Y43" s="8" t="n">
        <v>19</v>
      </c>
      <c r="Z43" s="8" t="n">
        <v>2</v>
      </c>
      <c r="AA43" s="8" t="n">
        <v>4</v>
      </c>
      <c r="AB43" s="8" t="n">
        <v>13</v>
      </c>
      <c r="AC43" s="9" t="n">
        <v>78</v>
      </c>
      <c r="AD43" s="8" t="n">
        <v>19</v>
      </c>
      <c r="AE43" s="8" t="n">
        <v>59</v>
      </c>
      <c r="AF43" s="8" t="n">
        <v>0</v>
      </c>
      <c r="AG43" s="8" t="n">
        <v>0</v>
      </c>
      <c r="AH43" s="8" t="n">
        <v>59</v>
      </c>
      <c r="AI43" s="8" t="n">
        <v>1</v>
      </c>
      <c r="AJ43" s="8" t="n">
        <v>0</v>
      </c>
      <c r="AK43" s="8" t="n">
        <v>18</v>
      </c>
      <c r="AL43" s="8" t="n">
        <v>1</v>
      </c>
      <c r="AM43" s="8" t="n">
        <v>1</v>
      </c>
      <c r="AN43" s="8" t="n">
        <v>0</v>
      </c>
      <c r="AO43" s="8" t="n">
        <v>19</v>
      </c>
      <c r="AP43" s="8" t="n">
        <v>2</v>
      </c>
      <c r="AQ43" s="8" t="n">
        <v>2</v>
      </c>
      <c r="AR43" s="8" t="n">
        <v>0</v>
      </c>
      <c r="AS43" s="8" t="n">
        <v>6</v>
      </c>
      <c r="AT43" s="8" t="n">
        <v>9</v>
      </c>
      <c r="AU43" s="8" t="n">
        <v>78</v>
      </c>
      <c r="AV43" s="8" t="n">
        <v>28</v>
      </c>
      <c r="AW43" s="8" t="n">
        <v>50</v>
      </c>
      <c r="AX43" s="8" t="n">
        <v>50</v>
      </c>
      <c r="AY43" s="8" t="n">
        <v>5</v>
      </c>
      <c r="AZ43" s="8" t="n">
        <v>0</v>
      </c>
      <c r="BA43" s="8" t="n">
        <v>45</v>
      </c>
      <c r="BB43" s="8" t="n">
        <v>30</v>
      </c>
      <c r="BC43" s="8" t="n">
        <v>15</v>
      </c>
      <c r="BD43" s="8" t="n">
        <v>76</v>
      </c>
      <c r="BE43" s="8" t="n">
        <v>36</v>
      </c>
      <c r="BF43" s="8" t="n">
        <v>40</v>
      </c>
      <c r="BG43" s="8" t="n">
        <v>1</v>
      </c>
      <c r="BH43" s="8" t="n">
        <v>0</v>
      </c>
      <c r="BI43" s="8" t="n">
        <v>39</v>
      </c>
      <c r="BJ43" s="8" t="n">
        <v>0</v>
      </c>
      <c r="BK43" s="8" t="n">
        <v>11</v>
      </c>
      <c r="BL43" s="8" t="n">
        <v>6</v>
      </c>
      <c r="BM43" s="8" t="n">
        <v>15</v>
      </c>
      <c r="BN43" s="8" t="n">
        <v>10</v>
      </c>
      <c r="BO43" s="8" t="n">
        <v>0</v>
      </c>
      <c r="BP43" s="8" t="n">
        <v>8</v>
      </c>
      <c r="BQ43" s="8" t="n">
        <v>3</v>
      </c>
      <c r="BR43" s="8" t="n">
        <v>1</v>
      </c>
      <c r="BS43" s="8" t="n">
        <v>76</v>
      </c>
      <c r="BT43" s="8" t="n">
        <v>37</v>
      </c>
      <c r="BU43" s="8" t="n">
        <v>39</v>
      </c>
      <c r="BV43" s="8" t="n">
        <v>4</v>
      </c>
      <c r="BW43" s="8" t="n">
        <v>0</v>
      </c>
      <c r="BX43" s="8" t="n">
        <v>35</v>
      </c>
      <c r="BY43" s="8" t="n">
        <v>15</v>
      </c>
      <c r="BZ43" s="8" t="n">
        <v>20</v>
      </c>
      <c r="CA43" s="11"/>
      <c r="CB43" s="13" t="n">
        <v>72</v>
      </c>
      <c r="CC43" s="13" t="n">
        <v>28</v>
      </c>
      <c r="CD43" s="13" t="n">
        <v>44</v>
      </c>
      <c r="CE43" s="13" t="n">
        <v>0</v>
      </c>
      <c r="CF43" s="13" t="n">
        <v>3</v>
      </c>
      <c r="CG43" s="13" t="n">
        <v>41</v>
      </c>
      <c r="CH43" s="13" t="n">
        <v>0</v>
      </c>
      <c r="CI43" s="13" t="n">
        <v>0</v>
      </c>
      <c r="CJ43" s="13" t="n">
        <v>6</v>
      </c>
      <c r="CK43" s="13" t="n">
        <v>4</v>
      </c>
      <c r="CL43" s="13" t="n">
        <v>6</v>
      </c>
      <c r="CM43" s="13" t="n">
        <v>3</v>
      </c>
      <c r="CN43" s="13" t="n">
        <v>0</v>
      </c>
      <c r="CO43" s="13" t="n">
        <v>1</v>
      </c>
      <c r="CP43" s="13" t="n">
        <v>0</v>
      </c>
      <c r="CQ43" s="13" t="n">
        <v>0</v>
      </c>
      <c r="CR43" s="13" t="n">
        <v>3</v>
      </c>
      <c r="CS43" s="13" t="n">
        <v>0</v>
      </c>
      <c r="CT43" s="13" t="n">
        <v>1</v>
      </c>
      <c r="CU43" s="13" t="n">
        <v>0</v>
      </c>
      <c r="CV43" s="13" t="n">
        <v>0</v>
      </c>
      <c r="CW43" s="13" t="n">
        <v>0</v>
      </c>
      <c r="CX43" s="13" t="n">
        <v>0</v>
      </c>
      <c r="CY43" s="13" t="n">
        <v>3</v>
      </c>
      <c r="CZ43" s="13" t="n">
        <v>1</v>
      </c>
      <c r="DA43" s="13" t="n">
        <v>0</v>
      </c>
      <c r="DB43" s="13" t="n">
        <v>0</v>
      </c>
      <c r="DC43" s="13" t="n">
        <v>0</v>
      </c>
      <c r="DD43" s="13" t="n">
        <v>0</v>
      </c>
      <c r="DE43" s="13" t="n">
        <v>0</v>
      </c>
      <c r="DF43" s="13" t="n">
        <v>0</v>
      </c>
      <c r="DG43" s="13" t="n">
        <v>0</v>
      </c>
      <c r="DH43" s="13" t="n">
        <v>12</v>
      </c>
      <c r="DI43" s="13" t="n">
        <v>0</v>
      </c>
      <c r="DJ43" s="13" t="n">
        <v>0</v>
      </c>
      <c r="DK43" s="13" t="n">
        <v>0</v>
      </c>
      <c r="DL43" s="13" t="n">
        <v>0</v>
      </c>
      <c r="DM43" s="13" t="n">
        <v>0</v>
      </c>
      <c r="DN43" s="13" t="n">
        <v>0</v>
      </c>
      <c r="DO43" s="13" t="n">
        <v>0</v>
      </c>
      <c r="DP43" s="13" t="n">
        <v>1</v>
      </c>
      <c r="DQ43" s="13" t="n">
        <v>0</v>
      </c>
      <c r="DR43" s="13" t="n">
        <v>0</v>
      </c>
      <c r="DS43" s="13" t="n">
        <v>0</v>
      </c>
      <c r="DT43" s="14"/>
      <c r="DU43" s="13" t="n">
        <v>71</v>
      </c>
      <c r="DV43" s="13" t="n">
        <v>21</v>
      </c>
      <c r="DW43" s="13" t="n">
        <v>50</v>
      </c>
      <c r="DX43" s="13" t="n">
        <v>1</v>
      </c>
      <c r="DY43" s="13" t="n">
        <v>2</v>
      </c>
      <c r="DZ43" s="13" t="n">
        <v>47</v>
      </c>
      <c r="EA43" s="12" t="n">
        <v>11</v>
      </c>
      <c r="EB43" s="12" t="n">
        <v>0</v>
      </c>
      <c r="EC43" s="12" t="n">
        <v>0</v>
      </c>
      <c r="ED43" s="12" t="n">
        <v>0</v>
      </c>
      <c r="EE43" s="12" t="n">
        <v>0</v>
      </c>
      <c r="EF43" s="12" t="n">
        <v>0</v>
      </c>
      <c r="EG43" s="12" t="n">
        <v>0</v>
      </c>
      <c r="EH43" s="12" t="n">
        <v>0</v>
      </c>
      <c r="EI43" s="12" t="n">
        <v>0</v>
      </c>
      <c r="EJ43" s="12" t="n">
        <v>0</v>
      </c>
      <c r="EK43" s="12" t="n">
        <v>0</v>
      </c>
      <c r="EL43" s="12" t="n">
        <v>0</v>
      </c>
      <c r="EM43" s="12" t="n">
        <v>0</v>
      </c>
      <c r="EN43" s="12" t="n">
        <v>0</v>
      </c>
      <c r="EO43" s="12" t="n">
        <v>0</v>
      </c>
      <c r="EP43" s="12" t="n">
        <v>0</v>
      </c>
      <c r="EQ43" s="12" t="n">
        <v>0</v>
      </c>
      <c r="ER43" s="12" t="n">
        <v>0</v>
      </c>
      <c r="ES43" s="12" t="n">
        <v>0</v>
      </c>
      <c r="ET43" s="12" t="n">
        <v>1</v>
      </c>
      <c r="EU43" s="12" t="n">
        <v>0</v>
      </c>
      <c r="EV43" s="12" t="n">
        <v>4</v>
      </c>
      <c r="EW43" s="12" t="n">
        <v>0</v>
      </c>
      <c r="EX43" s="12" t="n">
        <v>0</v>
      </c>
      <c r="EY43" s="12" t="n">
        <v>0</v>
      </c>
      <c r="EZ43" s="12" t="n">
        <v>0</v>
      </c>
      <c r="FA43" s="12" t="n">
        <v>0</v>
      </c>
      <c r="FB43" s="12" t="n">
        <v>0</v>
      </c>
      <c r="FC43" s="12" t="n">
        <v>0</v>
      </c>
      <c r="FD43" s="12" t="n">
        <v>13</v>
      </c>
      <c r="FE43" s="12" t="n">
        <v>0</v>
      </c>
      <c r="FF43" s="12" t="n">
        <v>0</v>
      </c>
      <c r="FG43" s="12" t="n">
        <v>0</v>
      </c>
      <c r="FH43" s="12" t="n">
        <v>0</v>
      </c>
      <c r="FI43" s="12" t="n">
        <v>1</v>
      </c>
      <c r="FJ43" s="12" t="n">
        <v>0</v>
      </c>
      <c r="FK43" s="12" t="n">
        <v>16</v>
      </c>
      <c r="FL43" s="12" t="n">
        <v>1</v>
      </c>
      <c r="FM43" s="12" t="n">
        <f aca="false">EF43+EZ43+FA43+FB43+FC43+FG43</f>
        <v>0</v>
      </c>
      <c r="FN43" s="12" t="n">
        <f aca="false">EH43+EJ43+EK43+EP43+ER43+ES43+FK43</f>
        <v>16</v>
      </c>
      <c r="FO43" s="12" t="n">
        <f aca="false">EB43+EC43+FJ43+FL43</f>
        <v>1</v>
      </c>
      <c r="FP43" s="12" t="n">
        <f aca="false">EG43+ET43+EW43+FE43+FH43</f>
        <v>1</v>
      </c>
      <c r="FQ43" s="12" t="n">
        <f aca="false">EM43+EN43+EV43+EX43+FD43+FF43</f>
        <v>17</v>
      </c>
      <c r="FR43" s="12" t="n">
        <f aca="false">EA43+ED43+EE43+EI43+EL43+EO43+EQ43+EU43+EY43+FI43</f>
        <v>12</v>
      </c>
      <c r="FS43" s="12" t="n">
        <v>71</v>
      </c>
      <c r="FT43" s="12" t="n">
        <v>23</v>
      </c>
      <c r="FU43" s="12" t="n">
        <v>48</v>
      </c>
      <c r="FV43" s="12" t="n">
        <v>0</v>
      </c>
      <c r="FW43" s="12" t="n">
        <v>1</v>
      </c>
      <c r="FX43" s="12" t="n">
        <v>47</v>
      </c>
      <c r="FY43" s="13" t="n">
        <v>12</v>
      </c>
      <c r="FZ43" s="13" t="n">
        <v>0</v>
      </c>
      <c r="GA43" s="13" t="n">
        <v>0</v>
      </c>
      <c r="GB43" s="13" t="n">
        <v>0</v>
      </c>
      <c r="GC43" s="13" t="n">
        <v>0</v>
      </c>
      <c r="GD43" s="13" t="n">
        <v>0</v>
      </c>
      <c r="GE43" s="13" t="n">
        <v>0</v>
      </c>
      <c r="GF43" s="13" t="n">
        <v>13</v>
      </c>
      <c r="GG43" s="13" t="n">
        <v>0</v>
      </c>
      <c r="GH43" s="13" t="n">
        <v>0</v>
      </c>
      <c r="GI43" s="13" t="n">
        <v>0</v>
      </c>
      <c r="GJ43" s="13" t="n">
        <v>22</v>
      </c>
      <c r="GK43" s="13" t="n">
        <f aca="false">FZ43+GB43+GC43+GJ43</f>
        <v>22</v>
      </c>
      <c r="GL43" s="13" t="n">
        <f aca="false">GA43+GD43+GF43+GI43</f>
        <v>13</v>
      </c>
      <c r="GM43" s="13" t="n">
        <f aca="false">FY43+GE43+GG43+GH43</f>
        <v>12</v>
      </c>
    </row>
    <row r="44" customFormat="false" ht="13.8" hidden="false" customHeight="false" outlineLevel="0" collapsed="false">
      <c r="A44" s="7" t="n">
        <v>4</v>
      </c>
      <c r="B44" s="7" t="n">
        <v>40</v>
      </c>
      <c r="C44" s="8" t="n">
        <v>897</v>
      </c>
      <c r="D44" s="8" t="n">
        <v>537</v>
      </c>
      <c r="E44" s="8" t="n">
        <v>360</v>
      </c>
      <c r="F44" s="8" t="n">
        <v>360</v>
      </c>
      <c r="G44" s="8" t="n">
        <v>4</v>
      </c>
      <c r="H44" s="8" t="n">
        <v>2</v>
      </c>
      <c r="I44" s="8" t="n">
        <v>354</v>
      </c>
      <c r="J44" s="8" t="n">
        <v>44</v>
      </c>
      <c r="K44" s="8" t="n">
        <v>30</v>
      </c>
      <c r="L44" s="8" t="n">
        <v>3</v>
      </c>
      <c r="M44" s="8" t="n">
        <v>56</v>
      </c>
      <c r="N44" s="8" t="n">
        <v>49</v>
      </c>
      <c r="O44" s="8" t="n">
        <v>65</v>
      </c>
      <c r="P44" s="8" t="n">
        <v>98</v>
      </c>
      <c r="Q44" s="8" t="n">
        <v>8</v>
      </c>
      <c r="R44" s="8" t="n">
        <v>1</v>
      </c>
      <c r="S44" s="8" t="n">
        <v>897</v>
      </c>
      <c r="T44" s="8" t="n">
        <v>539</v>
      </c>
      <c r="U44" s="8" t="n">
        <v>358</v>
      </c>
      <c r="V44" s="8" t="n">
        <v>358</v>
      </c>
      <c r="W44" s="8" t="n">
        <v>11</v>
      </c>
      <c r="X44" s="8" t="n">
        <v>2</v>
      </c>
      <c r="Y44" s="8" t="n">
        <v>345</v>
      </c>
      <c r="Z44" s="8" t="n">
        <v>53</v>
      </c>
      <c r="AA44" s="8" t="n">
        <v>91</v>
      </c>
      <c r="AB44" s="8" t="n">
        <v>201</v>
      </c>
      <c r="AC44" s="9" t="n">
        <v>943</v>
      </c>
      <c r="AD44" s="8" t="n">
        <v>153</v>
      </c>
      <c r="AE44" s="8" t="n">
        <v>790</v>
      </c>
      <c r="AF44" s="8" t="n">
        <v>3</v>
      </c>
      <c r="AG44" s="8" t="n">
        <v>3</v>
      </c>
      <c r="AH44" s="8" t="n">
        <v>784</v>
      </c>
      <c r="AI44" s="8" t="n">
        <v>1</v>
      </c>
      <c r="AJ44" s="8" t="n">
        <v>3</v>
      </c>
      <c r="AK44" s="8" t="n">
        <v>224</v>
      </c>
      <c r="AL44" s="8" t="n">
        <v>10</v>
      </c>
      <c r="AM44" s="8" t="n">
        <v>73</v>
      </c>
      <c r="AN44" s="8" t="n">
        <v>22</v>
      </c>
      <c r="AO44" s="8" t="n">
        <v>260</v>
      </c>
      <c r="AP44" s="8" t="n">
        <v>53</v>
      </c>
      <c r="AQ44" s="8" t="n">
        <v>21</v>
      </c>
      <c r="AR44" s="8" t="n">
        <v>3</v>
      </c>
      <c r="AS44" s="8" t="n">
        <v>49</v>
      </c>
      <c r="AT44" s="8" t="n">
        <v>65</v>
      </c>
      <c r="AU44" s="8" t="n">
        <v>943</v>
      </c>
      <c r="AV44" s="8" t="n">
        <v>215</v>
      </c>
      <c r="AW44" s="8" t="n">
        <v>728</v>
      </c>
      <c r="AX44" s="8" t="n">
        <v>728</v>
      </c>
      <c r="AY44" s="8" t="n">
        <v>37</v>
      </c>
      <c r="AZ44" s="8" t="n">
        <v>11</v>
      </c>
      <c r="BA44" s="8" t="n">
        <v>680</v>
      </c>
      <c r="BB44" s="8" t="n">
        <v>566</v>
      </c>
      <c r="BC44" s="8" t="n">
        <v>114</v>
      </c>
      <c r="BD44" s="8" t="n">
        <v>913</v>
      </c>
      <c r="BE44" s="8" t="n">
        <v>359</v>
      </c>
      <c r="BF44" s="8" t="n">
        <v>554</v>
      </c>
      <c r="BG44" s="8" t="n">
        <v>3</v>
      </c>
      <c r="BH44" s="8" t="n">
        <v>1</v>
      </c>
      <c r="BI44" s="8" t="n">
        <v>550</v>
      </c>
      <c r="BJ44" s="8" t="n">
        <v>1</v>
      </c>
      <c r="BK44" s="8" t="n">
        <v>192</v>
      </c>
      <c r="BL44" s="8" t="n">
        <v>32</v>
      </c>
      <c r="BM44" s="8" t="n">
        <v>8</v>
      </c>
      <c r="BN44" s="8" t="n">
        <v>162</v>
      </c>
      <c r="BO44" s="8" t="n">
        <v>0</v>
      </c>
      <c r="BP44" s="8" t="n">
        <v>84</v>
      </c>
      <c r="BQ44" s="8" t="n">
        <v>34</v>
      </c>
      <c r="BR44" s="8" t="n">
        <v>37</v>
      </c>
      <c r="BS44" s="8" t="n">
        <v>913</v>
      </c>
      <c r="BT44" s="8" t="n">
        <v>381</v>
      </c>
      <c r="BU44" s="8" t="n">
        <v>532</v>
      </c>
      <c r="BV44" s="8" t="n">
        <v>17</v>
      </c>
      <c r="BW44" s="8" t="n">
        <v>7</v>
      </c>
      <c r="BX44" s="8" t="n">
        <v>508</v>
      </c>
      <c r="BY44" s="8" t="n">
        <v>227</v>
      </c>
      <c r="BZ44" s="8" t="n">
        <v>281</v>
      </c>
      <c r="CA44" s="11"/>
      <c r="CB44" s="13" t="n">
        <v>922</v>
      </c>
      <c r="CC44" s="13" t="n">
        <v>343</v>
      </c>
      <c r="CD44" s="13" t="n">
        <v>579</v>
      </c>
      <c r="CE44" s="13" t="n">
        <v>5</v>
      </c>
      <c r="CF44" s="13" t="n">
        <v>2</v>
      </c>
      <c r="CG44" s="13" t="n">
        <v>572</v>
      </c>
      <c r="CH44" s="13" t="n">
        <v>0</v>
      </c>
      <c r="CI44" s="13" t="n">
        <v>0</v>
      </c>
      <c r="CJ44" s="13" t="n">
        <v>28</v>
      </c>
      <c r="CK44" s="13" t="n">
        <v>67</v>
      </c>
      <c r="CL44" s="13" t="n">
        <v>71</v>
      </c>
      <c r="CM44" s="13" t="n">
        <v>68</v>
      </c>
      <c r="CN44" s="13" t="n">
        <v>0</v>
      </c>
      <c r="CO44" s="13" t="n">
        <v>6</v>
      </c>
      <c r="CP44" s="13" t="n">
        <v>0</v>
      </c>
      <c r="CQ44" s="13" t="n">
        <v>0</v>
      </c>
      <c r="CR44" s="13" t="n">
        <v>97</v>
      </c>
      <c r="CS44" s="13" t="n">
        <v>0</v>
      </c>
      <c r="CT44" s="13" t="n">
        <v>2</v>
      </c>
      <c r="CU44" s="13" t="n">
        <v>4</v>
      </c>
      <c r="CV44" s="13" t="n">
        <v>4</v>
      </c>
      <c r="CW44" s="13" t="n">
        <v>0</v>
      </c>
      <c r="CX44" s="13" t="n">
        <v>0</v>
      </c>
      <c r="CY44" s="13" t="n">
        <v>66</v>
      </c>
      <c r="CZ44" s="13" t="n">
        <v>2</v>
      </c>
      <c r="DA44" s="13" t="n">
        <v>0</v>
      </c>
      <c r="DB44" s="13" t="n">
        <v>1</v>
      </c>
      <c r="DC44" s="13" t="n">
        <v>1</v>
      </c>
      <c r="DD44" s="13" t="n">
        <v>0</v>
      </c>
      <c r="DE44" s="13" t="n">
        <v>6</v>
      </c>
      <c r="DF44" s="13" t="n">
        <v>0</v>
      </c>
      <c r="DG44" s="13" t="n">
        <v>0</v>
      </c>
      <c r="DH44" s="13" t="n">
        <v>122</v>
      </c>
      <c r="DI44" s="13" t="n">
        <v>0</v>
      </c>
      <c r="DJ44" s="13" t="n">
        <v>6</v>
      </c>
      <c r="DK44" s="13" t="n">
        <v>0</v>
      </c>
      <c r="DL44" s="13" t="n">
        <v>2</v>
      </c>
      <c r="DM44" s="13" t="n">
        <v>0</v>
      </c>
      <c r="DN44" s="13" t="n">
        <v>6</v>
      </c>
      <c r="DO44" s="13" t="n">
        <v>0</v>
      </c>
      <c r="DP44" s="13" t="n">
        <v>13</v>
      </c>
      <c r="DQ44" s="13" t="n">
        <v>0</v>
      </c>
      <c r="DR44" s="13" t="n">
        <v>0</v>
      </c>
      <c r="DS44" s="13" t="n">
        <v>0</v>
      </c>
      <c r="DT44" s="14"/>
      <c r="DU44" s="13" t="n">
        <v>914</v>
      </c>
      <c r="DV44" s="13" t="n">
        <v>226</v>
      </c>
      <c r="DW44" s="13" t="n">
        <v>688</v>
      </c>
      <c r="DX44" s="13" t="n">
        <v>10</v>
      </c>
      <c r="DY44" s="13" t="n">
        <v>3</v>
      </c>
      <c r="DZ44" s="13" t="n">
        <v>675</v>
      </c>
      <c r="EA44" s="12" t="n">
        <v>0</v>
      </c>
      <c r="EB44" s="12" t="n">
        <v>0</v>
      </c>
      <c r="EC44" s="12" t="n">
        <v>17</v>
      </c>
      <c r="ED44" s="12" t="n">
        <v>0</v>
      </c>
      <c r="EE44" s="12" t="n">
        <v>0</v>
      </c>
      <c r="EF44" s="12" t="n">
        <v>0</v>
      </c>
      <c r="EG44" s="12" t="n">
        <v>0</v>
      </c>
      <c r="EH44" s="12" t="n">
        <v>0</v>
      </c>
      <c r="EI44" s="12" t="n">
        <v>100</v>
      </c>
      <c r="EJ44" s="12" t="n">
        <v>0</v>
      </c>
      <c r="EK44" s="12" t="n">
        <v>0</v>
      </c>
      <c r="EL44" s="12" t="n">
        <v>16</v>
      </c>
      <c r="EM44" s="12" t="n">
        <v>0</v>
      </c>
      <c r="EN44" s="12" t="n">
        <v>0</v>
      </c>
      <c r="EO44" s="12" t="n">
        <v>0</v>
      </c>
      <c r="EP44" s="12" t="n">
        <v>0</v>
      </c>
      <c r="EQ44" s="12" t="n">
        <v>0</v>
      </c>
      <c r="ER44" s="12" t="n">
        <v>0</v>
      </c>
      <c r="ES44" s="12" t="n">
        <v>286</v>
      </c>
      <c r="ET44" s="12" t="n">
        <v>0</v>
      </c>
      <c r="EU44" s="12" t="n">
        <v>0</v>
      </c>
      <c r="EV44" s="12" t="n">
        <v>0</v>
      </c>
      <c r="EW44" s="12" t="n">
        <v>0</v>
      </c>
      <c r="EX44" s="12" t="n">
        <v>254</v>
      </c>
      <c r="EY44" s="12" t="n">
        <v>0</v>
      </c>
      <c r="EZ44" s="12" t="n">
        <v>0</v>
      </c>
      <c r="FA44" s="12" t="n">
        <v>0</v>
      </c>
      <c r="FB44" s="12" t="n">
        <v>2</v>
      </c>
      <c r="FC44" s="12" t="n">
        <v>0</v>
      </c>
      <c r="FD44" s="12" t="n">
        <v>0</v>
      </c>
      <c r="FE44" s="12" t="n">
        <v>0</v>
      </c>
      <c r="FF44" s="12" t="n">
        <v>0</v>
      </c>
      <c r="FG44" s="12" t="n">
        <v>0</v>
      </c>
      <c r="FH44" s="12" t="n">
        <v>0</v>
      </c>
      <c r="FI44" s="12" t="n">
        <v>0</v>
      </c>
      <c r="FJ44" s="12" t="n">
        <v>0</v>
      </c>
      <c r="FK44" s="12" t="n">
        <v>0</v>
      </c>
      <c r="FL44" s="12" t="n">
        <v>0</v>
      </c>
      <c r="FM44" s="12" t="n">
        <f aca="false">EF44+EZ44+FA44+FB44+FC44+FG44</f>
        <v>2</v>
      </c>
      <c r="FN44" s="12" t="n">
        <f aca="false">EH44+EJ44+EK44+EP44+ER44+ES44+FK44</f>
        <v>286</v>
      </c>
      <c r="FO44" s="12" t="n">
        <f aca="false">EB44+EC44+FJ44+FL44</f>
        <v>17</v>
      </c>
      <c r="FP44" s="12" t="n">
        <f aca="false">EG44+ET44+EW44+FE44+FH44</f>
        <v>0</v>
      </c>
      <c r="FQ44" s="12" t="n">
        <f aca="false">EM44+EN44+EV44+EX44+FD44+FF44</f>
        <v>254</v>
      </c>
      <c r="FR44" s="12" t="n">
        <f aca="false">EA44+ED44+EE44+EI44+EL44+EO44+EQ44+EU44+EY44+FI44</f>
        <v>116</v>
      </c>
      <c r="FS44" s="12" t="n">
        <v>0</v>
      </c>
      <c r="FT44" s="12" t="n">
        <v>0</v>
      </c>
      <c r="FU44" s="12" t="n">
        <v>0</v>
      </c>
      <c r="FV44" s="12" t="n">
        <v>0</v>
      </c>
      <c r="FW44" s="12" t="n">
        <v>0</v>
      </c>
      <c r="FX44" s="12" t="n">
        <v>0</v>
      </c>
      <c r="FY44" s="13" t="n">
        <v>0</v>
      </c>
      <c r="FZ44" s="13" t="n">
        <v>0</v>
      </c>
      <c r="GA44" s="13" t="n">
        <v>0</v>
      </c>
      <c r="GB44" s="13" t="n">
        <v>0</v>
      </c>
      <c r="GC44" s="13" t="n">
        <v>0</v>
      </c>
      <c r="GD44" s="13" t="n">
        <v>0</v>
      </c>
      <c r="GE44" s="13" t="n">
        <v>0</v>
      </c>
      <c r="GF44" s="13" t="n">
        <v>0</v>
      </c>
      <c r="GG44" s="13" t="n">
        <v>0</v>
      </c>
      <c r="GH44" s="13" t="n">
        <v>0</v>
      </c>
      <c r="GI44" s="13" t="n">
        <v>0</v>
      </c>
      <c r="GJ44" s="13" t="n">
        <v>0</v>
      </c>
      <c r="GK44" s="13" t="n">
        <f aca="false">FZ44+GB44+GC44+GJ44</f>
        <v>0</v>
      </c>
      <c r="GL44" s="13" t="n">
        <f aca="false">GA44+GD44+GF44+GI44</f>
        <v>0</v>
      </c>
      <c r="GM44" s="13" t="n">
        <f aca="false">FY44+GE44+GG44+GH44</f>
        <v>0</v>
      </c>
    </row>
    <row r="45" customFormat="false" ht="13.8" hidden="false" customHeight="false" outlineLevel="0" collapsed="false">
      <c r="A45" s="7" t="n">
        <v>4</v>
      </c>
      <c r="B45" s="7" t="n">
        <v>41</v>
      </c>
      <c r="C45" s="8" t="n">
        <v>771</v>
      </c>
      <c r="D45" s="8" t="n">
        <v>539</v>
      </c>
      <c r="E45" s="8" t="n">
        <v>232</v>
      </c>
      <c r="F45" s="8" t="n">
        <v>231</v>
      </c>
      <c r="G45" s="8" t="n">
        <v>1</v>
      </c>
      <c r="H45" s="8" t="n">
        <v>4</v>
      </c>
      <c r="I45" s="8" t="n">
        <v>227</v>
      </c>
      <c r="J45" s="8" t="n">
        <v>35</v>
      </c>
      <c r="K45" s="8" t="n">
        <v>19</v>
      </c>
      <c r="L45" s="8" t="n">
        <v>2</v>
      </c>
      <c r="M45" s="8" t="n">
        <v>47</v>
      </c>
      <c r="N45" s="8" t="n">
        <v>21</v>
      </c>
      <c r="O45" s="8" t="n">
        <v>37</v>
      </c>
      <c r="P45" s="8" t="n">
        <v>59</v>
      </c>
      <c r="Q45" s="8" t="n">
        <v>5</v>
      </c>
      <c r="R45" s="8" t="n">
        <v>2</v>
      </c>
      <c r="S45" s="8" t="n">
        <v>772</v>
      </c>
      <c r="T45" s="8" t="n">
        <v>542</v>
      </c>
      <c r="U45" s="8" t="n">
        <v>230</v>
      </c>
      <c r="V45" s="8" t="n">
        <v>230</v>
      </c>
      <c r="W45" s="8" t="n">
        <v>12</v>
      </c>
      <c r="X45" s="8" t="n">
        <v>2</v>
      </c>
      <c r="Y45" s="8" t="n">
        <v>216</v>
      </c>
      <c r="Z45" s="8" t="n">
        <v>29</v>
      </c>
      <c r="AA45" s="8" t="n">
        <v>66</v>
      </c>
      <c r="AB45" s="8" t="n">
        <v>121</v>
      </c>
      <c r="AC45" s="9" t="n">
        <v>784</v>
      </c>
      <c r="AD45" s="8" t="n">
        <v>177</v>
      </c>
      <c r="AE45" s="8" t="n">
        <v>607</v>
      </c>
      <c r="AF45" s="8" t="n">
        <v>10</v>
      </c>
      <c r="AG45" s="8" t="n">
        <v>3</v>
      </c>
      <c r="AH45" s="8" t="n">
        <v>594</v>
      </c>
      <c r="AI45" s="8" t="n">
        <v>0</v>
      </c>
      <c r="AJ45" s="8" t="n">
        <v>3</v>
      </c>
      <c r="AK45" s="8" t="n">
        <v>170</v>
      </c>
      <c r="AL45" s="8" t="n">
        <v>12</v>
      </c>
      <c r="AM45" s="8" t="n">
        <v>42</v>
      </c>
      <c r="AN45" s="8" t="n">
        <v>10</v>
      </c>
      <c r="AO45" s="8" t="n">
        <v>164</v>
      </c>
      <c r="AP45" s="8" t="n">
        <v>29</v>
      </c>
      <c r="AQ45" s="8" t="n">
        <v>19</v>
      </c>
      <c r="AR45" s="8" t="n">
        <v>16</v>
      </c>
      <c r="AS45" s="8" t="n">
        <v>79</v>
      </c>
      <c r="AT45" s="8" t="n">
        <v>50</v>
      </c>
      <c r="AU45" s="8" t="n">
        <v>784</v>
      </c>
      <c r="AV45" s="8" t="n">
        <v>210</v>
      </c>
      <c r="AW45" s="8" t="n">
        <v>574</v>
      </c>
      <c r="AX45" s="8" t="n">
        <v>574</v>
      </c>
      <c r="AY45" s="8" t="n">
        <v>37</v>
      </c>
      <c r="AZ45" s="8" t="n">
        <v>9</v>
      </c>
      <c r="BA45" s="8" t="n">
        <v>528</v>
      </c>
      <c r="BB45" s="8" t="n">
        <v>376</v>
      </c>
      <c r="BC45" s="8" t="n">
        <v>152</v>
      </c>
      <c r="BD45" s="8" t="n">
        <v>798</v>
      </c>
      <c r="BE45" s="8" t="n">
        <v>359</v>
      </c>
      <c r="BF45" s="8" t="n">
        <v>439</v>
      </c>
      <c r="BG45" s="8" t="n">
        <v>7</v>
      </c>
      <c r="BH45" s="8" t="n">
        <v>4</v>
      </c>
      <c r="BI45" s="8" t="n">
        <v>428</v>
      </c>
      <c r="BJ45" s="8" t="n">
        <v>3</v>
      </c>
      <c r="BK45" s="8" t="n">
        <v>157</v>
      </c>
      <c r="BL45" s="8" t="n">
        <v>40</v>
      </c>
      <c r="BM45" s="8" t="n">
        <v>9</v>
      </c>
      <c r="BN45" s="8" t="n">
        <v>103</v>
      </c>
      <c r="BO45" s="8" t="n">
        <v>0</v>
      </c>
      <c r="BP45" s="8" t="n">
        <v>47</v>
      </c>
      <c r="BQ45" s="8" t="n">
        <v>43</v>
      </c>
      <c r="BR45" s="8" t="n">
        <v>26</v>
      </c>
      <c r="BS45" s="8" t="n">
        <v>798</v>
      </c>
      <c r="BT45" s="8" t="n">
        <v>405</v>
      </c>
      <c r="BU45" s="8" t="n">
        <v>393</v>
      </c>
      <c r="BV45" s="8" t="n">
        <v>13</v>
      </c>
      <c r="BW45" s="8" t="n">
        <v>10</v>
      </c>
      <c r="BX45" s="8" t="n">
        <v>370</v>
      </c>
      <c r="BY45" s="8" t="n">
        <v>186</v>
      </c>
      <c r="BZ45" s="8" t="n">
        <v>184</v>
      </c>
      <c r="CA45" s="11"/>
      <c r="CB45" s="13" t="n">
        <v>794</v>
      </c>
      <c r="CC45" s="13" t="n">
        <v>353</v>
      </c>
      <c r="CD45" s="13" t="n">
        <v>441</v>
      </c>
      <c r="CE45" s="13" t="n">
        <v>4</v>
      </c>
      <c r="CF45" s="13" t="n">
        <v>3</v>
      </c>
      <c r="CG45" s="13" t="n">
        <v>434</v>
      </c>
      <c r="CH45" s="13" t="n">
        <v>0</v>
      </c>
      <c r="CI45" s="13" t="n">
        <v>0</v>
      </c>
      <c r="CJ45" s="13" t="n">
        <v>26</v>
      </c>
      <c r="CK45" s="13" t="n">
        <v>78</v>
      </c>
      <c r="CL45" s="13" t="n">
        <v>79</v>
      </c>
      <c r="CM45" s="13" t="n">
        <v>41</v>
      </c>
      <c r="CN45" s="13" t="n">
        <v>0</v>
      </c>
      <c r="CO45" s="13" t="n">
        <v>8</v>
      </c>
      <c r="CP45" s="13" t="n">
        <v>0</v>
      </c>
      <c r="CQ45" s="13" t="n">
        <v>0</v>
      </c>
      <c r="CR45" s="13" t="n">
        <v>56</v>
      </c>
      <c r="CS45" s="13" t="n">
        <v>0</v>
      </c>
      <c r="CT45" s="13" t="n">
        <v>4</v>
      </c>
      <c r="CU45" s="13" t="n">
        <v>4</v>
      </c>
      <c r="CV45" s="13" t="n">
        <v>3</v>
      </c>
      <c r="CW45" s="13" t="n">
        <v>1</v>
      </c>
      <c r="CX45" s="13" t="n">
        <v>0</v>
      </c>
      <c r="CY45" s="13" t="n">
        <v>31</v>
      </c>
      <c r="CZ45" s="13" t="n">
        <v>0</v>
      </c>
      <c r="DA45" s="13" t="n">
        <v>0</v>
      </c>
      <c r="DB45" s="13" t="n">
        <v>1</v>
      </c>
      <c r="DC45" s="13" t="n">
        <v>2</v>
      </c>
      <c r="DD45" s="13" t="n">
        <v>0</v>
      </c>
      <c r="DE45" s="13" t="n">
        <v>1</v>
      </c>
      <c r="DF45" s="13" t="n">
        <v>0</v>
      </c>
      <c r="DG45" s="13" t="n">
        <v>3</v>
      </c>
      <c r="DH45" s="13" t="n">
        <v>78</v>
      </c>
      <c r="DI45" s="13" t="n">
        <v>0</v>
      </c>
      <c r="DJ45" s="13" t="n">
        <v>3</v>
      </c>
      <c r="DK45" s="13" t="n">
        <v>0</v>
      </c>
      <c r="DL45" s="13" t="n">
        <v>0</v>
      </c>
      <c r="DM45" s="13" t="n">
        <v>0</v>
      </c>
      <c r="DN45" s="13" t="n">
        <v>12</v>
      </c>
      <c r="DO45" s="13" t="n">
        <v>0</v>
      </c>
      <c r="DP45" s="13" t="n">
        <v>3</v>
      </c>
      <c r="DQ45" s="13" t="n">
        <v>0</v>
      </c>
      <c r="DR45" s="13" t="n">
        <v>0</v>
      </c>
      <c r="DS45" s="13" t="n">
        <v>0</v>
      </c>
      <c r="DT45" s="14"/>
      <c r="DU45" s="13" t="n">
        <v>795</v>
      </c>
      <c r="DV45" s="13" t="n">
        <v>230</v>
      </c>
      <c r="DW45" s="13" t="n">
        <v>565</v>
      </c>
      <c r="DX45" s="13" t="n">
        <v>4</v>
      </c>
      <c r="DY45" s="13" t="n">
        <v>3</v>
      </c>
      <c r="DZ45" s="13" t="n">
        <v>558</v>
      </c>
      <c r="EA45" s="12" t="n">
        <v>0</v>
      </c>
      <c r="EB45" s="12" t="n">
        <v>0</v>
      </c>
      <c r="EC45" s="12" t="n">
        <v>12</v>
      </c>
      <c r="ED45" s="12" t="n">
        <v>0</v>
      </c>
      <c r="EE45" s="12" t="n">
        <v>0</v>
      </c>
      <c r="EF45" s="12" t="n">
        <v>0</v>
      </c>
      <c r="EG45" s="12" t="n">
        <v>0</v>
      </c>
      <c r="EH45" s="12" t="n">
        <v>0</v>
      </c>
      <c r="EI45" s="12" t="n">
        <v>119</v>
      </c>
      <c r="EJ45" s="12" t="n">
        <v>0</v>
      </c>
      <c r="EK45" s="12" t="n">
        <v>0</v>
      </c>
      <c r="EL45" s="12" t="n">
        <v>17</v>
      </c>
      <c r="EM45" s="12" t="n">
        <v>0</v>
      </c>
      <c r="EN45" s="12" t="n">
        <v>0</v>
      </c>
      <c r="EO45" s="12" t="n">
        <v>0</v>
      </c>
      <c r="EP45" s="12" t="n">
        <v>0</v>
      </c>
      <c r="EQ45" s="12" t="n">
        <v>0</v>
      </c>
      <c r="ER45" s="12" t="n">
        <v>0</v>
      </c>
      <c r="ES45" s="12" t="n">
        <v>238</v>
      </c>
      <c r="ET45" s="12" t="n">
        <v>0</v>
      </c>
      <c r="EU45" s="12" t="n">
        <v>0</v>
      </c>
      <c r="EV45" s="12" t="n">
        <v>0</v>
      </c>
      <c r="EW45" s="12" t="n">
        <v>0</v>
      </c>
      <c r="EX45" s="12" t="n">
        <v>169</v>
      </c>
      <c r="EY45" s="12" t="n">
        <v>0</v>
      </c>
      <c r="EZ45" s="12" t="n">
        <v>0</v>
      </c>
      <c r="FA45" s="12" t="n">
        <v>0</v>
      </c>
      <c r="FB45" s="12" t="n">
        <v>3</v>
      </c>
      <c r="FC45" s="12" t="n">
        <v>0</v>
      </c>
      <c r="FD45" s="12" t="n">
        <v>0</v>
      </c>
      <c r="FE45" s="12" t="n">
        <v>0</v>
      </c>
      <c r="FF45" s="12" t="n">
        <v>0</v>
      </c>
      <c r="FG45" s="12" t="n">
        <v>0</v>
      </c>
      <c r="FH45" s="12" t="n">
        <v>0</v>
      </c>
      <c r="FI45" s="12" t="n">
        <v>0</v>
      </c>
      <c r="FJ45" s="12" t="n">
        <v>0</v>
      </c>
      <c r="FK45" s="12" t="n">
        <v>0</v>
      </c>
      <c r="FL45" s="12" t="n">
        <v>0</v>
      </c>
      <c r="FM45" s="12" t="n">
        <f aca="false">EF45+EZ45+FA45+FB45+FC45+FG45</f>
        <v>3</v>
      </c>
      <c r="FN45" s="12" t="n">
        <f aca="false">EH45+EJ45+EK45+EP45+ER45+ES45+FK45</f>
        <v>238</v>
      </c>
      <c r="FO45" s="12" t="n">
        <f aca="false">EB45+EC45+FJ45+FL45</f>
        <v>12</v>
      </c>
      <c r="FP45" s="12" t="n">
        <f aca="false">EG45+ET45+EW45+FE45+FH45</f>
        <v>0</v>
      </c>
      <c r="FQ45" s="12" t="n">
        <f aca="false">EM45+EN45+EV45+EX45+FD45+FF45</f>
        <v>169</v>
      </c>
      <c r="FR45" s="12" t="n">
        <f aca="false">EA45+ED45+EE45+EI45+EL45+EO45+EQ45+EU45+EY45+FI45</f>
        <v>136</v>
      </c>
      <c r="FS45" s="12" t="n">
        <v>0</v>
      </c>
      <c r="FT45" s="12" t="n">
        <v>0</v>
      </c>
      <c r="FU45" s="12" t="n">
        <v>0</v>
      </c>
      <c r="FV45" s="12" t="n">
        <v>0</v>
      </c>
      <c r="FW45" s="12" t="n">
        <v>0</v>
      </c>
      <c r="FX45" s="12" t="n">
        <v>0</v>
      </c>
      <c r="FY45" s="13" t="n">
        <v>0</v>
      </c>
      <c r="FZ45" s="13" t="n">
        <v>0</v>
      </c>
      <c r="GA45" s="13" t="n">
        <v>0</v>
      </c>
      <c r="GB45" s="13" t="n">
        <v>0</v>
      </c>
      <c r="GC45" s="13" t="n">
        <v>0</v>
      </c>
      <c r="GD45" s="13" t="n">
        <v>0</v>
      </c>
      <c r="GE45" s="13" t="n">
        <v>0</v>
      </c>
      <c r="GF45" s="13" t="n">
        <v>0</v>
      </c>
      <c r="GG45" s="13" t="n">
        <v>0</v>
      </c>
      <c r="GH45" s="13" t="n">
        <v>0</v>
      </c>
      <c r="GI45" s="13" t="n">
        <v>0</v>
      </c>
      <c r="GJ45" s="13" t="n">
        <v>0</v>
      </c>
      <c r="GK45" s="13" t="n">
        <f aca="false">FZ45+GB45+GC45+GJ45</f>
        <v>0</v>
      </c>
      <c r="GL45" s="13" t="n">
        <f aca="false">GA45+GD45+GF45+GI45</f>
        <v>0</v>
      </c>
      <c r="GM45" s="13" t="n">
        <f aca="false">FY45+GE45+GG45+GH45</f>
        <v>0</v>
      </c>
    </row>
    <row r="46" customFormat="false" ht="13.8" hidden="false" customHeight="false" outlineLevel="0" collapsed="false">
      <c r="A46" s="7" t="n">
        <v>4</v>
      </c>
      <c r="B46" s="7" t="n">
        <v>42</v>
      </c>
      <c r="C46" s="8" t="n">
        <v>1022</v>
      </c>
      <c r="D46" s="8" t="n">
        <v>617</v>
      </c>
      <c r="E46" s="8" t="n">
        <v>405</v>
      </c>
      <c r="F46" s="8" t="n">
        <v>405</v>
      </c>
      <c r="G46" s="8" t="n">
        <v>6</v>
      </c>
      <c r="H46" s="8" t="n">
        <v>1</v>
      </c>
      <c r="I46" s="8" t="n">
        <v>398</v>
      </c>
      <c r="J46" s="8" t="n">
        <v>27</v>
      </c>
      <c r="K46" s="8" t="n">
        <v>37</v>
      </c>
      <c r="L46" s="8" t="n">
        <v>10</v>
      </c>
      <c r="M46" s="8" t="n">
        <v>30</v>
      </c>
      <c r="N46" s="8" t="n">
        <v>27</v>
      </c>
      <c r="O46" s="8" t="n">
        <v>108</v>
      </c>
      <c r="P46" s="8" t="n">
        <v>157</v>
      </c>
      <c r="Q46" s="8" t="n">
        <v>2</v>
      </c>
      <c r="R46" s="8" t="n">
        <v>0</v>
      </c>
      <c r="S46" s="8" t="n">
        <v>1022</v>
      </c>
      <c r="T46" s="8" t="n">
        <v>641</v>
      </c>
      <c r="U46" s="8" t="n">
        <v>381</v>
      </c>
      <c r="V46" s="8" t="n">
        <v>381</v>
      </c>
      <c r="W46" s="8" t="n">
        <v>7</v>
      </c>
      <c r="X46" s="8" t="n">
        <v>4</v>
      </c>
      <c r="Y46" s="8" t="n">
        <v>370</v>
      </c>
      <c r="Z46" s="8" t="n">
        <v>29</v>
      </c>
      <c r="AA46" s="8" t="n">
        <v>54</v>
      </c>
      <c r="AB46" s="8" t="n">
        <v>287</v>
      </c>
      <c r="AC46" s="9" t="n">
        <v>1060</v>
      </c>
      <c r="AD46" s="8" t="n">
        <v>195</v>
      </c>
      <c r="AE46" s="8" t="n">
        <v>865</v>
      </c>
      <c r="AF46" s="8" t="n">
        <v>8</v>
      </c>
      <c r="AG46" s="8" t="n">
        <v>2</v>
      </c>
      <c r="AH46" s="8" t="n">
        <v>855</v>
      </c>
      <c r="AI46" s="8" t="n">
        <v>5</v>
      </c>
      <c r="AJ46" s="8" t="n">
        <v>5</v>
      </c>
      <c r="AK46" s="8" t="n">
        <v>363</v>
      </c>
      <c r="AL46" s="8" t="n">
        <v>18</v>
      </c>
      <c r="AM46" s="8" t="n">
        <v>82</v>
      </c>
      <c r="AN46" s="8" t="n">
        <v>18</v>
      </c>
      <c r="AO46" s="8" t="n">
        <v>216</v>
      </c>
      <c r="AP46" s="8" t="n">
        <v>22</v>
      </c>
      <c r="AQ46" s="8" t="n">
        <v>26</v>
      </c>
      <c r="AR46" s="8" t="n">
        <v>6</v>
      </c>
      <c r="AS46" s="8" t="n">
        <v>49</v>
      </c>
      <c r="AT46" s="8" t="n">
        <v>45</v>
      </c>
      <c r="AU46" s="8" t="n">
        <v>1060</v>
      </c>
      <c r="AV46" s="8" t="n">
        <v>270</v>
      </c>
      <c r="AW46" s="8" t="n">
        <v>790</v>
      </c>
      <c r="AX46" s="8" t="n">
        <v>790</v>
      </c>
      <c r="AY46" s="8" t="n">
        <v>63</v>
      </c>
      <c r="AZ46" s="8" t="n">
        <v>23</v>
      </c>
      <c r="BA46" s="8" t="n">
        <v>704</v>
      </c>
      <c r="BB46" s="8" t="n">
        <v>603</v>
      </c>
      <c r="BC46" s="8" t="n">
        <v>101</v>
      </c>
      <c r="BD46" s="8" t="n">
        <v>1096</v>
      </c>
      <c r="BE46" s="8" t="n">
        <v>423</v>
      </c>
      <c r="BF46" s="8" t="n">
        <v>673</v>
      </c>
      <c r="BG46" s="8" t="n">
        <v>10</v>
      </c>
      <c r="BH46" s="8" t="n">
        <v>5</v>
      </c>
      <c r="BI46" s="8" t="n">
        <v>658</v>
      </c>
      <c r="BJ46" s="8" t="n">
        <v>6</v>
      </c>
      <c r="BK46" s="8" t="n">
        <v>376</v>
      </c>
      <c r="BL46" s="8" t="n">
        <v>45</v>
      </c>
      <c r="BM46" s="8" t="n">
        <v>10</v>
      </c>
      <c r="BN46" s="8" t="n">
        <v>132</v>
      </c>
      <c r="BO46" s="8" t="n">
        <v>0</v>
      </c>
      <c r="BP46" s="8" t="n">
        <v>47</v>
      </c>
      <c r="BQ46" s="8" t="n">
        <v>21</v>
      </c>
      <c r="BR46" s="8" t="n">
        <v>21</v>
      </c>
      <c r="BS46" s="8" t="n">
        <v>1096</v>
      </c>
      <c r="BT46" s="8" t="n">
        <v>430</v>
      </c>
      <c r="BU46" s="8" t="n">
        <v>666</v>
      </c>
      <c r="BV46" s="8" t="n">
        <v>15</v>
      </c>
      <c r="BW46" s="8" t="n">
        <v>7</v>
      </c>
      <c r="BX46" s="8" t="n">
        <v>644</v>
      </c>
      <c r="BY46" s="8" t="n">
        <v>425</v>
      </c>
      <c r="BZ46" s="8" t="n">
        <v>219</v>
      </c>
      <c r="CA46" s="11"/>
      <c r="CB46" s="13" t="n">
        <v>1085</v>
      </c>
      <c r="CC46" s="13" t="n">
        <v>399</v>
      </c>
      <c r="CD46" s="13" t="n">
        <v>686</v>
      </c>
      <c r="CE46" s="13" t="n">
        <v>1</v>
      </c>
      <c r="CF46" s="13" t="n">
        <v>3</v>
      </c>
      <c r="CG46" s="13" t="n">
        <v>682</v>
      </c>
      <c r="CH46" s="13" t="n">
        <v>0</v>
      </c>
      <c r="CI46" s="13" t="n">
        <v>0</v>
      </c>
      <c r="CJ46" s="13" t="n">
        <v>19</v>
      </c>
      <c r="CK46" s="13" t="n">
        <v>125</v>
      </c>
      <c r="CL46" s="13" t="n">
        <v>70</v>
      </c>
      <c r="CM46" s="13" t="n">
        <v>117</v>
      </c>
      <c r="CN46" s="13" t="n">
        <v>0</v>
      </c>
      <c r="CO46" s="13" t="n">
        <v>14</v>
      </c>
      <c r="CP46" s="13" t="n">
        <v>0</v>
      </c>
      <c r="CQ46" s="13" t="n">
        <v>1</v>
      </c>
      <c r="CR46" s="13" t="n">
        <v>68</v>
      </c>
      <c r="CS46" s="13" t="n">
        <v>0</v>
      </c>
      <c r="CT46" s="13" t="n">
        <v>3</v>
      </c>
      <c r="CU46" s="13" t="n">
        <v>4</v>
      </c>
      <c r="CV46" s="13" t="n">
        <v>5</v>
      </c>
      <c r="CW46" s="13" t="n">
        <v>0</v>
      </c>
      <c r="CX46" s="13" t="n">
        <v>0</v>
      </c>
      <c r="CY46" s="13" t="n">
        <v>43</v>
      </c>
      <c r="CZ46" s="13" t="n">
        <v>2</v>
      </c>
      <c r="DA46" s="13" t="n">
        <v>0</v>
      </c>
      <c r="DB46" s="13" t="n">
        <v>0</v>
      </c>
      <c r="DC46" s="13" t="n">
        <v>3</v>
      </c>
      <c r="DD46" s="13" t="n">
        <v>0</v>
      </c>
      <c r="DE46" s="13" t="n">
        <v>4</v>
      </c>
      <c r="DF46" s="13" t="n">
        <v>0</v>
      </c>
      <c r="DG46" s="13" t="n">
        <v>0</v>
      </c>
      <c r="DH46" s="13" t="n">
        <v>173</v>
      </c>
      <c r="DI46" s="13" t="n">
        <v>0</v>
      </c>
      <c r="DJ46" s="13" t="n">
        <v>8</v>
      </c>
      <c r="DK46" s="13" t="n">
        <v>0</v>
      </c>
      <c r="DL46" s="13" t="n">
        <v>4</v>
      </c>
      <c r="DM46" s="13" t="n">
        <v>0</v>
      </c>
      <c r="DN46" s="13" t="n">
        <v>10</v>
      </c>
      <c r="DO46" s="13" t="n">
        <v>0</v>
      </c>
      <c r="DP46" s="13" t="n">
        <v>9</v>
      </c>
      <c r="DQ46" s="13" t="n">
        <v>0</v>
      </c>
      <c r="DR46" s="13" t="n">
        <v>0</v>
      </c>
      <c r="DS46" s="13" t="n">
        <v>0</v>
      </c>
      <c r="DT46" s="14"/>
      <c r="DU46" s="13" t="n">
        <v>1090</v>
      </c>
      <c r="DV46" s="13" t="n">
        <v>251</v>
      </c>
      <c r="DW46" s="13" t="n">
        <v>839</v>
      </c>
      <c r="DX46" s="13" t="n">
        <v>10</v>
      </c>
      <c r="DY46" s="13" t="n">
        <v>3</v>
      </c>
      <c r="DZ46" s="13" t="n">
        <v>826</v>
      </c>
      <c r="EA46" s="12" t="n">
        <v>0</v>
      </c>
      <c r="EB46" s="12" t="n">
        <v>0</v>
      </c>
      <c r="EC46" s="12" t="n">
        <v>13</v>
      </c>
      <c r="ED46" s="12" t="n">
        <v>0</v>
      </c>
      <c r="EE46" s="12" t="n">
        <v>0</v>
      </c>
      <c r="EF46" s="12" t="n">
        <v>0</v>
      </c>
      <c r="EG46" s="12" t="n">
        <v>0</v>
      </c>
      <c r="EH46" s="12" t="n">
        <v>0</v>
      </c>
      <c r="EI46" s="12" t="n">
        <v>103</v>
      </c>
      <c r="EJ46" s="12" t="n">
        <v>0</v>
      </c>
      <c r="EK46" s="12" t="n">
        <v>0</v>
      </c>
      <c r="EL46" s="12" t="n">
        <v>15</v>
      </c>
      <c r="EM46" s="12" t="n">
        <v>0</v>
      </c>
      <c r="EN46" s="12" t="n">
        <v>0</v>
      </c>
      <c r="EO46" s="12" t="n">
        <v>0</v>
      </c>
      <c r="EP46" s="12" t="n">
        <v>0</v>
      </c>
      <c r="EQ46" s="12" t="n">
        <v>0</v>
      </c>
      <c r="ER46" s="12" t="n">
        <v>0</v>
      </c>
      <c r="ES46" s="12" t="n">
        <v>481</v>
      </c>
      <c r="ET46" s="12" t="n">
        <v>0</v>
      </c>
      <c r="EU46" s="12" t="n">
        <v>0</v>
      </c>
      <c r="EV46" s="12" t="n">
        <v>0</v>
      </c>
      <c r="EW46" s="12" t="n">
        <v>0</v>
      </c>
      <c r="EX46" s="12" t="n">
        <v>210</v>
      </c>
      <c r="EY46" s="12" t="n">
        <v>0</v>
      </c>
      <c r="EZ46" s="12" t="n">
        <v>0</v>
      </c>
      <c r="FA46" s="12" t="n">
        <v>0</v>
      </c>
      <c r="FB46" s="12" t="n">
        <v>4</v>
      </c>
      <c r="FC46" s="12" t="n">
        <v>0</v>
      </c>
      <c r="FD46" s="12" t="n">
        <v>0</v>
      </c>
      <c r="FE46" s="12" t="n">
        <v>0</v>
      </c>
      <c r="FF46" s="12" t="n">
        <v>0</v>
      </c>
      <c r="FG46" s="12" t="n">
        <v>0</v>
      </c>
      <c r="FH46" s="12" t="n">
        <v>0</v>
      </c>
      <c r="FI46" s="12" t="n">
        <v>0</v>
      </c>
      <c r="FJ46" s="12" t="n">
        <v>0</v>
      </c>
      <c r="FK46" s="12" t="n">
        <v>0</v>
      </c>
      <c r="FL46" s="12" t="n">
        <v>0</v>
      </c>
      <c r="FM46" s="12" t="n">
        <f aca="false">EF46+EZ46+FA46+FB46+FC46+FG46</f>
        <v>4</v>
      </c>
      <c r="FN46" s="12" t="n">
        <f aca="false">EH46+EJ46+EK46+EP46+ER46+ES46+FK46</f>
        <v>481</v>
      </c>
      <c r="FO46" s="12" t="n">
        <f aca="false">EB46+EC46+FJ46+FL46</f>
        <v>13</v>
      </c>
      <c r="FP46" s="12" t="n">
        <f aca="false">EG46+ET46+EW46+FE46+FH46</f>
        <v>0</v>
      </c>
      <c r="FQ46" s="12" t="n">
        <f aca="false">EM46+EN46+EV46+EX46+FD46+FF46</f>
        <v>210</v>
      </c>
      <c r="FR46" s="12" t="n">
        <f aca="false">EA46+ED46+EE46+EI46+EL46+EO46+EQ46+EU46+EY46+FI46</f>
        <v>118</v>
      </c>
      <c r="FS46" s="12" t="n">
        <v>0</v>
      </c>
      <c r="FT46" s="12" t="n">
        <v>0</v>
      </c>
      <c r="FU46" s="12" t="n">
        <v>0</v>
      </c>
      <c r="FV46" s="12" t="n">
        <v>0</v>
      </c>
      <c r="FW46" s="12" t="n">
        <v>0</v>
      </c>
      <c r="FX46" s="12" t="n">
        <v>0</v>
      </c>
      <c r="FY46" s="13" t="n">
        <v>0</v>
      </c>
      <c r="FZ46" s="13" t="n">
        <v>0</v>
      </c>
      <c r="GA46" s="13" t="n">
        <v>0</v>
      </c>
      <c r="GB46" s="13" t="n">
        <v>0</v>
      </c>
      <c r="GC46" s="13" t="n">
        <v>0</v>
      </c>
      <c r="GD46" s="13" t="n">
        <v>0</v>
      </c>
      <c r="GE46" s="13" t="n">
        <v>0</v>
      </c>
      <c r="GF46" s="13" t="n">
        <v>0</v>
      </c>
      <c r="GG46" s="13" t="n">
        <v>0</v>
      </c>
      <c r="GH46" s="13" t="n">
        <v>0</v>
      </c>
      <c r="GI46" s="13" t="n">
        <v>0</v>
      </c>
      <c r="GJ46" s="13" t="n">
        <v>0</v>
      </c>
      <c r="GK46" s="13" t="n">
        <f aca="false">FZ46+GB46+GC46+GJ46</f>
        <v>0</v>
      </c>
      <c r="GL46" s="13" t="n">
        <f aca="false">GA46+GD46+GF46+GI46</f>
        <v>0</v>
      </c>
      <c r="GM46" s="13" t="n">
        <f aca="false">FY46+GE46+GG46+GH46</f>
        <v>0</v>
      </c>
    </row>
    <row r="47" customFormat="false" ht="13.8" hidden="false" customHeight="false" outlineLevel="0" collapsed="false">
      <c r="A47" s="7" t="n">
        <v>4</v>
      </c>
      <c r="B47" s="7" t="n">
        <v>43</v>
      </c>
      <c r="C47" s="8" t="n">
        <v>939</v>
      </c>
      <c r="D47" s="8" t="n">
        <v>562</v>
      </c>
      <c r="E47" s="8" t="n">
        <v>377</v>
      </c>
      <c r="F47" s="8" t="n">
        <v>377</v>
      </c>
      <c r="G47" s="8" t="n">
        <v>0</v>
      </c>
      <c r="H47" s="8" t="n">
        <v>8</v>
      </c>
      <c r="I47" s="8" t="n">
        <v>369</v>
      </c>
      <c r="J47" s="8" t="n">
        <v>42</v>
      </c>
      <c r="K47" s="8" t="n">
        <v>31</v>
      </c>
      <c r="L47" s="8" t="n">
        <v>1</v>
      </c>
      <c r="M47" s="8" t="n">
        <v>42</v>
      </c>
      <c r="N47" s="8" t="n">
        <v>56</v>
      </c>
      <c r="O47" s="8" t="n">
        <v>62</v>
      </c>
      <c r="P47" s="8" t="n">
        <v>131</v>
      </c>
      <c r="Q47" s="8" t="n">
        <v>2</v>
      </c>
      <c r="R47" s="8" t="n">
        <v>2</v>
      </c>
      <c r="S47" s="8" t="n">
        <v>939</v>
      </c>
      <c r="T47" s="8" t="n">
        <v>560</v>
      </c>
      <c r="U47" s="8" t="n">
        <v>379</v>
      </c>
      <c r="V47" s="8" t="n">
        <v>379</v>
      </c>
      <c r="W47" s="8" t="n">
        <v>6</v>
      </c>
      <c r="X47" s="8" t="n">
        <v>11</v>
      </c>
      <c r="Y47" s="8" t="n">
        <v>362</v>
      </c>
      <c r="Z47" s="8" t="n">
        <v>39</v>
      </c>
      <c r="AA47" s="8" t="n">
        <v>93</v>
      </c>
      <c r="AB47" s="8" t="n">
        <v>230</v>
      </c>
      <c r="AC47" s="9" t="n">
        <v>930</v>
      </c>
      <c r="AD47" s="8" t="n">
        <v>181</v>
      </c>
      <c r="AE47" s="8" t="n">
        <v>749</v>
      </c>
      <c r="AF47" s="8" t="n">
        <v>7</v>
      </c>
      <c r="AG47" s="8" t="n">
        <v>4</v>
      </c>
      <c r="AH47" s="8" t="n">
        <v>738</v>
      </c>
      <c r="AI47" s="8" t="n">
        <v>1</v>
      </c>
      <c r="AJ47" s="8" t="n">
        <v>3</v>
      </c>
      <c r="AK47" s="8" t="n">
        <v>233</v>
      </c>
      <c r="AL47" s="8" t="n">
        <v>4</v>
      </c>
      <c r="AM47" s="8" t="n">
        <v>55</v>
      </c>
      <c r="AN47" s="8" t="n">
        <v>26</v>
      </c>
      <c r="AO47" s="8" t="n">
        <v>245</v>
      </c>
      <c r="AP47" s="8" t="n">
        <v>42</v>
      </c>
      <c r="AQ47" s="8" t="n">
        <v>16</v>
      </c>
      <c r="AR47" s="8" t="n">
        <v>10</v>
      </c>
      <c r="AS47" s="8" t="n">
        <v>43</v>
      </c>
      <c r="AT47" s="8" t="n">
        <v>60</v>
      </c>
      <c r="AU47" s="8" t="n">
        <v>930</v>
      </c>
      <c r="AV47" s="8" t="n">
        <v>229</v>
      </c>
      <c r="AW47" s="8" t="n">
        <v>701</v>
      </c>
      <c r="AX47" s="8" t="n">
        <v>701</v>
      </c>
      <c r="AY47" s="8" t="n">
        <v>51</v>
      </c>
      <c r="AZ47" s="8" t="n">
        <v>13</v>
      </c>
      <c r="BA47" s="8" t="n">
        <v>637</v>
      </c>
      <c r="BB47" s="8" t="n">
        <v>527</v>
      </c>
      <c r="BC47" s="8" t="n">
        <v>110</v>
      </c>
      <c r="BD47" s="8" t="n">
        <v>958</v>
      </c>
      <c r="BE47" s="8" t="n">
        <v>355</v>
      </c>
      <c r="BF47" s="8" t="n">
        <v>603</v>
      </c>
      <c r="BG47" s="8" t="n">
        <v>0</v>
      </c>
      <c r="BH47" s="8" t="n">
        <v>2</v>
      </c>
      <c r="BI47" s="8" t="n">
        <v>601</v>
      </c>
      <c r="BJ47" s="8" t="n">
        <v>2</v>
      </c>
      <c r="BK47" s="8" t="n">
        <v>262</v>
      </c>
      <c r="BL47" s="8" t="n">
        <v>34</v>
      </c>
      <c r="BM47" s="8" t="n">
        <v>11</v>
      </c>
      <c r="BN47" s="8" t="n">
        <v>159</v>
      </c>
      <c r="BO47" s="8" t="n">
        <v>0</v>
      </c>
      <c r="BP47" s="8" t="n">
        <v>71</v>
      </c>
      <c r="BQ47" s="8" t="n">
        <v>26</v>
      </c>
      <c r="BR47" s="8" t="n">
        <v>36</v>
      </c>
      <c r="BS47" s="8" t="n">
        <v>959</v>
      </c>
      <c r="BT47" s="8" t="n">
        <v>388</v>
      </c>
      <c r="BU47" s="8" t="n">
        <v>571</v>
      </c>
      <c r="BV47" s="8" t="n">
        <v>15</v>
      </c>
      <c r="BW47" s="8" t="n">
        <v>9</v>
      </c>
      <c r="BX47" s="8" t="n">
        <v>547</v>
      </c>
      <c r="BY47" s="8" t="n">
        <v>279</v>
      </c>
      <c r="BZ47" s="8" t="n">
        <v>268</v>
      </c>
      <c r="CA47" s="11"/>
      <c r="CB47" s="13" t="n">
        <v>957</v>
      </c>
      <c r="CC47" s="13" t="n">
        <v>326</v>
      </c>
      <c r="CD47" s="13" t="n">
        <v>631</v>
      </c>
      <c r="CE47" s="13" t="n">
        <v>4</v>
      </c>
      <c r="CF47" s="13" t="n">
        <v>5</v>
      </c>
      <c r="CG47" s="13" t="n">
        <v>622</v>
      </c>
      <c r="CH47" s="13" t="n">
        <v>0</v>
      </c>
      <c r="CI47" s="13" t="n">
        <v>0</v>
      </c>
      <c r="CJ47" s="13" t="n">
        <v>31</v>
      </c>
      <c r="CK47" s="13" t="n">
        <v>100</v>
      </c>
      <c r="CL47" s="13" t="n">
        <v>56</v>
      </c>
      <c r="CM47" s="13" t="n">
        <v>74</v>
      </c>
      <c r="CN47" s="13" t="n">
        <v>0</v>
      </c>
      <c r="CO47" s="13" t="n">
        <v>10</v>
      </c>
      <c r="CP47" s="13" t="n">
        <v>0</v>
      </c>
      <c r="CQ47" s="13" t="n">
        <v>0</v>
      </c>
      <c r="CR47" s="13" t="n">
        <v>111</v>
      </c>
      <c r="CS47" s="13" t="n">
        <v>0</v>
      </c>
      <c r="CT47" s="13" t="n">
        <v>2</v>
      </c>
      <c r="CU47" s="13" t="n">
        <v>1</v>
      </c>
      <c r="CV47" s="13" t="n">
        <v>9</v>
      </c>
      <c r="CW47" s="13" t="n">
        <v>0</v>
      </c>
      <c r="CX47" s="13" t="n">
        <v>0</v>
      </c>
      <c r="CY47" s="13" t="n">
        <v>55</v>
      </c>
      <c r="CZ47" s="13" t="n">
        <v>0</v>
      </c>
      <c r="DA47" s="13" t="n">
        <v>1</v>
      </c>
      <c r="DB47" s="13" t="n">
        <v>1</v>
      </c>
      <c r="DC47" s="13" t="n">
        <v>0</v>
      </c>
      <c r="DD47" s="13" t="n">
        <v>0</v>
      </c>
      <c r="DE47" s="13" t="n">
        <v>3</v>
      </c>
      <c r="DF47" s="13" t="n">
        <v>0</v>
      </c>
      <c r="DG47" s="13" t="n">
        <v>0</v>
      </c>
      <c r="DH47" s="13" t="n">
        <v>141</v>
      </c>
      <c r="DI47" s="13" t="n">
        <v>0</v>
      </c>
      <c r="DJ47" s="13" t="n">
        <v>5</v>
      </c>
      <c r="DK47" s="13" t="n">
        <v>0</v>
      </c>
      <c r="DL47" s="13" t="n">
        <v>1</v>
      </c>
      <c r="DM47" s="13" t="n">
        <v>0</v>
      </c>
      <c r="DN47" s="13" t="n">
        <v>8</v>
      </c>
      <c r="DO47" s="13" t="n">
        <v>0</v>
      </c>
      <c r="DP47" s="13" t="n">
        <v>13</v>
      </c>
      <c r="DQ47" s="13" t="n">
        <v>0</v>
      </c>
      <c r="DR47" s="13" t="n">
        <v>0</v>
      </c>
      <c r="DS47" s="13" t="n">
        <v>0</v>
      </c>
      <c r="DT47" s="14"/>
      <c r="DU47" s="13" t="n">
        <v>955</v>
      </c>
      <c r="DV47" s="13" t="n">
        <v>184</v>
      </c>
      <c r="DW47" s="13" t="n">
        <v>771</v>
      </c>
      <c r="DX47" s="13" t="n">
        <v>6</v>
      </c>
      <c r="DY47" s="13" t="n">
        <v>2</v>
      </c>
      <c r="DZ47" s="13" t="n">
        <v>763</v>
      </c>
      <c r="EA47" s="12" t="n">
        <v>0</v>
      </c>
      <c r="EB47" s="12" t="n">
        <v>0</v>
      </c>
      <c r="EC47" s="12" t="n">
        <v>17</v>
      </c>
      <c r="ED47" s="12" t="n">
        <v>0</v>
      </c>
      <c r="EE47" s="12" t="n">
        <v>0</v>
      </c>
      <c r="EF47" s="12" t="n">
        <v>0</v>
      </c>
      <c r="EG47" s="12" t="n">
        <v>0</v>
      </c>
      <c r="EH47" s="12" t="n">
        <v>0</v>
      </c>
      <c r="EI47" s="12" t="n">
        <v>104</v>
      </c>
      <c r="EJ47" s="12" t="n">
        <v>0</v>
      </c>
      <c r="EK47" s="12" t="n">
        <v>0</v>
      </c>
      <c r="EL47" s="12" t="n">
        <v>19</v>
      </c>
      <c r="EM47" s="12" t="n">
        <v>0</v>
      </c>
      <c r="EN47" s="12" t="n">
        <v>0</v>
      </c>
      <c r="EO47" s="12" t="n">
        <v>0</v>
      </c>
      <c r="EP47" s="12" t="n">
        <v>0</v>
      </c>
      <c r="EQ47" s="12" t="n">
        <v>0</v>
      </c>
      <c r="ER47" s="12" t="n">
        <v>0</v>
      </c>
      <c r="ES47" s="12" t="n">
        <v>364</v>
      </c>
      <c r="ET47" s="12" t="n">
        <v>0</v>
      </c>
      <c r="EU47" s="12" t="n">
        <v>0</v>
      </c>
      <c r="EV47" s="12" t="n">
        <v>0</v>
      </c>
      <c r="EW47" s="12" t="n">
        <v>0</v>
      </c>
      <c r="EX47" s="12" t="n">
        <v>258</v>
      </c>
      <c r="EY47" s="12" t="n">
        <v>0</v>
      </c>
      <c r="EZ47" s="12" t="n">
        <v>0</v>
      </c>
      <c r="FA47" s="12" t="n">
        <v>0</v>
      </c>
      <c r="FB47" s="12" t="n">
        <v>1</v>
      </c>
      <c r="FC47" s="12" t="n">
        <v>0</v>
      </c>
      <c r="FD47" s="12" t="n">
        <v>0</v>
      </c>
      <c r="FE47" s="12" t="n">
        <v>0</v>
      </c>
      <c r="FF47" s="12" t="n">
        <v>0</v>
      </c>
      <c r="FG47" s="12" t="n">
        <v>0</v>
      </c>
      <c r="FH47" s="12" t="n">
        <v>0</v>
      </c>
      <c r="FI47" s="12" t="n">
        <v>0</v>
      </c>
      <c r="FJ47" s="12" t="n">
        <v>0</v>
      </c>
      <c r="FK47" s="12" t="n">
        <v>0</v>
      </c>
      <c r="FL47" s="12" t="n">
        <v>0</v>
      </c>
      <c r="FM47" s="12" t="n">
        <f aca="false">EF47+EZ47+FA47+FB47+FC47+FG47</f>
        <v>1</v>
      </c>
      <c r="FN47" s="12" t="n">
        <f aca="false">EH47+EJ47+EK47+EP47+ER47+ES47+FK47</f>
        <v>364</v>
      </c>
      <c r="FO47" s="12" t="n">
        <f aca="false">EB47+EC47+FJ47+FL47</f>
        <v>17</v>
      </c>
      <c r="FP47" s="12" t="n">
        <f aca="false">EG47+ET47+EW47+FE47+FH47</f>
        <v>0</v>
      </c>
      <c r="FQ47" s="12" t="n">
        <f aca="false">EM47+EN47+EV47+EX47+FD47+FF47</f>
        <v>258</v>
      </c>
      <c r="FR47" s="12" t="n">
        <f aca="false">EA47+ED47+EE47+EI47+EL47+EO47+EQ47+EU47+EY47+FI47</f>
        <v>123</v>
      </c>
      <c r="FS47" s="12" t="n">
        <v>0</v>
      </c>
      <c r="FT47" s="12" t="n">
        <v>0</v>
      </c>
      <c r="FU47" s="12" t="n">
        <v>0</v>
      </c>
      <c r="FV47" s="12" t="n">
        <v>0</v>
      </c>
      <c r="FW47" s="12" t="n">
        <v>0</v>
      </c>
      <c r="FX47" s="12" t="n">
        <v>0</v>
      </c>
      <c r="FY47" s="13" t="n">
        <v>0</v>
      </c>
      <c r="FZ47" s="13" t="n">
        <v>0</v>
      </c>
      <c r="GA47" s="13" t="n">
        <v>0</v>
      </c>
      <c r="GB47" s="13" t="n">
        <v>0</v>
      </c>
      <c r="GC47" s="13" t="n">
        <v>0</v>
      </c>
      <c r="GD47" s="13" t="n">
        <v>0</v>
      </c>
      <c r="GE47" s="13" t="n">
        <v>0</v>
      </c>
      <c r="GF47" s="13" t="n">
        <v>0</v>
      </c>
      <c r="GG47" s="13" t="n">
        <v>0</v>
      </c>
      <c r="GH47" s="13" t="n">
        <v>0</v>
      </c>
      <c r="GI47" s="13" t="n">
        <v>0</v>
      </c>
      <c r="GJ47" s="13" t="n">
        <v>0</v>
      </c>
      <c r="GK47" s="13" t="n">
        <f aca="false">FZ47+GB47+GC47+GJ47</f>
        <v>0</v>
      </c>
      <c r="GL47" s="13" t="n">
        <f aca="false">GA47+GD47+GF47+GI47</f>
        <v>0</v>
      </c>
      <c r="GM47" s="13" t="n">
        <f aca="false">FY47+GE47+GG47+GH47</f>
        <v>0</v>
      </c>
    </row>
    <row r="48" customFormat="false" ht="13.8" hidden="false" customHeight="false" outlineLevel="0" collapsed="false">
      <c r="A48" s="7" t="n">
        <v>4</v>
      </c>
      <c r="B48" s="7" t="n">
        <v>44</v>
      </c>
      <c r="C48" s="8" t="n">
        <v>1112</v>
      </c>
      <c r="D48" s="8" t="n">
        <v>664</v>
      </c>
      <c r="E48" s="8" t="n">
        <v>448</v>
      </c>
      <c r="F48" s="8" t="n">
        <v>448</v>
      </c>
      <c r="G48" s="8" t="n">
        <v>3</v>
      </c>
      <c r="H48" s="8" t="n">
        <v>1</v>
      </c>
      <c r="I48" s="8" t="n">
        <v>444</v>
      </c>
      <c r="J48" s="8" t="n">
        <v>33</v>
      </c>
      <c r="K48" s="8" t="n">
        <v>30</v>
      </c>
      <c r="L48" s="8" t="n">
        <v>1</v>
      </c>
      <c r="M48" s="8" t="n">
        <v>39</v>
      </c>
      <c r="N48" s="8" t="n">
        <v>63</v>
      </c>
      <c r="O48" s="8" t="n">
        <v>88</v>
      </c>
      <c r="P48" s="8" t="n">
        <v>186</v>
      </c>
      <c r="Q48" s="8" t="n">
        <v>2</v>
      </c>
      <c r="R48" s="8" t="n">
        <v>2</v>
      </c>
      <c r="S48" s="8" t="n">
        <v>1112</v>
      </c>
      <c r="T48" s="8" t="n">
        <v>660</v>
      </c>
      <c r="U48" s="8" t="n">
        <v>452</v>
      </c>
      <c r="V48" s="8" t="n">
        <v>452</v>
      </c>
      <c r="W48" s="8" t="n">
        <v>12</v>
      </c>
      <c r="X48" s="8" t="n">
        <v>8</v>
      </c>
      <c r="Y48" s="8" t="n">
        <v>432</v>
      </c>
      <c r="Z48" s="8" t="n">
        <v>38</v>
      </c>
      <c r="AA48" s="8" t="n">
        <v>66</v>
      </c>
      <c r="AB48" s="8" t="n">
        <v>328</v>
      </c>
      <c r="AC48" s="9" t="n">
        <v>1143</v>
      </c>
      <c r="AD48" s="8" t="n">
        <v>210</v>
      </c>
      <c r="AE48" s="8" t="n">
        <v>933</v>
      </c>
      <c r="AF48" s="8" t="n">
        <v>10</v>
      </c>
      <c r="AG48" s="8" t="n">
        <v>8</v>
      </c>
      <c r="AH48" s="8" t="n">
        <v>915</v>
      </c>
      <c r="AI48" s="8" t="n">
        <v>2</v>
      </c>
      <c r="AJ48" s="8" t="n">
        <v>2</v>
      </c>
      <c r="AK48" s="8" t="n">
        <v>332</v>
      </c>
      <c r="AL48" s="8" t="n">
        <v>26</v>
      </c>
      <c r="AM48" s="8" t="n">
        <v>110</v>
      </c>
      <c r="AN48" s="8" t="n">
        <v>28</v>
      </c>
      <c r="AO48" s="8" t="n">
        <v>242</v>
      </c>
      <c r="AP48" s="8" t="n">
        <v>30</v>
      </c>
      <c r="AQ48" s="8" t="n">
        <v>25</v>
      </c>
      <c r="AR48" s="8" t="n">
        <v>14</v>
      </c>
      <c r="AS48" s="8" t="n">
        <v>59</v>
      </c>
      <c r="AT48" s="8" t="n">
        <v>45</v>
      </c>
      <c r="AU48" s="8" t="n">
        <v>1143</v>
      </c>
      <c r="AV48" s="8" t="n">
        <v>269</v>
      </c>
      <c r="AW48" s="8" t="n">
        <v>874</v>
      </c>
      <c r="AX48" s="8" t="n">
        <v>874</v>
      </c>
      <c r="AY48" s="8" t="n">
        <v>71</v>
      </c>
      <c r="AZ48" s="8" t="n">
        <v>22</v>
      </c>
      <c r="BA48" s="8" t="n">
        <v>781</v>
      </c>
      <c r="BB48" s="8" t="n">
        <v>655</v>
      </c>
      <c r="BC48" s="8" t="n">
        <v>126</v>
      </c>
      <c r="BD48" s="8" t="n">
        <v>1153</v>
      </c>
      <c r="BE48" s="8" t="n">
        <v>429</v>
      </c>
      <c r="BF48" s="8" t="n">
        <v>724</v>
      </c>
      <c r="BG48" s="8" t="n">
        <v>2</v>
      </c>
      <c r="BH48" s="8" t="n">
        <v>5</v>
      </c>
      <c r="BI48" s="8" t="n">
        <v>717</v>
      </c>
      <c r="BJ48" s="8" t="n">
        <v>7</v>
      </c>
      <c r="BK48" s="8" t="n">
        <v>342</v>
      </c>
      <c r="BL48" s="8" t="n">
        <v>64</v>
      </c>
      <c r="BM48" s="8" t="n">
        <v>12</v>
      </c>
      <c r="BN48" s="8" t="n">
        <v>179</v>
      </c>
      <c r="BO48" s="8" t="n">
        <v>0</v>
      </c>
      <c r="BP48" s="8" t="n">
        <v>58</v>
      </c>
      <c r="BQ48" s="8" t="n">
        <v>27</v>
      </c>
      <c r="BR48" s="8" t="n">
        <v>28</v>
      </c>
      <c r="BS48" s="8" t="n">
        <v>1152</v>
      </c>
      <c r="BT48" s="8" t="n">
        <v>457</v>
      </c>
      <c r="BU48" s="8" t="n">
        <v>695</v>
      </c>
      <c r="BV48" s="8" t="n">
        <v>15</v>
      </c>
      <c r="BW48" s="8" t="n">
        <v>14</v>
      </c>
      <c r="BX48" s="8" t="n">
        <v>666</v>
      </c>
      <c r="BY48" s="8" t="n">
        <v>383</v>
      </c>
      <c r="BZ48" s="8" t="n">
        <v>283</v>
      </c>
      <c r="CA48" s="11"/>
      <c r="CB48" s="13" t="n">
        <v>1156</v>
      </c>
      <c r="CC48" s="13" t="n">
        <v>401</v>
      </c>
      <c r="CD48" s="13" t="n">
        <v>755</v>
      </c>
      <c r="CE48" s="13" t="n">
        <v>4</v>
      </c>
      <c r="CF48" s="13" t="n">
        <v>4</v>
      </c>
      <c r="CG48" s="13" t="n">
        <v>747</v>
      </c>
      <c r="CH48" s="13" t="n">
        <v>0</v>
      </c>
      <c r="CI48" s="13" t="n">
        <v>0</v>
      </c>
      <c r="CJ48" s="13" t="n">
        <v>26</v>
      </c>
      <c r="CK48" s="13" t="n">
        <v>136</v>
      </c>
      <c r="CL48" s="13" t="n">
        <v>57</v>
      </c>
      <c r="CM48" s="13" t="n">
        <v>110</v>
      </c>
      <c r="CN48" s="13" t="n">
        <v>0</v>
      </c>
      <c r="CO48" s="13" t="n">
        <v>9</v>
      </c>
      <c r="CP48" s="13" t="n">
        <v>0</v>
      </c>
      <c r="CQ48" s="13" t="n">
        <v>2</v>
      </c>
      <c r="CR48" s="13" t="n">
        <v>113</v>
      </c>
      <c r="CS48" s="13" t="n">
        <v>0</v>
      </c>
      <c r="CT48" s="13" t="n">
        <v>9</v>
      </c>
      <c r="CU48" s="13" t="n">
        <v>1</v>
      </c>
      <c r="CV48" s="13" t="n">
        <v>12</v>
      </c>
      <c r="CW48" s="13" t="n">
        <v>0</v>
      </c>
      <c r="CX48" s="13" t="n">
        <v>0</v>
      </c>
      <c r="CY48" s="13" t="n">
        <v>47</v>
      </c>
      <c r="CZ48" s="13" t="n">
        <v>0</v>
      </c>
      <c r="DA48" s="13" t="n">
        <v>1</v>
      </c>
      <c r="DB48" s="13" t="n">
        <v>0</v>
      </c>
      <c r="DC48" s="13" t="n">
        <v>1</v>
      </c>
      <c r="DD48" s="13" t="n">
        <v>0</v>
      </c>
      <c r="DE48" s="13" t="n">
        <v>9</v>
      </c>
      <c r="DF48" s="13" t="n">
        <v>0</v>
      </c>
      <c r="DG48" s="13" t="n">
        <v>0</v>
      </c>
      <c r="DH48" s="13" t="n">
        <v>186</v>
      </c>
      <c r="DI48" s="13" t="n">
        <v>0</v>
      </c>
      <c r="DJ48" s="13" t="n">
        <v>2</v>
      </c>
      <c r="DK48" s="13" t="n">
        <v>0</v>
      </c>
      <c r="DL48" s="13" t="n">
        <v>1</v>
      </c>
      <c r="DM48" s="13" t="n">
        <v>0</v>
      </c>
      <c r="DN48" s="13" t="n">
        <v>14</v>
      </c>
      <c r="DO48" s="13" t="n">
        <v>0</v>
      </c>
      <c r="DP48" s="13" t="n">
        <v>11</v>
      </c>
      <c r="DQ48" s="13" t="n">
        <v>0</v>
      </c>
      <c r="DR48" s="13" t="n">
        <v>0</v>
      </c>
      <c r="DS48" s="13" t="n">
        <v>0</v>
      </c>
      <c r="DT48" s="14"/>
      <c r="DU48" s="13" t="n">
        <v>1147</v>
      </c>
      <c r="DV48" s="13" t="n">
        <v>251</v>
      </c>
      <c r="DW48" s="13" t="n">
        <v>896</v>
      </c>
      <c r="DX48" s="13" t="n">
        <v>12</v>
      </c>
      <c r="DY48" s="13" t="n">
        <v>7</v>
      </c>
      <c r="DZ48" s="13" t="n">
        <v>877</v>
      </c>
      <c r="EA48" s="12" t="n">
        <v>0</v>
      </c>
      <c r="EB48" s="12" t="n">
        <v>0</v>
      </c>
      <c r="EC48" s="12" t="n">
        <v>18</v>
      </c>
      <c r="ED48" s="12" t="n">
        <v>0</v>
      </c>
      <c r="EE48" s="12" t="n">
        <v>0</v>
      </c>
      <c r="EF48" s="12" t="n">
        <v>0</v>
      </c>
      <c r="EG48" s="12" t="n">
        <v>0</v>
      </c>
      <c r="EH48" s="12" t="n">
        <v>0</v>
      </c>
      <c r="EI48" s="12" t="n">
        <v>105</v>
      </c>
      <c r="EJ48" s="12" t="n">
        <v>0</v>
      </c>
      <c r="EK48" s="12" t="n">
        <v>0</v>
      </c>
      <c r="EL48" s="12" t="n">
        <v>20</v>
      </c>
      <c r="EM48" s="12" t="n">
        <v>0</v>
      </c>
      <c r="EN48" s="12" t="n">
        <v>0</v>
      </c>
      <c r="EO48" s="12" t="n">
        <v>0</v>
      </c>
      <c r="EP48" s="12" t="n">
        <v>0</v>
      </c>
      <c r="EQ48" s="12" t="n">
        <v>0</v>
      </c>
      <c r="ER48" s="12" t="n">
        <v>0</v>
      </c>
      <c r="ES48" s="12" t="n">
        <v>467</v>
      </c>
      <c r="ET48" s="12" t="n">
        <v>0</v>
      </c>
      <c r="EU48" s="12" t="n">
        <v>0</v>
      </c>
      <c r="EV48" s="12" t="n">
        <v>0</v>
      </c>
      <c r="EW48" s="12" t="n">
        <v>0</v>
      </c>
      <c r="EX48" s="12" t="n">
        <v>265</v>
      </c>
      <c r="EY48" s="12" t="n">
        <v>0</v>
      </c>
      <c r="EZ48" s="12" t="n">
        <v>0</v>
      </c>
      <c r="FA48" s="12" t="n">
        <v>0</v>
      </c>
      <c r="FB48" s="12" t="n">
        <v>2</v>
      </c>
      <c r="FC48" s="12" t="n">
        <v>0</v>
      </c>
      <c r="FD48" s="12" t="n">
        <v>0</v>
      </c>
      <c r="FE48" s="12" t="n">
        <v>0</v>
      </c>
      <c r="FF48" s="12" t="n">
        <v>0</v>
      </c>
      <c r="FG48" s="12" t="n">
        <v>0</v>
      </c>
      <c r="FH48" s="12" t="n">
        <v>0</v>
      </c>
      <c r="FI48" s="12" t="n">
        <v>0</v>
      </c>
      <c r="FJ48" s="12" t="n">
        <v>0</v>
      </c>
      <c r="FK48" s="12" t="n">
        <v>0</v>
      </c>
      <c r="FL48" s="12" t="n">
        <v>0</v>
      </c>
      <c r="FM48" s="12" t="n">
        <f aca="false">EF48+EZ48+FA48+FB48+FC48+FG48</f>
        <v>2</v>
      </c>
      <c r="FN48" s="12" t="n">
        <f aca="false">EH48+EJ48+EK48+EP48+ER48+ES48+FK48</f>
        <v>467</v>
      </c>
      <c r="FO48" s="12" t="n">
        <f aca="false">EB48+EC48+FJ48+FL48</f>
        <v>18</v>
      </c>
      <c r="FP48" s="12" t="n">
        <f aca="false">EG48+ET48+EW48+FE48+FH48</f>
        <v>0</v>
      </c>
      <c r="FQ48" s="12" t="n">
        <f aca="false">EM48+EN48+EV48+EX48+FD48+FF48</f>
        <v>265</v>
      </c>
      <c r="FR48" s="12" t="n">
        <f aca="false">EA48+ED48+EE48+EI48+EL48+EO48+EQ48+EU48+EY48+FI48</f>
        <v>125</v>
      </c>
      <c r="FS48" s="12" t="n">
        <v>0</v>
      </c>
      <c r="FT48" s="12" t="n">
        <v>0</v>
      </c>
      <c r="FU48" s="12" t="n">
        <v>0</v>
      </c>
      <c r="FV48" s="12" t="n">
        <v>0</v>
      </c>
      <c r="FW48" s="12" t="n">
        <v>0</v>
      </c>
      <c r="FX48" s="12" t="n">
        <v>0</v>
      </c>
      <c r="FY48" s="13" t="n">
        <v>0</v>
      </c>
      <c r="FZ48" s="13" t="n">
        <v>0</v>
      </c>
      <c r="GA48" s="13" t="n">
        <v>0</v>
      </c>
      <c r="GB48" s="13" t="n">
        <v>0</v>
      </c>
      <c r="GC48" s="13" t="n">
        <v>0</v>
      </c>
      <c r="GD48" s="13" t="n">
        <v>0</v>
      </c>
      <c r="GE48" s="13" t="n">
        <v>0</v>
      </c>
      <c r="GF48" s="13" t="n">
        <v>0</v>
      </c>
      <c r="GG48" s="13" t="n">
        <v>0</v>
      </c>
      <c r="GH48" s="13" t="n">
        <v>0</v>
      </c>
      <c r="GI48" s="13" t="n">
        <v>0</v>
      </c>
      <c r="GJ48" s="13" t="n">
        <v>0</v>
      </c>
      <c r="GK48" s="13" t="n">
        <f aca="false">FZ48+GB48+GC48+GJ48</f>
        <v>0</v>
      </c>
      <c r="GL48" s="13" t="n">
        <f aca="false">GA48+GD48+GF48+GI48</f>
        <v>0</v>
      </c>
      <c r="GM48" s="13" t="n">
        <f aca="false">FY48+GE48+GG48+GH48</f>
        <v>0</v>
      </c>
    </row>
    <row r="49" customFormat="false" ht="13.8" hidden="false" customHeight="false" outlineLevel="0" collapsed="false">
      <c r="A49" s="7" t="n">
        <v>4</v>
      </c>
      <c r="B49" s="7" t="n">
        <v>45</v>
      </c>
      <c r="C49" s="8" t="n">
        <v>658</v>
      </c>
      <c r="D49" s="8" t="n">
        <v>392</v>
      </c>
      <c r="E49" s="8" t="n">
        <v>266</v>
      </c>
      <c r="F49" s="8" t="n">
        <v>266</v>
      </c>
      <c r="G49" s="8" t="n">
        <v>1</v>
      </c>
      <c r="H49" s="8" t="n">
        <v>1</v>
      </c>
      <c r="I49" s="8" t="n">
        <v>264</v>
      </c>
      <c r="J49" s="8" t="n">
        <v>16</v>
      </c>
      <c r="K49" s="8" t="n">
        <v>16</v>
      </c>
      <c r="L49" s="8" t="n">
        <v>0</v>
      </c>
      <c r="M49" s="8" t="n">
        <v>34</v>
      </c>
      <c r="N49" s="8" t="n">
        <v>45</v>
      </c>
      <c r="O49" s="8" t="n">
        <v>36</v>
      </c>
      <c r="P49" s="8" t="n">
        <v>114</v>
      </c>
      <c r="Q49" s="8" t="n">
        <v>3</v>
      </c>
      <c r="R49" s="8" t="n">
        <v>0</v>
      </c>
      <c r="S49" s="8" t="n">
        <v>658</v>
      </c>
      <c r="T49" s="8" t="n">
        <v>407</v>
      </c>
      <c r="U49" s="8" t="n">
        <v>251</v>
      </c>
      <c r="V49" s="8" t="n">
        <v>251</v>
      </c>
      <c r="W49" s="8" t="n">
        <v>3</v>
      </c>
      <c r="X49" s="8" t="n">
        <v>2</v>
      </c>
      <c r="Y49" s="8" t="n">
        <v>246</v>
      </c>
      <c r="Z49" s="8" t="n">
        <v>16</v>
      </c>
      <c r="AA49" s="8" t="n">
        <v>52</v>
      </c>
      <c r="AB49" s="8" t="n">
        <v>178</v>
      </c>
      <c r="AC49" s="9" t="n">
        <v>685</v>
      </c>
      <c r="AD49" s="8" t="n">
        <v>126</v>
      </c>
      <c r="AE49" s="8" t="n">
        <v>559</v>
      </c>
      <c r="AF49" s="8" t="n">
        <v>3</v>
      </c>
      <c r="AG49" s="8" t="n">
        <v>1</v>
      </c>
      <c r="AH49" s="8" t="n">
        <v>555</v>
      </c>
      <c r="AI49" s="8" t="n">
        <v>1</v>
      </c>
      <c r="AJ49" s="8" t="n">
        <v>7</v>
      </c>
      <c r="AK49" s="8" t="n">
        <v>180</v>
      </c>
      <c r="AL49" s="8" t="n">
        <v>6</v>
      </c>
      <c r="AM49" s="8" t="n">
        <v>45</v>
      </c>
      <c r="AN49" s="8" t="n">
        <v>19</v>
      </c>
      <c r="AO49" s="8" t="n">
        <v>179</v>
      </c>
      <c r="AP49" s="8" t="n">
        <v>32</v>
      </c>
      <c r="AQ49" s="8" t="n">
        <v>15</v>
      </c>
      <c r="AR49" s="8" t="n">
        <v>5</v>
      </c>
      <c r="AS49" s="8" t="n">
        <v>33</v>
      </c>
      <c r="AT49" s="8" t="n">
        <v>33</v>
      </c>
      <c r="AU49" s="8" t="n">
        <v>684</v>
      </c>
      <c r="AV49" s="8" t="n">
        <v>150</v>
      </c>
      <c r="AW49" s="8" t="n">
        <v>534</v>
      </c>
      <c r="AX49" s="8" t="n">
        <v>534</v>
      </c>
      <c r="AY49" s="8" t="n">
        <v>37</v>
      </c>
      <c r="AZ49" s="8" t="n">
        <v>15</v>
      </c>
      <c r="BA49" s="8" t="n">
        <v>482</v>
      </c>
      <c r="BB49" s="8" t="n">
        <v>406</v>
      </c>
      <c r="BC49" s="8" t="n">
        <v>76</v>
      </c>
      <c r="BD49" s="8" t="n">
        <v>701</v>
      </c>
      <c r="BE49" s="8" t="n">
        <v>271</v>
      </c>
      <c r="BF49" s="8" t="n">
        <v>430</v>
      </c>
      <c r="BG49" s="8" t="n">
        <v>5</v>
      </c>
      <c r="BH49" s="8" t="n">
        <v>1</v>
      </c>
      <c r="BI49" s="8" t="n">
        <v>424</v>
      </c>
      <c r="BJ49" s="8" t="n">
        <v>5</v>
      </c>
      <c r="BK49" s="8" t="n">
        <v>175</v>
      </c>
      <c r="BL49" s="8" t="n">
        <v>33</v>
      </c>
      <c r="BM49" s="8" t="n">
        <v>9</v>
      </c>
      <c r="BN49" s="8" t="n">
        <v>125</v>
      </c>
      <c r="BO49" s="8" t="n">
        <v>1</v>
      </c>
      <c r="BP49" s="8" t="n">
        <v>48</v>
      </c>
      <c r="BQ49" s="8" t="n">
        <v>18</v>
      </c>
      <c r="BR49" s="8" t="n">
        <v>10</v>
      </c>
      <c r="BS49" s="8" t="n">
        <v>701</v>
      </c>
      <c r="BT49" s="8" t="n">
        <v>269</v>
      </c>
      <c r="BU49" s="8" t="n">
        <v>432</v>
      </c>
      <c r="BV49" s="8" t="n">
        <v>9</v>
      </c>
      <c r="BW49" s="8" t="n">
        <v>2</v>
      </c>
      <c r="BX49" s="8" t="n">
        <v>421</v>
      </c>
      <c r="BY49" s="8" t="n">
        <v>209</v>
      </c>
      <c r="BZ49" s="8" t="n">
        <v>212</v>
      </c>
      <c r="CA49" s="11"/>
      <c r="CB49" s="13" t="n">
        <v>695</v>
      </c>
      <c r="CC49" s="13" t="n">
        <v>266</v>
      </c>
      <c r="CD49" s="13" t="n">
        <v>429</v>
      </c>
      <c r="CE49" s="13" t="n">
        <v>0</v>
      </c>
      <c r="CF49" s="13" t="n">
        <v>1</v>
      </c>
      <c r="CG49" s="13" t="n">
        <v>428</v>
      </c>
      <c r="CH49" s="13" t="n">
        <v>0</v>
      </c>
      <c r="CI49" s="13" t="n">
        <v>0</v>
      </c>
      <c r="CJ49" s="13" t="n">
        <v>14</v>
      </c>
      <c r="CK49" s="13" t="n">
        <v>63</v>
      </c>
      <c r="CL49" s="13" t="n">
        <v>44</v>
      </c>
      <c r="CM49" s="13" t="n">
        <v>54</v>
      </c>
      <c r="CN49" s="13" t="n">
        <v>0</v>
      </c>
      <c r="CO49" s="13" t="n">
        <v>10</v>
      </c>
      <c r="CP49" s="13" t="n">
        <v>0</v>
      </c>
      <c r="CQ49" s="13" t="n">
        <v>0</v>
      </c>
      <c r="CR49" s="13" t="n">
        <v>66</v>
      </c>
      <c r="CS49" s="13" t="n">
        <v>0</v>
      </c>
      <c r="CT49" s="13" t="n">
        <v>5</v>
      </c>
      <c r="CU49" s="13" t="n">
        <v>0</v>
      </c>
      <c r="CV49" s="13" t="n">
        <v>8</v>
      </c>
      <c r="CW49" s="13" t="n">
        <v>0</v>
      </c>
      <c r="CX49" s="13" t="n">
        <v>0</v>
      </c>
      <c r="CY49" s="13" t="n">
        <v>28</v>
      </c>
      <c r="CZ49" s="13" t="n">
        <v>0</v>
      </c>
      <c r="DA49" s="13" t="n">
        <v>1</v>
      </c>
      <c r="DB49" s="13" t="n">
        <v>0</v>
      </c>
      <c r="DC49" s="13" t="n">
        <v>0</v>
      </c>
      <c r="DD49" s="13" t="n">
        <v>0</v>
      </c>
      <c r="DE49" s="13" t="n">
        <v>6</v>
      </c>
      <c r="DF49" s="13" t="n">
        <v>0</v>
      </c>
      <c r="DG49" s="13" t="n">
        <v>1</v>
      </c>
      <c r="DH49" s="13" t="n">
        <v>109</v>
      </c>
      <c r="DI49" s="13" t="n">
        <v>0</v>
      </c>
      <c r="DJ49" s="13" t="n">
        <v>4</v>
      </c>
      <c r="DK49" s="13" t="n">
        <v>0</v>
      </c>
      <c r="DL49" s="13" t="n">
        <v>2</v>
      </c>
      <c r="DM49" s="13" t="n">
        <v>0</v>
      </c>
      <c r="DN49" s="13" t="n">
        <v>8</v>
      </c>
      <c r="DO49" s="13" t="n">
        <v>0</v>
      </c>
      <c r="DP49" s="13" t="n">
        <v>4</v>
      </c>
      <c r="DQ49" s="13" t="n">
        <v>0</v>
      </c>
      <c r="DR49" s="13" t="n">
        <v>1</v>
      </c>
      <c r="DS49" s="13" t="n">
        <v>0</v>
      </c>
      <c r="DT49" s="14"/>
      <c r="DU49" s="13" t="n">
        <v>694</v>
      </c>
      <c r="DV49" s="13" t="n">
        <v>156</v>
      </c>
      <c r="DW49" s="13" t="n">
        <v>538</v>
      </c>
      <c r="DX49" s="13" t="n">
        <v>6</v>
      </c>
      <c r="DY49" s="13" t="n">
        <v>3</v>
      </c>
      <c r="DZ49" s="13" t="n">
        <v>529</v>
      </c>
      <c r="EA49" s="12" t="n">
        <v>0</v>
      </c>
      <c r="EB49" s="12" t="n">
        <v>0</v>
      </c>
      <c r="EC49" s="12" t="n">
        <v>13</v>
      </c>
      <c r="ED49" s="12" t="n">
        <v>0</v>
      </c>
      <c r="EE49" s="12" t="n">
        <v>0</v>
      </c>
      <c r="EF49" s="12" t="n">
        <v>0</v>
      </c>
      <c r="EG49" s="12" t="n">
        <v>0</v>
      </c>
      <c r="EH49" s="12" t="n">
        <v>0</v>
      </c>
      <c r="EI49" s="12" t="n">
        <v>77</v>
      </c>
      <c r="EJ49" s="12" t="n">
        <v>0</v>
      </c>
      <c r="EK49" s="12" t="n">
        <v>0</v>
      </c>
      <c r="EL49" s="12" t="n">
        <v>9</v>
      </c>
      <c r="EM49" s="12" t="n">
        <v>0</v>
      </c>
      <c r="EN49" s="12" t="n">
        <v>0</v>
      </c>
      <c r="EO49" s="12" t="n">
        <v>0</v>
      </c>
      <c r="EP49" s="12" t="n">
        <v>0</v>
      </c>
      <c r="EQ49" s="12" t="n">
        <v>0</v>
      </c>
      <c r="ER49" s="12" t="n">
        <v>0</v>
      </c>
      <c r="ES49" s="12" t="n">
        <v>239</v>
      </c>
      <c r="ET49" s="12" t="n">
        <v>0</v>
      </c>
      <c r="EU49" s="12" t="n">
        <v>0</v>
      </c>
      <c r="EV49" s="12" t="n">
        <v>0</v>
      </c>
      <c r="EW49" s="12" t="n">
        <v>0</v>
      </c>
      <c r="EX49" s="12" t="n">
        <v>190</v>
      </c>
      <c r="EY49" s="12" t="n">
        <v>0</v>
      </c>
      <c r="EZ49" s="12" t="n">
        <v>0</v>
      </c>
      <c r="FA49" s="12" t="n">
        <v>0</v>
      </c>
      <c r="FB49" s="12" t="n">
        <v>1</v>
      </c>
      <c r="FC49" s="12" t="n">
        <v>0</v>
      </c>
      <c r="FD49" s="12" t="n">
        <v>0</v>
      </c>
      <c r="FE49" s="12" t="n">
        <v>0</v>
      </c>
      <c r="FF49" s="12" t="n">
        <v>0</v>
      </c>
      <c r="FG49" s="12" t="n">
        <v>0</v>
      </c>
      <c r="FH49" s="12" t="n">
        <v>0</v>
      </c>
      <c r="FI49" s="12" t="n">
        <v>0</v>
      </c>
      <c r="FJ49" s="12" t="n">
        <v>0</v>
      </c>
      <c r="FK49" s="12" t="n">
        <v>0</v>
      </c>
      <c r="FL49" s="12" t="n">
        <v>0</v>
      </c>
      <c r="FM49" s="12" t="n">
        <f aca="false">EF49+EZ49+FA49+FB49+FC49+FG49</f>
        <v>1</v>
      </c>
      <c r="FN49" s="12" t="n">
        <f aca="false">EH49+EJ49+EK49+EP49+ER49+ES49+FK49</f>
        <v>239</v>
      </c>
      <c r="FO49" s="12" t="n">
        <f aca="false">EB49+EC49+FJ49+FL49</f>
        <v>13</v>
      </c>
      <c r="FP49" s="12" t="n">
        <f aca="false">EG49+ET49+EW49+FE49+FH49</f>
        <v>0</v>
      </c>
      <c r="FQ49" s="12" t="n">
        <f aca="false">EM49+EN49+EV49+EX49+FD49+FF49</f>
        <v>190</v>
      </c>
      <c r="FR49" s="12" t="n">
        <f aca="false">EA49+ED49+EE49+EI49+EL49+EO49+EQ49+EU49+EY49+FI49</f>
        <v>86</v>
      </c>
      <c r="FS49" s="12" t="n">
        <v>0</v>
      </c>
      <c r="FT49" s="12" t="n">
        <v>0</v>
      </c>
      <c r="FU49" s="12" t="n">
        <v>0</v>
      </c>
      <c r="FV49" s="12" t="n">
        <v>0</v>
      </c>
      <c r="FW49" s="12" t="n">
        <v>0</v>
      </c>
      <c r="FX49" s="12" t="n">
        <v>0</v>
      </c>
      <c r="FY49" s="13" t="n">
        <v>0</v>
      </c>
      <c r="FZ49" s="13" t="n">
        <v>0</v>
      </c>
      <c r="GA49" s="13" t="n">
        <v>0</v>
      </c>
      <c r="GB49" s="13" t="n">
        <v>0</v>
      </c>
      <c r="GC49" s="13" t="n">
        <v>0</v>
      </c>
      <c r="GD49" s="13" t="n">
        <v>0</v>
      </c>
      <c r="GE49" s="13" t="n">
        <v>0</v>
      </c>
      <c r="GF49" s="13" t="n">
        <v>0</v>
      </c>
      <c r="GG49" s="13" t="n">
        <v>0</v>
      </c>
      <c r="GH49" s="13" t="n">
        <v>0</v>
      </c>
      <c r="GI49" s="13" t="n">
        <v>0</v>
      </c>
      <c r="GJ49" s="13" t="n">
        <v>0</v>
      </c>
      <c r="GK49" s="13" t="n">
        <f aca="false">FZ49+GB49+GC49+GJ49</f>
        <v>0</v>
      </c>
      <c r="GL49" s="13" t="n">
        <f aca="false">GA49+GD49+GF49+GI49</f>
        <v>0</v>
      </c>
      <c r="GM49" s="13" t="n">
        <f aca="false">FY49+GE49+GG49+GH49</f>
        <v>0</v>
      </c>
    </row>
    <row r="50" customFormat="false" ht="13.8" hidden="false" customHeight="false" outlineLevel="0" collapsed="false">
      <c r="A50" s="7" t="n">
        <v>2</v>
      </c>
      <c r="B50" s="7" t="n">
        <v>46</v>
      </c>
      <c r="C50" s="8" t="n">
        <v>447</v>
      </c>
      <c r="D50" s="8" t="n">
        <v>387</v>
      </c>
      <c r="E50" s="8" t="n">
        <v>60</v>
      </c>
      <c r="F50" s="8" t="n">
        <v>60</v>
      </c>
      <c r="G50" s="8" t="n">
        <v>0</v>
      </c>
      <c r="H50" s="8" t="n">
        <v>0</v>
      </c>
      <c r="I50" s="8" t="n">
        <v>60</v>
      </c>
      <c r="J50" s="8" t="n">
        <v>8</v>
      </c>
      <c r="K50" s="8" t="n">
        <v>9</v>
      </c>
      <c r="L50" s="8" t="n">
        <v>0</v>
      </c>
      <c r="M50" s="8" t="n">
        <v>14</v>
      </c>
      <c r="N50" s="8" t="n">
        <v>6</v>
      </c>
      <c r="O50" s="8" t="n">
        <v>6</v>
      </c>
      <c r="P50" s="8" t="n">
        <v>16</v>
      </c>
      <c r="Q50" s="8" t="n">
        <v>1</v>
      </c>
      <c r="R50" s="8" t="n">
        <v>0</v>
      </c>
      <c r="S50" s="8" t="n">
        <v>447</v>
      </c>
      <c r="T50" s="8" t="n">
        <v>388</v>
      </c>
      <c r="U50" s="8" t="n">
        <v>59</v>
      </c>
      <c r="V50" s="8" t="n">
        <v>59</v>
      </c>
      <c r="W50" s="8" t="n">
        <v>3</v>
      </c>
      <c r="X50" s="8" t="n">
        <v>1</v>
      </c>
      <c r="Y50" s="8" t="n">
        <v>55</v>
      </c>
      <c r="Z50" s="8" t="n">
        <v>8</v>
      </c>
      <c r="AA50" s="8" t="n">
        <v>15</v>
      </c>
      <c r="AB50" s="8" t="n">
        <v>32</v>
      </c>
      <c r="AC50" s="9" t="n">
        <v>442</v>
      </c>
      <c r="AD50" s="8" t="n">
        <v>191</v>
      </c>
      <c r="AE50" s="8" t="n">
        <v>251</v>
      </c>
      <c r="AF50" s="8" t="n">
        <v>6</v>
      </c>
      <c r="AG50" s="8" t="n">
        <v>1</v>
      </c>
      <c r="AH50" s="8" t="n">
        <v>244</v>
      </c>
      <c r="AI50" s="8" t="n">
        <v>2</v>
      </c>
      <c r="AJ50" s="8" t="n">
        <v>2</v>
      </c>
      <c r="AK50" s="8" t="n">
        <v>133</v>
      </c>
      <c r="AL50" s="8" t="n">
        <v>5</v>
      </c>
      <c r="AM50" s="8" t="n">
        <v>3</v>
      </c>
      <c r="AN50" s="8" t="n">
        <v>6</v>
      </c>
      <c r="AO50" s="8" t="n">
        <v>48</v>
      </c>
      <c r="AP50" s="8" t="n">
        <v>5</v>
      </c>
      <c r="AQ50" s="8" t="n">
        <v>10</v>
      </c>
      <c r="AR50" s="8" t="n">
        <v>2</v>
      </c>
      <c r="AS50" s="8" t="n">
        <v>22</v>
      </c>
      <c r="AT50" s="8" t="n">
        <v>6</v>
      </c>
      <c r="AU50" s="8" t="n">
        <v>443</v>
      </c>
      <c r="AV50" s="8" t="n">
        <v>221</v>
      </c>
      <c r="AW50" s="8" t="n">
        <v>222</v>
      </c>
      <c r="AX50" s="8" t="n">
        <v>222</v>
      </c>
      <c r="AY50" s="8" t="n">
        <v>16</v>
      </c>
      <c r="AZ50" s="8" t="n">
        <v>2</v>
      </c>
      <c r="BA50" s="8" t="n">
        <v>204</v>
      </c>
      <c r="BB50" s="8" t="n">
        <v>153</v>
      </c>
      <c r="BC50" s="8" t="n">
        <v>51</v>
      </c>
      <c r="BD50" s="8" t="n">
        <v>448</v>
      </c>
      <c r="BE50" s="8" t="n">
        <v>314</v>
      </c>
      <c r="BF50" s="8" t="n">
        <v>134</v>
      </c>
      <c r="BG50" s="8" t="n">
        <v>2</v>
      </c>
      <c r="BH50" s="8" t="n">
        <v>2</v>
      </c>
      <c r="BI50" s="8" t="n">
        <v>130</v>
      </c>
      <c r="BJ50" s="8" t="n">
        <v>1</v>
      </c>
      <c r="BK50" s="8" t="n">
        <v>70</v>
      </c>
      <c r="BL50" s="8" t="n">
        <v>12</v>
      </c>
      <c r="BM50" s="8" t="n">
        <v>5</v>
      </c>
      <c r="BN50" s="8" t="n">
        <v>16</v>
      </c>
      <c r="BO50" s="8" t="n">
        <v>35</v>
      </c>
      <c r="BP50" s="8" t="n">
        <v>11</v>
      </c>
      <c r="BQ50" s="8" t="n">
        <v>13</v>
      </c>
      <c r="BR50" s="8" t="n">
        <v>2</v>
      </c>
      <c r="BS50" s="8" t="n">
        <v>448</v>
      </c>
      <c r="BT50" s="8" t="n">
        <v>315</v>
      </c>
      <c r="BU50" s="8" t="n">
        <v>133</v>
      </c>
      <c r="BV50" s="8" t="n">
        <v>3</v>
      </c>
      <c r="BW50" s="8" t="n">
        <v>3</v>
      </c>
      <c r="BX50" s="8" t="n">
        <v>127</v>
      </c>
      <c r="BY50" s="8" t="n">
        <v>95</v>
      </c>
      <c r="BZ50" s="8" t="n">
        <v>32</v>
      </c>
      <c r="CA50" s="11"/>
      <c r="CB50" s="13" t="n">
        <v>463</v>
      </c>
      <c r="CC50" s="13" t="n">
        <v>322</v>
      </c>
      <c r="CD50" s="13" t="n">
        <v>141</v>
      </c>
      <c r="CE50" s="13" t="n">
        <v>1</v>
      </c>
      <c r="CF50" s="13" t="n">
        <v>1</v>
      </c>
      <c r="CG50" s="13" t="n">
        <v>139</v>
      </c>
      <c r="CH50" s="13" t="n">
        <v>0</v>
      </c>
      <c r="CI50" s="13" t="n">
        <v>0</v>
      </c>
      <c r="CJ50" s="13" t="n">
        <v>7</v>
      </c>
      <c r="CK50" s="13" t="n">
        <v>51</v>
      </c>
      <c r="CL50" s="13" t="n">
        <v>25</v>
      </c>
      <c r="CM50" s="13" t="n">
        <v>6</v>
      </c>
      <c r="CN50" s="13" t="n">
        <v>0</v>
      </c>
      <c r="CO50" s="13" t="n">
        <v>0</v>
      </c>
      <c r="CP50" s="13" t="n">
        <v>0</v>
      </c>
      <c r="CQ50" s="13" t="n">
        <v>0</v>
      </c>
      <c r="CR50" s="13" t="n">
        <v>11</v>
      </c>
      <c r="CS50" s="13" t="n">
        <v>2</v>
      </c>
      <c r="CT50" s="13" t="n">
        <v>1</v>
      </c>
      <c r="CU50" s="13" t="n">
        <v>0</v>
      </c>
      <c r="CV50" s="13" t="n">
        <v>0</v>
      </c>
      <c r="CW50" s="13" t="n">
        <v>1</v>
      </c>
      <c r="CX50" s="13" t="n">
        <v>0</v>
      </c>
      <c r="CY50" s="13" t="n">
        <v>5</v>
      </c>
      <c r="CZ50" s="13" t="n">
        <v>2</v>
      </c>
      <c r="DA50" s="13" t="n">
        <v>0</v>
      </c>
      <c r="DB50" s="13" t="n">
        <v>0</v>
      </c>
      <c r="DC50" s="13" t="n">
        <v>2</v>
      </c>
      <c r="DD50" s="13" t="n">
        <v>0</v>
      </c>
      <c r="DE50" s="13" t="n">
        <v>2</v>
      </c>
      <c r="DF50" s="13" t="n">
        <v>0</v>
      </c>
      <c r="DG50" s="13" t="n">
        <v>0</v>
      </c>
      <c r="DH50" s="13" t="n">
        <v>15</v>
      </c>
      <c r="DI50" s="13" t="n">
        <v>0</v>
      </c>
      <c r="DJ50" s="13" t="n">
        <v>3</v>
      </c>
      <c r="DK50" s="13" t="n">
        <v>0</v>
      </c>
      <c r="DL50" s="13" t="n">
        <v>1</v>
      </c>
      <c r="DM50" s="13" t="n">
        <v>0</v>
      </c>
      <c r="DN50" s="13" t="n">
        <v>4</v>
      </c>
      <c r="DO50" s="13" t="n">
        <v>0</v>
      </c>
      <c r="DP50" s="13" t="n">
        <v>1</v>
      </c>
      <c r="DQ50" s="13" t="n">
        <v>0</v>
      </c>
      <c r="DR50" s="13" t="n">
        <v>0</v>
      </c>
      <c r="DS50" s="13" t="n">
        <v>0</v>
      </c>
      <c r="DT50" s="14"/>
      <c r="DU50" s="13" t="n">
        <v>460</v>
      </c>
      <c r="DV50" s="13" t="n">
        <v>217</v>
      </c>
      <c r="DW50" s="13" t="n">
        <v>243</v>
      </c>
      <c r="DX50" s="13" t="n">
        <v>5</v>
      </c>
      <c r="DY50" s="13" t="n">
        <v>1</v>
      </c>
      <c r="DZ50" s="13" t="n">
        <v>237</v>
      </c>
      <c r="EA50" s="12" t="n">
        <v>0</v>
      </c>
      <c r="EB50" s="12" t="n">
        <v>0</v>
      </c>
      <c r="EC50" s="12" t="n">
        <v>0</v>
      </c>
      <c r="ED50" s="12" t="n">
        <v>0</v>
      </c>
      <c r="EE50" s="12" t="n">
        <v>1</v>
      </c>
      <c r="EF50" s="12" t="n">
        <v>0</v>
      </c>
      <c r="EG50" s="12" t="n">
        <v>0</v>
      </c>
      <c r="EH50" s="12" t="n">
        <v>0</v>
      </c>
      <c r="EI50" s="12" t="n">
        <v>0</v>
      </c>
      <c r="EJ50" s="12" t="n">
        <v>150</v>
      </c>
      <c r="EK50" s="12" t="n">
        <v>0</v>
      </c>
      <c r="EL50" s="12" t="n">
        <v>0</v>
      </c>
      <c r="EM50" s="12" t="n">
        <v>0</v>
      </c>
      <c r="EN50" s="12" t="n">
        <v>0</v>
      </c>
      <c r="EO50" s="12" t="n">
        <v>39</v>
      </c>
      <c r="EP50" s="12" t="n">
        <v>0</v>
      </c>
      <c r="EQ50" s="12" t="n">
        <v>0</v>
      </c>
      <c r="ER50" s="12" t="n">
        <v>1</v>
      </c>
      <c r="ES50" s="12" t="n">
        <v>0</v>
      </c>
      <c r="ET50" s="12" t="n">
        <v>0</v>
      </c>
      <c r="EU50" s="12" t="n">
        <v>0</v>
      </c>
      <c r="EV50" s="12" t="n">
        <v>0</v>
      </c>
      <c r="EW50" s="12" t="n">
        <v>3</v>
      </c>
      <c r="EX50" s="12" t="n">
        <v>0</v>
      </c>
      <c r="EY50" s="12" t="n">
        <v>0</v>
      </c>
      <c r="EZ50" s="12" t="n">
        <v>7</v>
      </c>
      <c r="FA50" s="12" t="n">
        <v>0</v>
      </c>
      <c r="FB50" s="12" t="n">
        <v>0</v>
      </c>
      <c r="FC50" s="12" t="n">
        <v>0</v>
      </c>
      <c r="FD50" s="12" t="n">
        <v>0</v>
      </c>
      <c r="FE50" s="12" t="n">
        <v>0</v>
      </c>
      <c r="FF50" s="12" t="n">
        <v>36</v>
      </c>
      <c r="FG50" s="12" t="n">
        <v>0</v>
      </c>
      <c r="FH50" s="12" t="n">
        <v>0</v>
      </c>
      <c r="FI50" s="12" t="n">
        <v>0</v>
      </c>
      <c r="FJ50" s="12" t="n">
        <v>0</v>
      </c>
      <c r="FK50" s="12" t="n">
        <v>0</v>
      </c>
      <c r="FL50" s="12" t="n">
        <v>0</v>
      </c>
      <c r="FM50" s="12" t="n">
        <f aca="false">EF50+EZ50+FA50+FB50+FC50+FG50</f>
        <v>7</v>
      </c>
      <c r="FN50" s="12" t="n">
        <f aca="false">EH50+EJ50+EK50+EP50+ER50+ES50+FK50</f>
        <v>151</v>
      </c>
      <c r="FO50" s="12" t="n">
        <f aca="false">EB50+EC50+FJ50+FL50</f>
        <v>0</v>
      </c>
      <c r="FP50" s="12" t="n">
        <f aca="false">EG50+ET50+EW50+FE50+FH50</f>
        <v>3</v>
      </c>
      <c r="FQ50" s="12" t="n">
        <f aca="false">EM50+EN50+EV50+EX50+FD50+FF50</f>
        <v>36</v>
      </c>
      <c r="FR50" s="12" t="n">
        <f aca="false">EA50+ED50+EE50+EI50+EL50+EO50+EQ50+EU50+EY50+FI50</f>
        <v>40</v>
      </c>
      <c r="FS50" s="12" t="n">
        <v>460</v>
      </c>
      <c r="FT50" s="12" t="n">
        <v>226</v>
      </c>
      <c r="FU50" s="12" t="n">
        <v>234</v>
      </c>
      <c r="FV50" s="12" t="n">
        <v>4</v>
      </c>
      <c r="FW50" s="12" t="n">
        <v>2</v>
      </c>
      <c r="FX50" s="12" t="n">
        <v>228</v>
      </c>
      <c r="FY50" s="13" t="n">
        <v>0</v>
      </c>
      <c r="FZ50" s="13" t="n">
        <v>0</v>
      </c>
      <c r="GA50" s="13" t="n">
        <v>0</v>
      </c>
      <c r="GB50" s="13" t="n">
        <v>156</v>
      </c>
      <c r="GC50" s="13" t="n">
        <v>0</v>
      </c>
      <c r="GD50" s="13" t="n">
        <v>0</v>
      </c>
      <c r="GE50" s="13" t="n">
        <v>33</v>
      </c>
      <c r="GF50" s="13" t="n">
        <v>0</v>
      </c>
      <c r="GG50" s="13" t="n">
        <v>0</v>
      </c>
      <c r="GH50" s="13" t="n">
        <v>0</v>
      </c>
      <c r="GI50" s="13" t="n">
        <v>39</v>
      </c>
      <c r="GJ50" s="13" t="n">
        <v>0</v>
      </c>
      <c r="GK50" s="13" t="n">
        <f aca="false">FZ50+GB50+GC50+GJ50</f>
        <v>156</v>
      </c>
      <c r="GL50" s="13" t="n">
        <f aca="false">GA50+GD50+GF50+GI50</f>
        <v>39</v>
      </c>
      <c r="GM50" s="13" t="n">
        <f aca="false">FY50+GE50+GG50+GH50</f>
        <v>33</v>
      </c>
    </row>
    <row r="51" customFormat="false" ht="13.8" hidden="false" customHeight="false" outlineLevel="0" collapsed="false">
      <c r="A51" s="7" t="n">
        <v>4</v>
      </c>
      <c r="B51" s="7" t="n">
        <v>47</v>
      </c>
      <c r="C51" s="8" t="n">
        <v>945</v>
      </c>
      <c r="D51" s="8" t="n">
        <v>526</v>
      </c>
      <c r="E51" s="8" t="n">
        <v>419</v>
      </c>
      <c r="F51" s="8" t="n">
        <v>419</v>
      </c>
      <c r="G51" s="8" t="n">
        <v>2</v>
      </c>
      <c r="H51" s="8" t="n">
        <v>4</v>
      </c>
      <c r="I51" s="8" t="n">
        <v>413</v>
      </c>
      <c r="J51" s="8" t="n">
        <v>33</v>
      </c>
      <c r="K51" s="8" t="n">
        <v>32</v>
      </c>
      <c r="L51" s="8" t="n">
        <v>2</v>
      </c>
      <c r="M51" s="8" t="n">
        <v>57</v>
      </c>
      <c r="N51" s="8" t="n">
        <v>74</v>
      </c>
      <c r="O51" s="8" t="n">
        <v>65</v>
      </c>
      <c r="P51" s="8" t="n">
        <v>145</v>
      </c>
      <c r="Q51" s="8" t="n">
        <v>2</v>
      </c>
      <c r="R51" s="8" t="n">
        <v>3</v>
      </c>
      <c r="S51" s="8" t="n">
        <v>945</v>
      </c>
      <c r="T51" s="8" t="n">
        <v>562</v>
      </c>
      <c r="U51" s="8" t="n">
        <v>383</v>
      </c>
      <c r="V51" s="8" t="n">
        <v>383</v>
      </c>
      <c r="W51" s="8" t="n">
        <v>6</v>
      </c>
      <c r="X51" s="8" t="n">
        <v>5</v>
      </c>
      <c r="Y51" s="8" t="n">
        <v>372</v>
      </c>
      <c r="Z51" s="8" t="n">
        <v>35</v>
      </c>
      <c r="AA51" s="8" t="n">
        <v>89</v>
      </c>
      <c r="AB51" s="8" t="n">
        <v>248</v>
      </c>
      <c r="AC51" s="9" t="n">
        <v>996</v>
      </c>
      <c r="AD51" s="8" t="n">
        <v>188</v>
      </c>
      <c r="AE51" s="8" t="n">
        <v>808</v>
      </c>
      <c r="AF51" s="8" t="n">
        <v>7</v>
      </c>
      <c r="AG51" s="8" t="n">
        <v>5</v>
      </c>
      <c r="AH51" s="8" t="n">
        <v>796</v>
      </c>
      <c r="AI51" s="8" t="n">
        <v>1</v>
      </c>
      <c r="AJ51" s="8" t="n">
        <v>3</v>
      </c>
      <c r="AK51" s="8" t="n">
        <v>253</v>
      </c>
      <c r="AL51" s="8" t="n">
        <v>14</v>
      </c>
      <c r="AM51" s="8" t="n">
        <v>67</v>
      </c>
      <c r="AN51" s="8" t="n">
        <v>12</v>
      </c>
      <c r="AO51" s="8" t="n">
        <v>250</v>
      </c>
      <c r="AP51" s="8" t="n">
        <v>47</v>
      </c>
      <c r="AQ51" s="8" t="n">
        <v>31</v>
      </c>
      <c r="AR51" s="8" t="n">
        <v>9</v>
      </c>
      <c r="AS51" s="8" t="n">
        <v>47</v>
      </c>
      <c r="AT51" s="8" t="n">
        <v>62</v>
      </c>
      <c r="AU51" s="8" t="n">
        <v>996</v>
      </c>
      <c r="AV51" s="8" t="n">
        <v>223</v>
      </c>
      <c r="AW51" s="8" t="n">
        <v>773</v>
      </c>
      <c r="AX51" s="8" t="n">
        <v>773</v>
      </c>
      <c r="AY51" s="8" t="n">
        <v>58</v>
      </c>
      <c r="AZ51" s="8" t="n">
        <v>8</v>
      </c>
      <c r="BA51" s="8" t="n">
        <v>707</v>
      </c>
      <c r="BB51" s="8" t="n">
        <v>582</v>
      </c>
      <c r="BC51" s="8" t="n">
        <v>125</v>
      </c>
      <c r="BD51" s="8" t="n">
        <v>1026</v>
      </c>
      <c r="BE51" s="8" t="n">
        <v>382</v>
      </c>
      <c r="BF51" s="8" t="n">
        <v>644</v>
      </c>
      <c r="BG51" s="8" t="n">
        <v>9</v>
      </c>
      <c r="BH51" s="8" t="n">
        <v>2</v>
      </c>
      <c r="BI51" s="8" t="n">
        <v>633</v>
      </c>
      <c r="BJ51" s="8" t="n">
        <v>4</v>
      </c>
      <c r="BK51" s="8" t="n">
        <v>253</v>
      </c>
      <c r="BL51" s="8" t="n">
        <v>56</v>
      </c>
      <c r="BM51" s="8" t="n">
        <v>9</v>
      </c>
      <c r="BN51" s="8" t="n">
        <v>172</v>
      </c>
      <c r="BO51" s="8" t="n">
        <v>0</v>
      </c>
      <c r="BP51" s="8" t="n">
        <v>68</v>
      </c>
      <c r="BQ51" s="8" t="n">
        <v>31</v>
      </c>
      <c r="BR51" s="8" t="n">
        <v>40</v>
      </c>
      <c r="BS51" s="8" t="n">
        <v>1026</v>
      </c>
      <c r="BT51" s="8" t="n">
        <v>421</v>
      </c>
      <c r="BU51" s="8" t="n">
        <v>605</v>
      </c>
      <c r="BV51" s="8" t="n">
        <v>12</v>
      </c>
      <c r="BW51" s="8" t="n">
        <v>10</v>
      </c>
      <c r="BX51" s="8" t="n">
        <v>583</v>
      </c>
      <c r="BY51" s="8" t="n">
        <v>303</v>
      </c>
      <c r="BZ51" s="8" t="n">
        <v>280</v>
      </c>
      <c r="CA51" s="11"/>
      <c r="CB51" s="13" t="n">
        <v>1036</v>
      </c>
      <c r="CC51" s="13" t="n">
        <v>361</v>
      </c>
      <c r="CD51" s="13" t="n">
        <v>675</v>
      </c>
      <c r="CE51" s="13" t="n">
        <v>0</v>
      </c>
      <c r="CF51" s="13" t="n">
        <v>3</v>
      </c>
      <c r="CG51" s="13" t="n">
        <v>672</v>
      </c>
      <c r="CH51" s="13" t="n">
        <v>0</v>
      </c>
      <c r="CI51" s="13" t="n">
        <v>0</v>
      </c>
      <c r="CJ51" s="13" t="n">
        <v>31</v>
      </c>
      <c r="CK51" s="13" t="n">
        <v>93</v>
      </c>
      <c r="CL51" s="13" t="n">
        <v>66</v>
      </c>
      <c r="CM51" s="13" t="n">
        <v>72</v>
      </c>
      <c r="CN51" s="13" t="n">
        <v>0</v>
      </c>
      <c r="CO51" s="13" t="n">
        <v>13</v>
      </c>
      <c r="CP51" s="13" t="n">
        <v>0</v>
      </c>
      <c r="CQ51" s="13" t="n">
        <v>0</v>
      </c>
      <c r="CR51" s="13" t="n">
        <v>108</v>
      </c>
      <c r="CS51" s="13" t="n">
        <v>0</v>
      </c>
      <c r="CT51" s="13" t="n">
        <v>4</v>
      </c>
      <c r="CU51" s="13" t="n">
        <v>3</v>
      </c>
      <c r="CV51" s="13" t="n">
        <v>4</v>
      </c>
      <c r="CW51" s="13" t="n">
        <v>0</v>
      </c>
      <c r="CX51" s="13" t="n">
        <v>0</v>
      </c>
      <c r="CY51" s="13" t="n">
        <v>56</v>
      </c>
      <c r="CZ51" s="13" t="n">
        <v>1</v>
      </c>
      <c r="DA51" s="13" t="n">
        <v>1</v>
      </c>
      <c r="DB51" s="13" t="n">
        <v>1</v>
      </c>
      <c r="DC51" s="13" t="n">
        <v>0</v>
      </c>
      <c r="DD51" s="13" t="n">
        <v>0</v>
      </c>
      <c r="DE51" s="13" t="n">
        <v>6</v>
      </c>
      <c r="DF51" s="13" t="n">
        <v>0</v>
      </c>
      <c r="DG51" s="13" t="n">
        <v>0</v>
      </c>
      <c r="DH51" s="13" t="n">
        <v>185</v>
      </c>
      <c r="DI51" s="13" t="n">
        <v>0</v>
      </c>
      <c r="DJ51" s="13" t="n">
        <v>7</v>
      </c>
      <c r="DK51" s="13" t="n">
        <v>0</v>
      </c>
      <c r="DL51" s="13" t="n">
        <v>2</v>
      </c>
      <c r="DM51" s="13" t="n">
        <v>0</v>
      </c>
      <c r="DN51" s="13" t="n">
        <v>9</v>
      </c>
      <c r="DO51" s="13" t="n">
        <v>0</v>
      </c>
      <c r="DP51" s="13" t="n">
        <v>10</v>
      </c>
      <c r="DQ51" s="13" t="n">
        <v>0</v>
      </c>
      <c r="DR51" s="13" t="n">
        <v>0</v>
      </c>
      <c r="DS51" s="13" t="n">
        <v>0</v>
      </c>
      <c r="DT51" s="14"/>
      <c r="DU51" s="13" t="n">
        <v>1038</v>
      </c>
      <c r="DV51" s="13" t="n">
        <v>210</v>
      </c>
      <c r="DW51" s="13" t="n">
        <v>828</v>
      </c>
      <c r="DX51" s="13" t="n">
        <v>16</v>
      </c>
      <c r="DY51" s="13" t="n">
        <v>5</v>
      </c>
      <c r="DZ51" s="13" t="n">
        <v>807</v>
      </c>
      <c r="EA51" s="12" t="n">
        <v>0</v>
      </c>
      <c r="EB51" s="12" t="n">
        <v>0</v>
      </c>
      <c r="EC51" s="12" t="n">
        <v>19</v>
      </c>
      <c r="ED51" s="12" t="n">
        <v>0</v>
      </c>
      <c r="EE51" s="12" t="n">
        <v>0</v>
      </c>
      <c r="EF51" s="12" t="n">
        <v>0</v>
      </c>
      <c r="EG51" s="12" t="n">
        <v>0</v>
      </c>
      <c r="EH51" s="12" t="n">
        <v>0</v>
      </c>
      <c r="EI51" s="12" t="n">
        <v>118</v>
      </c>
      <c r="EJ51" s="12" t="n">
        <v>0</v>
      </c>
      <c r="EK51" s="12" t="n">
        <v>0</v>
      </c>
      <c r="EL51" s="12" t="n">
        <v>13</v>
      </c>
      <c r="EM51" s="12" t="n">
        <v>0</v>
      </c>
      <c r="EN51" s="12" t="n">
        <v>0</v>
      </c>
      <c r="EO51" s="12" t="n">
        <v>0</v>
      </c>
      <c r="EP51" s="12" t="n">
        <v>0</v>
      </c>
      <c r="EQ51" s="12" t="n">
        <v>0</v>
      </c>
      <c r="ER51" s="12" t="n">
        <v>0</v>
      </c>
      <c r="ES51" s="12" t="n">
        <v>384</v>
      </c>
      <c r="ET51" s="12" t="n">
        <v>0</v>
      </c>
      <c r="EU51" s="12" t="n">
        <v>0</v>
      </c>
      <c r="EV51" s="12" t="n">
        <v>0</v>
      </c>
      <c r="EW51" s="12" t="n">
        <v>0</v>
      </c>
      <c r="EX51" s="12" t="n">
        <v>272</v>
      </c>
      <c r="EY51" s="12" t="n">
        <v>0</v>
      </c>
      <c r="EZ51" s="12" t="n">
        <v>0</v>
      </c>
      <c r="FA51" s="12" t="n">
        <v>0</v>
      </c>
      <c r="FB51" s="12" t="n">
        <v>1</v>
      </c>
      <c r="FC51" s="12" t="n">
        <v>0</v>
      </c>
      <c r="FD51" s="12" t="n">
        <v>0</v>
      </c>
      <c r="FE51" s="12" t="n">
        <v>0</v>
      </c>
      <c r="FF51" s="12" t="n">
        <v>0</v>
      </c>
      <c r="FG51" s="12" t="n">
        <v>0</v>
      </c>
      <c r="FH51" s="12" t="n">
        <v>0</v>
      </c>
      <c r="FI51" s="12" t="n">
        <v>0</v>
      </c>
      <c r="FJ51" s="12" t="n">
        <v>0</v>
      </c>
      <c r="FK51" s="12" t="n">
        <v>0</v>
      </c>
      <c r="FL51" s="12" t="n">
        <v>0</v>
      </c>
      <c r="FM51" s="12" t="n">
        <f aca="false">EF51+EZ51+FA51+FB51+FC51+FG51</f>
        <v>1</v>
      </c>
      <c r="FN51" s="12" t="n">
        <f aca="false">EH51+EJ51+EK51+EP51+ER51+ES51+FK51</f>
        <v>384</v>
      </c>
      <c r="FO51" s="12" t="n">
        <f aca="false">EB51+EC51+FJ51+FL51</f>
        <v>19</v>
      </c>
      <c r="FP51" s="12" t="n">
        <f aca="false">EG51+ET51+EW51+FE51+FH51</f>
        <v>0</v>
      </c>
      <c r="FQ51" s="12" t="n">
        <f aca="false">EM51+EN51+EV51+EX51+FD51+FF51</f>
        <v>272</v>
      </c>
      <c r="FR51" s="12" t="n">
        <f aca="false">EA51+ED51+EE51+EI51+EL51+EO51+EQ51+EU51+EY51+FI51</f>
        <v>131</v>
      </c>
      <c r="FS51" s="12" t="n">
        <v>0</v>
      </c>
      <c r="FT51" s="12" t="n">
        <v>0</v>
      </c>
      <c r="FU51" s="12" t="n">
        <v>0</v>
      </c>
      <c r="FV51" s="12" t="n">
        <v>0</v>
      </c>
      <c r="FW51" s="12" t="n">
        <v>0</v>
      </c>
      <c r="FX51" s="12" t="n">
        <v>0</v>
      </c>
      <c r="FY51" s="13" t="n">
        <v>0</v>
      </c>
      <c r="FZ51" s="13" t="n">
        <v>0</v>
      </c>
      <c r="GA51" s="13" t="n">
        <v>0</v>
      </c>
      <c r="GB51" s="13" t="n">
        <v>0</v>
      </c>
      <c r="GC51" s="13" t="n">
        <v>0</v>
      </c>
      <c r="GD51" s="13" t="n">
        <v>0</v>
      </c>
      <c r="GE51" s="13" t="n">
        <v>0</v>
      </c>
      <c r="GF51" s="13" t="n">
        <v>0</v>
      </c>
      <c r="GG51" s="13" t="n">
        <v>0</v>
      </c>
      <c r="GH51" s="13" t="n">
        <v>0</v>
      </c>
      <c r="GI51" s="13" t="n">
        <v>0</v>
      </c>
      <c r="GJ51" s="13" t="n">
        <v>0</v>
      </c>
      <c r="GK51" s="13" t="n">
        <f aca="false">FZ51+GB51+GC51+GJ51</f>
        <v>0</v>
      </c>
      <c r="GL51" s="13" t="n">
        <f aca="false">GA51+GD51+GF51+GI51</f>
        <v>0</v>
      </c>
      <c r="GM51" s="13" t="n">
        <f aca="false">FY51+GE51+GG51+GH51</f>
        <v>0</v>
      </c>
    </row>
    <row r="52" customFormat="false" ht="13.8" hidden="false" customHeight="false" outlineLevel="0" collapsed="false">
      <c r="A52" s="7" t="n">
        <v>3</v>
      </c>
      <c r="B52" s="7" t="n">
        <v>48</v>
      </c>
      <c r="C52" s="8" t="n">
        <v>976</v>
      </c>
      <c r="D52" s="8" t="n">
        <v>594</v>
      </c>
      <c r="E52" s="8" t="n">
        <v>382</v>
      </c>
      <c r="F52" s="8" t="n">
        <v>382</v>
      </c>
      <c r="G52" s="8" t="n">
        <v>3</v>
      </c>
      <c r="H52" s="8" t="n">
        <v>2</v>
      </c>
      <c r="I52" s="8" t="n">
        <v>377</v>
      </c>
      <c r="J52" s="8" t="n">
        <v>32</v>
      </c>
      <c r="K52" s="8" t="n">
        <v>30</v>
      </c>
      <c r="L52" s="8" t="n">
        <v>3</v>
      </c>
      <c r="M52" s="8" t="n">
        <v>40</v>
      </c>
      <c r="N52" s="8" t="n">
        <v>50</v>
      </c>
      <c r="O52" s="8" t="n">
        <v>73</v>
      </c>
      <c r="P52" s="8" t="n">
        <v>144</v>
      </c>
      <c r="Q52" s="8" t="n">
        <v>4</v>
      </c>
      <c r="R52" s="8" t="n">
        <v>1</v>
      </c>
      <c r="S52" s="8" t="n">
        <v>975</v>
      </c>
      <c r="T52" s="8" t="n">
        <v>579</v>
      </c>
      <c r="U52" s="8" t="n">
        <v>396</v>
      </c>
      <c r="V52" s="8" t="n">
        <v>396</v>
      </c>
      <c r="W52" s="8" t="n">
        <v>15</v>
      </c>
      <c r="X52" s="8" t="n">
        <v>2</v>
      </c>
      <c r="Y52" s="8" t="n">
        <v>379</v>
      </c>
      <c r="Z52" s="8" t="n">
        <v>29</v>
      </c>
      <c r="AA52" s="8" t="n">
        <v>81</v>
      </c>
      <c r="AB52" s="8" t="n">
        <v>269</v>
      </c>
      <c r="AC52" s="9" t="n">
        <v>1037</v>
      </c>
      <c r="AD52" s="8" t="n">
        <v>181</v>
      </c>
      <c r="AE52" s="8" t="n">
        <v>856</v>
      </c>
      <c r="AF52" s="8" t="n">
        <v>12</v>
      </c>
      <c r="AG52" s="8" t="n">
        <v>3</v>
      </c>
      <c r="AH52" s="8" t="n">
        <v>841</v>
      </c>
      <c r="AI52" s="8" t="n">
        <v>2</v>
      </c>
      <c r="AJ52" s="8" t="n">
        <v>11</v>
      </c>
      <c r="AK52" s="8" t="n">
        <v>290</v>
      </c>
      <c r="AL52" s="8" t="n">
        <v>11</v>
      </c>
      <c r="AM52" s="8" t="n">
        <v>84</v>
      </c>
      <c r="AN52" s="8" t="n">
        <v>15</v>
      </c>
      <c r="AO52" s="8" t="n">
        <v>270</v>
      </c>
      <c r="AP52" s="8" t="n">
        <v>45</v>
      </c>
      <c r="AQ52" s="8" t="n">
        <v>20</v>
      </c>
      <c r="AR52" s="8" t="n">
        <v>7</v>
      </c>
      <c r="AS52" s="8" t="n">
        <v>57</v>
      </c>
      <c r="AT52" s="8" t="n">
        <v>29</v>
      </c>
      <c r="AU52" s="8" t="n">
        <v>1038</v>
      </c>
      <c r="AV52" s="8" t="n">
        <v>211</v>
      </c>
      <c r="AW52" s="8" t="n">
        <v>827</v>
      </c>
      <c r="AX52" s="8" t="n">
        <v>827</v>
      </c>
      <c r="AY52" s="8" t="n">
        <v>52</v>
      </c>
      <c r="AZ52" s="8" t="n">
        <v>13</v>
      </c>
      <c r="BA52" s="8" t="n">
        <v>762</v>
      </c>
      <c r="BB52" s="8" t="n">
        <v>655</v>
      </c>
      <c r="BC52" s="8" t="n">
        <v>107</v>
      </c>
      <c r="BD52" s="8" t="n">
        <v>1057</v>
      </c>
      <c r="BE52" s="8" t="n">
        <v>366</v>
      </c>
      <c r="BF52" s="8" t="n">
        <v>691</v>
      </c>
      <c r="BG52" s="8" t="n">
        <v>5</v>
      </c>
      <c r="BH52" s="8" t="n">
        <v>1</v>
      </c>
      <c r="BI52" s="8" t="n">
        <v>685</v>
      </c>
      <c r="BJ52" s="8" t="n">
        <v>2</v>
      </c>
      <c r="BK52" s="8" t="n">
        <v>317</v>
      </c>
      <c r="BL52" s="8" t="n">
        <v>63</v>
      </c>
      <c r="BM52" s="8" t="n">
        <v>16</v>
      </c>
      <c r="BN52" s="8" t="n">
        <v>176</v>
      </c>
      <c r="BO52" s="8" t="n">
        <v>0</v>
      </c>
      <c r="BP52" s="8" t="n">
        <v>83</v>
      </c>
      <c r="BQ52" s="8" t="n">
        <v>32</v>
      </c>
      <c r="BR52" s="8" t="n">
        <v>12</v>
      </c>
      <c r="BS52" s="8" t="n">
        <v>1058</v>
      </c>
      <c r="BT52" s="8" t="n">
        <v>379</v>
      </c>
      <c r="BU52" s="8" t="n">
        <v>679</v>
      </c>
      <c r="BV52" s="8" t="n">
        <v>21</v>
      </c>
      <c r="BW52" s="8" t="n">
        <v>3</v>
      </c>
      <c r="BX52" s="8" t="n">
        <v>655</v>
      </c>
      <c r="BY52" s="8" t="n">
        <v>360</v>
      </c>
      <c r="BZ52" s="8" t="n">
        <v>295</v>
      </c>
      <c r="CA52" s="11"/>
      <c r="CB52" s="13" t="n">
        <v>1085</v>
      </c>
      <c r="CC52" s="13" t="n">
        <v>399</v>
      </c>
      <c r="CD52" s="13" t="n">
        <v>686</v>
      </c>
      <c r="CE52" s="13" t="n">
        <v>3</v>
      </c>
      <c r="CF52" s="13" t="n">
        <v>3</v>
      </c>
      <c r="CG52" s="13" t="n">
        <v>680</v>
      </c>
      <c r="CH52" s="13" t="n">
        <v>0</v>
      </c>
      <c r="CI52" s="13" t="n">
        <v>0</v>
      </c>
      <c r="CJ52" s="13" t="n">
        <v>14</v>
      </c>
      <c r="CK52" s="13" t="n">
        <v>109</v>
      </c>
      <c r="CL52" s="13" t="n">
        <v>63</v>
      </c>
      <c r="CM52" s="13" t="n">
        <v>108</v>
      </c>
      <c r="CN52" s="13" t="n">
        <v>0</v>
      </c>
      <c r="CO52" s="13" t="n">
        <v>7</v>
      </c>
      <c r="CP52" s="13" t="n">
        <v>0</v>
      </c>
      <c r="CQ52" s="13" t="n">
        <v>2</v>
      </c>
      <c r="CR52" s="13" t="n">
        <v>113</v>
      </c>
      <c r="CS52" s="13" t="n">
        <v>0</v>
      </c>
      <c r="CT52" s="13" t="n">
        <v>10</v>
      </c>
      <c r="CU52" s="13" t="n">
        <v>0</v>
      </c>
      <c r="CV52" s="13" t="n">
        <v>4</v>
      </c>
      <c r="CW52" s="13" t="n">
        <v>3</v>
      </c>
      <c r="CX52" s="13" t="n">
        <v>0</v>
      </c>
      <c r="CY52" s="13" t="n">
        <v>49</v>
      </c>
      <c r="CZ52" s="13" t="n">
        <v>2</v>
      </c>
      <c r="DA52" s="13" t="n">
        <v>0</v>
      </c>
      <c r="DB52" s="13" t="n">
        <v>0</v>
      </c>
      <c r="DC52" s="13" t="n">
        <v>2</v>
      </c>
      <c r="DD52" s="13" t="n">
        <v>0</v>
      </c>
      <c r="DE52" s="13" t="n">
        <v>2</v>
      </c>
      <c r="DF52" s="13" t="n">
        <v>0</v>
      </c>
      <c r="DG52" s="13" t="n">
        <v>0</v>
      </c>
      <c r="DH52" s="13" t="n">
        <v>160</v>
      </c>
      <c r="DI52" s="13" t="n">
        <v>0</v>
      </c>
      <c r="DJ52" s="13" t="n">
        <v>2</v>
      </c>
      <c r="DK52" s="13" t="n">
        <v>0</v>
      </c>
      <c r="DL52" s="13" t="n">
        <v>1</v>
      </c>
      <c r="DM52" s="13" t="n">
        <v>0</v>
      </c>
      <c r="DN52" s="13" t="n">
        <v>17</v>
      </c>
      <c r="DO52" s="13" t="n">
        <v>0</v>
      </c>
      <c r="DP52" s="13" t="n">
        <v>11</v>
      </c>
      <c r="DQ52" s="13" t="n">
        <v>0</v>
      </c>
      <c r="DR52" s="13" t="n">
        <v>1</v>
      </c>
      <c r="DS52" s="13" t="n">
        <v>0</v>
      </c>
      <c r="DT52" s="14"/>
      <c r="DU52" s="13" t="n">
        <v>1092</v>
      </c>
      <c r="DV52" s="13" t="n">
        <v>225</v>
      </c>
      <c r="DW52" s="13" t="n">
        <v>867</v>
      </c>
      <c r="DX52" s="13" t="n">
        <v>6</v>
      </c>
      <c r="DY52" s="13" t="n">
        <v>1</v>
      </c>
      <c r="DZ52" s="13" t="n">
        <v>860</v>
      </c>
      <c r="EA52" s="12" t="n">
        <v>77</v>
      </c>
      <c r="EB52" s="12" t="n">
        <v>0</v>
      </c>
      <c r="EC52" s="12" t="n">
        <v>0</v>
      </c>
      <c r="ED52" s="12" t="n">
        <v>0</v>
      </c>
      <c r="EE52" s="12" t="n">
        <v>0</v>
      </c>
      <c r="EF52" s="12" t="n">
        <v>3</v>
      </c>
      <c r="EG52" s="12" t="n">
        <v>0</v>
      </c>
      <c r="EH52" s="12" t="n">
        <v>0</v>
      </c>
      <c r="EI52" s="12" t="n">
        <v>0</v>
      </c>
      <c r="EJ52" s="12" t="n">
        <v>0</v>
      </c>
      <c r="EK52" s="12" t="n">
        <v>13</v>
      </c>
      <c r="EL52" s="12" t="n">
        <v>0</v>
      </c>
      <c r="EM52" s="12" t="n">
        <v>0</v>
      </c>
      <c r="EN52" s="12" t="n">
        <v>0</v>
      </c>
      <c r="EO52" s="12" t="n">
        <v>0</v>
      </c>
      <c r="EP52" s="12" t="n">
        <v>0</v>
      </c>
      <c r="EQ52" s="12" t="n">
        <v>0</v>
      </c>
      <c r="ER52" s="12" t="n">
        <v>0</v>
      </c>
      <c r="ES52" s="12" t="n">
        <v>0</v>
      </c>
      <c r="ET52" s="12" t="n">
        <v>9</v>
      </c>
      <c r="EU52" s="12" t="n">
        <v>0</v>
      </c>
      <c r="EV52" s="12" t="n">
        <v>36</v>
      </c>
      <c r="EW52" s="12" t="n">
        <v>0</v>
      </c>
      <c r="EX52" s="12" t="n">
        <v>0</v>
      </c>
      <c r="EY52" s="12" t="n">
        <v>0</v>
      </c>
      <c r="EZ52" s="12" t="n">
        <v>0</v>
      </c>
      <c r="FA52" s="12" t="n">
        <v>0</v>
      </c>
      <c r="FB52" s="12" t="n">
        <v>0</v>
      </c>
      <c r="FC52" s="12" t="n">
        <v>0</v>
      </c>
      <c r="FD52" s="12" t="n">
        <v>264</v>
      </c>
      <c r="FE52" s="12" t="n">
        <v>0</v>
      </c>
      <c r="FF52" s="12" t="n">
        <v>0</v>
      </c>
      <c r="FG52" s="12" t="n">
        <v>0</v>
      </c>
      <c r="FH52" s="12" t="n">
        <v>1</v>
      </c>
      <c r="FI52" s="12" t="n">
        <v>3</v>
      </c>
      <c r="FJ52" s="12" t="n">
        <v>0</v>
      </c>
      <c r="FK52" s="12" t="n">
        <v>442</v>
      </c>
      <c r="FL52" s="12" t="n">
        <v>12</v>
      </c>
      <c r="FM52" s="12" t="n">
        <f aca="false">EF52+EZ52+FA52+FB52+FC52+FG52</f>
        <v>3</v>
      </c>
      <c r="FN52" s="12" t="n">
        <f aca="false">EH52+EJ52+EK52+EP52+ER52+ES52+FK52</f>
        <v>455</v>
      </c>
      <c r="FO52" s="12" t="n">
        <f aca="false">EB52+EC52+FJ52+FL52</f>
        <v>12</v>
      </c>
      <c r="FP52" s="12" t="n">
        <f aca="false">EG52+ET52+EW52+FE52+FH52</f>
        <v>10</v>
      </c>
      <c r="FQ52" s="12" t="n">
        <f aca="false">EM52+EN52+EV52+EX52+FD52+FF52</f>
        <v>300</v>
      </c>
      <c r="FR52" s="12" t="n">
        <f aca="false">EA52+ED52+EE52+EI52+EL52+EO52+EQ52+EU52+EY52+FI52</f>
        <v>80</v>
      </c>
      <c r="FS52" s="12" t="n">
        <v>1090</v>
      </c>
      <c r="FT52" s="12" t="n">
        <v>229</v>
      </c>
      <c r="FU52" s="12" t="n">
        <v>861</v>
      </c>
      <c r="FV52" s="12" t="n">
        <v>17</v>
      </c>
      <c r="FW52" s="12" t="n">
        <v>1</v>
      </c>
      <c r="FX52" s="12" t="n">
        <v>843</v>
      </c>
      <c r="FY52" s="13" t="n">
        <v>79</v>
      </c>
      <c r="FZ52" s="13" t="n">
        <v>0</v>
      </c>
      <c r="GA52" s="13" t="n">
        <v>0</v>
      </c>
      <c r="GB52" s="13" t="n">
        <v>0</v>
      </c>
      <c r="GC52" s="13" t="n">
        <v>0</v>
      </c>
      <c r="GD52" s="13" t="n">
        <v>0</v>
      </c>
      <c r="GE52" s="13" t="n">
        <v>0</v>
      </c>
      <c r="GF52" s="13" t="n">
        <v>298</v>
      </c>
      <c r="GG52" s="13" t="n">
        <v>0</v>
      </c>
      <c r="GH52" s="13" t="n">
        <v>0</v>
      </c>
      <c r="GI52" s="13" t="n">
        <v>0</v>
      </c>
      <c r="GJ52" s="13" t="n">
        <v>466</v>
      </c>
      <c r="GK52" s="13" t="n">
        <f aca="false">FZ52+GB52+GC52+GJ52</f>
        <v>466</v>
      </c>
      <c r="GL52" s="13" t="n">
        <f aca="false">GA52+GD52+GF52+GI52</f>
        <v>298</v>
      </c>
      <c r="GM52" s="13" t="n">
        <f aca="false">FY52+GE52+GG52+GH52</f>
        <v>79</v>
      </c>
    </row>
    <row r="53" customFormat="false" ht="13.8" hidden="false" customHeight="false" outlineLevel="0" collapsed="false">
      <c r="A53" s="7" t="n">
        <v>3</v>
      </c>
      <c r="B53" s="7" t="n">
        <v>49</v>
      </c>
      <c r="C53" s="8" t="n">
        <v>1059</v>
      </c>
      <c r="D53" s="8" t="n">
        <v>640</v>
      </c>
      <c r="E53" s="8" t="n">
        <v>419</v>
      </c>
      <c r="F53" s="8" t="n">
        <v>419</v>
      </c>
      <c r="G53" s="8" t="n">
        <v>2</v>
      </c>
      <c r="H53" s="8" t="n">
        <v>2</v>
      </c>
      <c r="I53" s="8" t="n">
        <v>415</v>
      </c>
      <c r="J53" s="8" t="n">
        <v>35</v>
      </c>
      <c r="K53" s="8" t="n">
        <v>33</v>
      </c>
      <c r="L53" s="8" t="n">
        <v>1</v>
      </c>
      <c r="M53" s="8" t="n">
        <v>71</v>
      </c>
      <c r="N53" s="8" t="n">
        <v>56</v>
      </c>
      <c r="O53" s="8" t="n">
        <v>76</v>
      </c>
      <c r="P53" s="8" t="n">
        <v>141</v>
      </c>
      <c r="Q53" s="8" t="n">
        <v>2</v>
      </c>
      <c r="R53" s="8" t="n">
        <v>0</v>
      </c>
      <c r="S53" s="8" t="n">
        <v>1059</v>
      </c>
      <c r="T53" s="8" t="n">
        <v>667</v>
      </c>
      <c r="U53" s="8" t="n">
        <v>392</v>
      </c>
      <c r="V53" s="8" t="n">
        <v>391</v>
      </c>
      <c r="W53" s="8" t="n">
        <v>5</v>
      </c>
      <c r="X53" s="8" t="n">
        <v>3</v>
      </c>
      <c r="Y53" s="8" t="n">
        <v>384</v>
      </c>
      <c r="Z53" s="8" t="n">
        <v>31</v>
      </c>
      <c r="AA53" s="8" t="n">
        <v>108</v>
      </c>
      <c r="AB53" s="8" t="n">
        <v>245</v>
      </c>
      <c r="AC53" s="9" t="n">
        <v>1097</v>
      </c>
      <c r="AD53" s="8" t="n">
        <v>220</v>
      </c>
      <c r="AE53" s="8" t="n">
        <v>877</v>
      </c>
      <c r="AF53" s="8" t="n">
        <v>9</v>
      </c>
      <c r="AG53" s="8" t="n">
        <v>2</v>
      </c>
      <c r="AH53" s="8" t="n">
        <v>866</v>
      </c>
      <c r="AI53" s="8" t="n">
        <v>1</v>
      </c>
      <c r="AJ53" s="8" t="n">
        <v>6</v>
      </c>
      <c r="AK53" s="8" t="n">
        <v>244</v>
      </c>
      <c r="AL53" s="8" t="n">
        <v>15</v>
      </c>
      <c r="AM53" s="8" t="n">
        <v>71</v>
      </c>
      <c r="AN53" s="8" t="n">
        <v>21</v>
      </c>
      <c r="AO53" s="8" t="n">
        <v>305</v>
      </c>
      <c r="AP53" s="8" t="n">
        <v>62</v>
      </c>
      <c r="AQ53" s="8" t="n">
        <v>13</v>
      </c>
      <c r="AR53" s="8" t="n">
        <v>4</v>
      </c>
      <c r="AS53" s="8" t="n">
        <v>47</v>
      </c>
      <c r="AT53" s="8" t="n">
        <v>77</v>
      </c>
      <c r="AU53" s="8" t="n">
        <v>1097</v>
      </c>
      <c r="AV53" s="8" t="n">
        <v>256</v>
      </c>
      <c r="AW53" s="8" t="n">
        <v>841</v>
      </c>
      <c r="AX53" s="8" t="n">
        <v>841</v>
      </c>
      <c r="AY53" s="8" t="n">
        <v>66</v>
      </c>
      <c r="AZ53" s="8" t="n">
        <v>10</v>
      </c>
      <c r="BA53" s="8" t="n">
        <v>765</v>
      </c>
      <c r="BB53" s="8" t="n">
        <v>633</v>
      </c>
      <c r="BC53" s="8" t="n">
        <v>132</v>
      </c>
      <c r="BD53" s="8" t="n">
        <v>1132</v>
      </c>
      <c r="BE53" s="8" t="n">
        <v>431</v>
      </c>
      <c r="BF53" s="8" t="n">
        <v>701</v>
      </c>
      <c r="BG53" s="8" t="n">
        <v>5</v>
      </c>
      <c r="BH53" s="8" t="n">
        <v>4</v>
      </c>
      <c r="BI53" s="8" t="n">
        <v>692</v>
      </c>
      <c r="BJ53" s="8" t="n">
        <v>3</v>
      </c>
      <c r="BK53" s="8" t="n">
        <v>259</v>
      </c>
      <c r="BL53" s="8" t="n">
        <v>50</v>
      </c>
      <c r="BM53" s="8" t="n">
        <v>17</v>
      </c>
      <c r="BN53" s="8" t="n">
        <v>199</v>
      </c>
      <c r="BO53" s="8" t="n">
        <v>0</v>
      </c>
      <c r="BP53" s="8" t="n">
        <v>118</v>
      </c>
      <c r="BQ53" s="8" t="n">
        <v>26</v>
      </c>
      <c r="BR53" s="8" t="n">
        <v>37</v>
      </c>
      <c r="BS53" s="8" t="n">
        <v>1132</v>
      </c>
      <c r="BT53" s="8" t="n">
        <v>461</v>
      </c>
      <c r="BU53" s="8" t="n">
        <v>671</v>
      </c>
      <c r="BV53" s="8" t="n">
        <v>34</v>
      </c>
      <c r="BW53" s="8" t="n">
        <v>12</v>
      </c>
      <c r="BX53" s="8" t="n">
        <v>625</v>
      </c>
      <c r="BY53" s="8" t="n">
        <v>298</v>
      </c>
      <c r="BZ53" s="8" t="n">
        <v>327</v>
      </c>
      <c r="CA53" s="11"/>
      <c r="CB53" s="13" t="n">
        <v>1155</v>
      </c>
      <c r="CC53" s="13" t="n">
        <v>429</v>
      </c>
      <c r="CD53" s="13" t="n">
        <v>726</v>
      </c>
      <c r="CE53" s="13" t="n">
        <v>7</v>
      </c>
      <c r="CF53" s="13" t="n">
        <v>2</v>
      </c>
      <c r="CG53" s="13" t="n">
        <v>717</v>
      </c>
      <c r="CH53" s="13" t="n">
        <v>0</v>
      </c>
      <c r="CI53" s="13" t="n">
        <v>0</v>
      </c>
      <c r="CJ53" s="13" t="n">
        <v>49</v>
      </c>
      <c r="CK53" s="13" t="n">
        <v>106</v>
      </c>
      <c r="CL53" s="13" t="n">
        <v>53</v>
      </c>
      <c r="CM53" s="13" t="n">
        <v>84</v>
      </c>
      <c r="CN53" s="13" t="n">
        <v>0</v>
      </c>
      <c r="CO53" s="13" t="n">
        <v>7</v>
      </c>
      <c r="CP53" s="13" t="n">
        <v>0</v>
      </c>
      <c r="CQ53" s="13" t="n">
        <v>0</v>
      </c>
      <c r="CR53" s="13" t="n">
        <v>114</v>
      </c>
      <c r="CS53" s="13" t="n">
        <v>1</v>
      </c>
      <c r="CT53" s="13" t="n">
        <v>4</v>
      </c>
      <c r="CU53" s="13" t="n">
        <v>0</v>
      </c>
      <c r="CV53" s="13" t="n">
        <v>2</v>
      </c>
      <c r="CW53" s="13" t="n">
        <v>1</v>
      </c>
      <c r="CX53" s="13" t="n">
        <v>0</v>
      </c>
      <c r="CY53" s="13" t="n">
        <v>89</v>
      </c>
      <c r="CZ53" s="13" t="n">
        <v>1</v>
      </c>
      <c r="DA53" s="13" t="n">
        <v>1</v>
      </c>
      <c r="DB53" s="13" t="n">
        <v>0</v>
      </c>
      <c r="DC53" s="13" t="n">
        <v>3</v>
      </c>
      <c r="DD53" s="13" t="n">
        <v>0</v>
      </c>
      <c r="DE53" s="13" t="n">
        <v>6</v>
      </c>
      <c r="DF53" s="13" t="n">
        <v>0</v>
      </c>
      <c r="DG53" s="13" t="n">
        <v>0</v>
      </c>
      <c r="DH53" s="13" t="n">
        <v>169</v>
      </c>
      <c r="DI53" s="13" t="n">
        <v>0</v>
      </c>
      <c r="DJ53" s="13" t="n">
        <v>3</v>
      </c>
      <c r="DK53" s="13" t="n">
        <v>0</v>
      </c>
      <c r="DL53" s="13" t="n">
        <v>3</v>
      </c>
      <c r="DM53" s="13" t="n">
        <v>0</v>
      </c>
      <c r="DN53" s="13" t="n">
        <v>11</v>
      </c>
      <c r="DO53" s="13" t="n">
        <v>0</v>
      </c>
      <c r="DP53" s="13" t="n">
        <v>9</v>
      </c>
      <c r="DQ53" s="13" t="n">
        <v>0</v>
      </c>
      <c r="DR53" s="13" t="n">
        <v>1</v>
      </c>
      <c r="DS53" s="13" t="n">
        <v>0</v>
      </c>
      <c r="DT53" s="14"/>
      <c r="DU53" s="13" t="n">
        <v>1152</v>
      </c>
      <c r="DV53" s="13" t="n">
        <v>264</v>
      </c>
      <c r="DW53" s="13" t="n">
        <v>888</v>
      </c>
      <c r="DX53" s="13" t="n">
        <v>8</v>
      </c>
      <c r="DY53" s="13" t="n">
        <v>3</v>
      </c>
      <c r="DZ53" s="13" t="n">
        <v>877</v>
      </c>
      <c r="EA53" s="12" t="n">
        <v>119</v>
      </c>
      <c r="EB53" s="12" t="n">
        <v>0</v>
      </c>
      <c r="EC53" s="12" t="n">
        <v>0</v>
      </c>
      <c r="ED53" s="12" t="n">
        <v>0</v>
      </c>
      <c r="EE53" s="12" t="n">
        <v>0</v>
      </c>
      <c r="EF53" s="12" t="n">
        <v>2</v>
      </c>
      <c r="EG53" s="12" t="n">
        <v>0</v>
      </c>
      <c r="EH53" s="12" t="n">
        <v>0</v>
      </c>
      <c r="EI53" s="12" t="n">
        <v>0</v>
      </c>
      <c r="EJ53" s="12" t="n">
        <v>0</v>
      </c>
      <c r="EK53" s="12" t="n">
        <v>9</v>
      </c>
      <c r="EL53" s="12" t="n">
        <v>0</v>
      </c>
      <c r="EM53" s="12" t="n">
        <v>0</v>
      </c>
      <c r="EN53" s="12" t="n">
        <v>0</v>
      </c>
      <c r="EO53" s="12" t="n">
        <v>0</v>
      </c>
      <c r="EP53" s="12" t="n">
        <v>0</v>
      </c>
      <c r="EQ53" s="12" t="n">
        <v>0</v>
      </c>
      <c r="ER53" s="12" t="n">
        <v>0</v>
      </c>
      <c r="ES53" s="12" t="n">
        <v>0</v>
      </c>
      <c r="ET53" s="12" t="n">
        <v>4</v>
      </c>
      <c r="EU53" s="12" t="n">
        <v>0</v>
      </c>
      <c r="EV53" s="12" t="n">
        <v>49</v>
      </c>
      <c r="EW53" s="12" t="n">
        <v>0</v>
      </c>
      <c r="EX53" s="12" t="n">
        <v>0</v>
      </c>
      <c r="EY53" s="12" t="n">
        <v>0</v>
      </c>
      <c r="EZ53" s="12" t="n">
        <v>0</v>
      </c>
      <c r="FA53" s="12" t="n">
        <v>0</v>
      </c>
      <c r="FB53" s="12" t="n">
        <v>0</v>
      </c>
      <c r="FC53" s="12" t="n">
        <v>0</v>
      </c>
      <c r="FD53" s="12" t="n">
        <v>279</v>
      </c>
      <c r="FE53" s="12" t="n">
        <v>0</v>
      </c>
      <c r="FF53" s="12" t="n">
        <v>0</v>
      </c>
      <c r="FG53" s="12" t="n">
        <v>0</v>
      </c>
      <c r="FH53" s="12" t="n">
        <v>5</v>
      </c>
      <c r="FI53" s="12" t="n">
        <v>11</v>
      </c>
      <c r="FJ53" s="12" t="n">
        <v>0</v>
      </c>
      <c r="FK53" s="12" t="n">
        <v>389</v>
      </c>
      <c r="FL53" s="12" t="n">
        <v>10</v>
      </c>
      <c r="FM53" s="12" t="n">
        <f aca="false">EF53+EZ53+FA53+FB53+FC53+FG53</f>
        <v>2</v>
      </c>
      <c r="FN53" s="12" t="n">
        <f aca="false">EH53+EJ53+EK53+EP53+ER53+ES53+FK53</f>
        <v>398</v>
      </c>
      <c r="FO53" s="12" t="n">
        <f aca="false">EB53+EC53+FJ53+FL53</f>
        <v>10</v>
      </c>
      <c r="FP53" s="12" t="n">
        <f aca="false">EG53+ET53+EW53+FE53+FH53</f>
        <v>9</v>
      </c>
      <c r="FQ53" s="12" t="n">
        <f aca="false">EM53+EN53+EV53+EX53+FD53+FF53</f>
        <v>328</v>
      </c>
      <c r="FR53" s="12" t="n">
        <f aca="false">EA53+ED53+EE53+EI53+EL53+EO53+EQ53+EU53+EY53+FI53</f>
        <v>130</v>
      </c>
      <c r="FS53" s="12" t="n">
        <v>1153</v>
      </c>
      <c r="FT53" s="12" t="n">
        <v>280</v>
      </c>
      <c r="FU53" s="12" t="n">
        <v>873</v>
      </c>
      <c r="FV53" s="12" t="n">
        <v>6</v>
      </c>
      <c r="FW53" s="12" t="n">
        <v>4</v>
      </c>
      <c r="FX53" s="12" t="n">
        <v>863</v>
      </c>
      <c r="FY53" s="13" t="n">
        <v>119</v>
      </c>
      <c r="FZ53" s="13" t="n">
        <v>0</v>
      </c>
      <c r="GA53" s="13" t="n">
        <v>0</v>
      </c>
      <c r="GB53" s="13" t="n">
        <v>0</v>
      </c>
      <c r="GC53" s="13" t="n">
        <v>0</v>
      </c>
      <c r="GD53" s="13" t="n">
        <v>0</v>
      </c>
      <c r="GE53" s="13" t="n">
        <v>0</v>
      </c>
      <c r="GF53" s="13" t="n">
        <v>334</v>
      </c>
      <c r="GG53" s="13" t="n">
        <v>0</v>
      </c>
      <c r="GH53" s="13" t="n">
        <v>0</v>
      </c>
      <c r="GI53" s="13" t="n">
        <v>0</v>
      </c>
      <c r="GJ53" s="13" t="n">
        <v>410</v>
      </c>
      <c r="GK53" s="13" t="n">
        <f aca="false">FZ53+GB53+GC53+GJ53</f>
        <v>410</v>
      </c>
      <c r="GL53" s="13" t="n">
        <f aca="false">GA53+GD53+GF53+GI53</f>
        <v>334</v>
      </c>
      <c r="GM53" s="13" t="n">
        <f aca="false">FY53+GE53+GG53+GH53</f>
        <v>119</v>
      </c>
    </row>
    <row r="54" customFormat="false" ht="13.8" hidden="false" customHeight="false" outlineLevel="0" collapsed="false">
      <c r="A54" s="7" t="n">
        <v>3</v>
      </c>
      <c r="B54" s="7" t="n">
        <v>50</v>
      </c>
      <c r="C54" s="8" t="n">
        <v>994</v>
      </c>
      <c r="D54" s="8" t="n">
        <v>554</v>
      </c>
      <c r="E54" s="8" t="n">
        <v>440</v>
      </c>
      <c r="F54" s="8" t="n">
        <v>440</v>
      </c>
      <c r="G54" s="8" t="n">
        <v>2</v>
      </c>
      <c r="H54" s="8" t="n">
        <v>1</v>
      </c>
      <c r="I54" s="8" t="n">
        <v>437</v>
      </c>
      <c r="J54" s="8" t="n">
        <v>35</v>
      </c>
      <c r="K54" s="8" t="n">
        <v>29</v>
      </c>
      <c r="L54" s="8" t="n">
        <v>1</v>
      </c>
      <c r="M54" s="8" t="n">
        <v>90</v>
      </c>
      <c r="N54" s="8" t="n">
        <v>58</v>
      </c>
      <c r="O54" s="8" t="n">
        <v>84</v>
      </c>
      <c r="P54" s="8" t="n">
        <v>139</v>
      </c>
      <c r="Q54" s="8" t="n">
        <v>1</v>
      </c>
      <c r="R54" s="8" t="n">
        <v>0</v>
      </c>
      <c r="S54" s="8" t="n">
        <v>995</v>
      </c>
      <c r="T54" s="8" t="n">
        <v>551</v>
      </c>
      <c r="U54" s="8" t="n">
        <v>444</v>
      </c>
      <c r="V54" s="8" t="n">
        <v>444</v>
      </c>
      <c r="W54" s="8" t="n">
        <v>13</v>
      </c>
      <c r="X54" s="8" t="n">
        <v>4</v>
      </c>
      <c r="Y54" s="8" t="n">
        <v>427</v>
      </c>
      <c r="Z54" s="8" t="n">
        <v>38</v>
      </c>
      <c r="AA54" s="8" t="n">
        <v>121</v>
      </c>
      <c r="AB54" s="8" t="n">
        <v>268</v>
      </c>
      <c r="AC54" s="9" t="n">
        <v>1012</v>
      </c>
      <c r="AD54" s="8" t="n">
        <v>156</v>
      </c>
      <c r="AE54" s="8" t="n">
        <v>856</v>
      </c>
      <c r="AF54" s="8" t="n">
        <v>6</v>
      </c>
      <c r="AG54" s="8" t="n">
        <v>0</v>
      </c>
      <c r="AH54" s="8" t="n">
        <v>850</v>
      </c>
      <c r="AI54" s="8" t="n">
        <v>1</v>
      </c>
      <c r="AJ54" s="8" t="n">
        <v>4</v>
      </c>
      <c r="AK54" s="8" t="n">
        <v>217</v>
      </c>
      <c r="AL54" s="8" t="n">
        <v>12</v>
      </c>
      <c r="AM54" s="8" t="n">
        <v>83</v>
      </c>
      <c r="AN54" s="8" t="n">
        <v>27</v>
      </c>
      <c r="AO54" s="8" t="n">
        <v>287</v>
      </c>
      <c r="AP54" s="8" t="n">
        <v>68</v>
      </c>
      <c r="AQ54" s="8" t="n">
        <v>16</v>
      </c>
      <c r="AR54" s="8" t="n">
        <v>12</v>
      </c>
      <c r="AS54" s="8" t="n">
        <v>37</v>
      </c>
      <c r="AT54" s="8" t="n">
        <v>86</v>
      </c>
      <c r="AU54" s="8" t="n">
        <v>1012</v>
      </c>
      <c r="AV54" s="8" t="n">
        <v>213</v>
      </c>
      <c r="AW54" s="8" t="n">
        <v>799</v>
      </c>
      <c r="AX54" s="8" t="n">
        <v>799</v>
      </c>
      <c r="AY54" s="8" t="n">
        <v>49</v>
      </c>
      <c r="AZ54" s="8" t="n">
        <v>7</v>
      </c>
      <c r="BA54" s="8" t="n">
        <v>743</v>
      </c>
      <c r="BB54" s="8" t="n">
        <v>619</v>
      </c>
      <c r="BC54" s="8" t="n">
        <v>124</v>
      </c>
      <c r="BD54" s="8" t="n">
        <v>982</v>
      </c>
      <c r="BE54" s="8" t="n">
        <v>337</v>
      </c>
      <c r="BF54" s="8" t="n">
        <v>645</v>
      </c>
      <c r="BG54" s="8" t="n">
        <v>3</v>
      </c>
      <c r="BH54" s="8" t="n">
        <v>1</v>
      </c>
      <c r="BI54" s="8" t="n">
        <v>641</v>
      </c>
      <c r="BJ54" s="8" t="n">
        <v>0</v>
      </c>
      <c r="BK54" s="8" t="n">
        <v>229</v>
      </c>
      <c r="BL54" s="8" t="n">
        <v>53</v>
      </c>
      <c r="BM54" s="8" t="n">
        <v>18</v>
      </c>
      <c r="BN54" s="8" t="n">
        <v>186</v>
      </c>
      <c r="BO54" s="8" t="n">
        <v>0</v>
      </c>
      <c r="BP54" s="8" t="n">
        <v>119</v>
      </c>
      <c r="BQ54" s="8" t="n">
        <v>18</v>
      </c>
      <c r="BR54" s="8" t="n">
        <v>36</v>
      </c>
      <c r="BS54" s="8" t="n">
        <v>982</v>
      </c>
      <c r="BT54" s="8" t="n">
        <v>385</v>
      </c>
      <c r="BU54" s="8" t="n">
        <v>597</v>
      </c>
      <c r="BV54" s="8" t="n">
        <v>20</v>
      </c>
      <c r="BW54" s="8" t="n">
        <v>8</v>
      </c>
      <c r="BX54" s="8" t="n">
        <v>569</v>
      </c>
      <c r="BY54" s="8" t="n">
        <v>259</v>
      </c>
      <c r="BZ54" s="8" t="n">
        <v>310</v>
      </c>
      <c r="CA54" s="11"/>
      <c r="CB54" s="13" t="n">
        <v>1049</v>
      </c>
      <c r="CC54" s="13" t="n">
        <v>337</v>
      </c>
      <c r="CD54" s="13" t="n">
        <v>712</v>
      </c>
      <c r="CE54" s="13" t="n">
        <v>5</v>
      </c>
      <c r="CF54" s="13" t="n">
        <v>2</v>
      </c>
      <c r="CG54" s="13" t="n">
        <v>705</v>
      </c>
      <c r="CH54" s="13" t="n">
        <v>0</v>
      </c>
      <c r="CI54" s="13" t="n">
        <v>0</v>
      </c>
      <c r="CJ54" s="13" t="n">
        <v>47</v>
      </c>
      <c r="CK54" s="13" t="n">
        <v>82</v>
      </c>
      <c r="CL54" s="13" t="n">
        <v>65</v>
      </c>
      <c r="CM54" s="13" t="n">
        <v>96</v>
      </c>
      <c r="CN54" s="13" t="n">
        <v>0</v>
      </c>
      <c r="CO54" s="13" t="n">
        <v>10</v>
      </c>
      <c r="CP54" s="13" t="n">
        <v>0</v>
      </c>
      <c r="CQ54" s="13" t="n">
        <v>1</v>
      </c>
      <c r="CR54" s="13" t="n">
        <v>109</v>
      </c>
      <c r="CS54" s="13" t="n">
        <v>0</v>
      </c>
      <c r="CT54" s="13" t="n">
        <v>3</v>
      </c>
      <c r="CU54" s="13" t="n">
        <v>2</v>
      </c>
      <c r="CV54" s="13" t="n">
        <v>4</v>
      </c>
      <c r="CW54" s="13" t="n">
        <v>0</v>
      </c>
      <c r="CX54" s="13" t="n">
        <v>0</v>
      </c>
      <c r="CY54" s="13" t="n">
        <v>90</v>
      </c>
      <c r="CZ54" s="13" t="n">
        <v>0</v>
      </c>
      <c r="DA54" s="13" t="n">
        <v>3</v>
      </c>
      <c r="DB54" s="13" t="n">
        <v>0</v>
      </c>
      <c r="DC54" s="13" t="n">
        <v>1</v>
      </c>
      <c r="DD54" s="13" t="n">
        <v>1</v>
      </c>
      <c r="DE54" s="13" t="n">
        <v>2</v>
      </c>
      <c r="DF54" s="13" t="n">
        <v>0</v>
      </c>
      <c r="DG54" s="13" t="n">
        <v>0</v>
      </c>
      <c r="DH54" s="13" t="n">
        <v>169</v>
      </c>
      <c r="DI54" s="13" t="n">
        <v>0</v>
      </c>
      <c r="DJ54" s="13" t="n">
        <v>2</v>
      </c>
      <c r="DK54" s="13" t="n">
        <v>0</v>
      </c>
      <c r="DL54" s="13" t="n">
        <v>1</v>
      </c>
      <c r="DM54" s="13" t="n">
        <v>0</v>
      </c>
      <c r="DN54" s="13" t="n">
        <v>5</v>
      </c>
      <c r="DO54" s="13" t="n">
        <v>0</v>
      </c>
      <c r="DP54" s="13" t="n">
        <v>12</v>
      </c>
      <c r="DQ54" s="13" t="n">
        <v>0</v>
      </c>
      <c r="DR54" s="13" t="n">
        <v>0</v>
      </c>
      <c r="DS54" s="13" t="n">
        <v>0</v>
      </c>
      <c r="DT54" s="14"/>
      <c r="DU54" s="13" t="n">
        <v>1041</v>
      </c>
      <c r="DV54" s="13" t="n">
        <v>203</v>
      </c>
      <c r="DW54" s="13" t="n">
        <v>838</v>
      </c>
      <c r="DX54" s="13" t="n">
        <v>7</v>
      </c>
      <c r="DY54" s="13" t="n">
        <v>2</v>
      </c>
      <c r="DZ54" s="13" t="n">
        <v>829</v>
      </c>
      <c r="EA54" s="12" t="n">
        <v>116</v>
      </c>
      <c r="EB54" s="12" t="n">
        <v>0</v>
      </c>
      <c r="EC54" s="12" t="n">
        <v>0</v>
      </c>
      <c r="ED54" s="12" t="n">
        <v>0</v>
      </c>
      <c r="EE54" s="12" t="n">
        <v>0</v>
      </c>
      <c r="EF54" s="12" t="n">
        <v>0</v>
      </c>
      <c r="EG54" s="12" t="n">
        <v>0</v>
      </c>
      <c r="EH54" s="12" t="n">
        <v>0</v>
      </c>
      <c r="EI54" s="12" t="n">
        <v>0</v>
      </c>
      <c r="EJ54" s="12" t="n">
        <v>0</v>
      </c>
      <c r="EK54" s="12" t="n">
        <v>15</v>
      </c>
      <c r="EL54" s="12" t="n">
        <v>0</v>
      </c>
      <c r="EM54" s="12" t="n">
        <v>0</v>
      </c>
      <c r="EN54" s="12" t="n">
        <v>0</v>
      </c>
      <c r="EO54" s="12" t="n">
        <v>0</v>
      </c>
      <c r="EP54" s="12" t="n">
        <v>0</v>
      </c>
      <c r="EQ54" s="12" t="n">
        <v>0</v>
      </c>
      <c r="ER54" s="12" t="n">
        <v>0</v>
      </c>
      <c r="ES54" s="12" t="n">
        <v>0</v>
      </c>
      <c r="ET54" s="12" t="n">
        <v>6</v>
      </c>
      <c r="EU54" s="12" t="n">
        <v>0</v>
      </c>
      <c r="EV54" s="12" t="n">
        <v>56</v>
      </c>
      <c r="EW54" s="12" t="n">
        <v>0</v>
      </c>
      <c r="EX54" s="12" t="n">
        <v>0</v>
      </c>
      <c r="EY54" s="12" t="n">
        <v>0</v>
      </c>
      <c r="EZ54" s="12" t="n">
        <v>0</v>
      </c>
      <c r="FA54" s="12" t="n">
        <v>0</v>
      </c>
      <c r="FB54" s="12" t="n">
        <v>0</v>
      </c>
      <c r="FC54" s="12" t="n">
        <v>0</v>
      </c>
      <c r="FD54" s="12" t="n">
        <v>295</v>
      </c>
      <c r="FE54" s="12" t="n">
        <v>0</v>
      </c>
      <c r="FF54" s="12" t="n">
        <v>0</v>
      </c>
      <c r="FG54" s="12" t="n">
        <v>0</v>
      </c>
      <c r="FH54" s="12" t="n">
        <v>1</v>
      </c>
      <c r="FI54" s="12" t="n">
        <v>8</v>
      </c>
      <c r="FJ54" s="12" t="n">
        <v>0</v>
      </c>
      <c r="FK54" s="12" t="n">
        <v>327</v>
      </c>
      <c r="FL54" s="12" t="n">
        <v>5</v>
      </c>
      <c r="FM54" s="12" t="n">
        <f aca="false">EF54+EZ54+FA54+FB54+FC54+FG54</f>
        <v>0</v>
      </c>
      <c r="FN54" s="12" t="n">
        <f aca="false">EH54+EJ54+EK54+EP54+ER54+ES54+FK54</f>
        <v>342</v>
      </c>
      <c r="FO54" s="12" t="n">
        <f aca="false">EB54+EC54+FJ54+FL54</f>
        <v>5</v>
      </c>
      <c r="FP54" s="12" t="n">
        <f aca="false">EG54+ET54+EW54+FE54+FH54</f>
        <v>7</v>
      </c>
      <c r="FQ54" s="12" t="n">
        <f aca="false">EM54+EN54+EV54+EX54+FD54+FF54</f>
        <v>351</v>
      </c>
      <c r="FR54" s="12" t="n">
        <f aca="false">EA54+ED54+EE54+EI54+EL54+EO54+EQ54+EU54+EY54+FI54</f>
        <v>124</v>
      </c>
      <c r="FS54" s="12" t="n">
        <v>1041</v>
      </c>
      <c r="FT54" s="12" t="n">
        <v>216</v>
      </c>
      <c r="FU54" s="12" t="n">
        <v>825</v>
      </c>
      <c r="FV54" s="12" t="n">
        <v>6</v>
      </c>
      <c r="FW54" s="12" t="n">
        <v>2</v>
      </c>
      <c r="FX54" s="12" t="n">
        <v>817</v>
      </c>
      <c r="FY54" s="13" t="n">
        <v>120</v>
      </c>
      <c r="FZ54" s="13" t="n">
        <v>0</v>
      </c>
      <c r="GA54" s="13" t="n">
        <v>0</v>
      </c>
      <c r="GB54" s="13" t="n">
        <v>0</v>
      </c>
      <c r="GC54" s="13" t="n">
        <v>0</v>
      </c>
      <c r="GD54" s="13" t="n">
        <v>0</v>
      </c>
      <c r="GE54" s="13" t="n">
        <v>0</v>
      </c>
      <c r="GF54" s="13" t="n">
        <v>348</v>
      </c>
      <c r="GG54" s="13" t="n">
        <v>0</v>
      </c>
      <c r="GH54" s="13" t="n">
        <v>0</v>
      </c>
      <c r="GI54" s="13" t="n">
        <v>0</v>
      </c>
      <c r="GJ54" s="13" t="n">
        <v>349</v>
      </c>
      <c r="GK54" s="13" t="n">
        <f aca="false">FZ54+GB54+GC54+GJ54</f>
        <v>349</v>
      </c>
      <c r="GL54" s="13" t="n">
        <f aca="false">GA54+GD54+GF54+GI54</f>
        <v>348</v>
      </c>
      <c r="GM54" s="13" t="n">
        <f aca="false">FY54+GE54+GG54+GH54</f>
        <v>120</v>
      </c>
    </row>
    <row r="55" customFormat="false" ht="13.8" hidden="false" customHeight="false" outlineLevel="0" collapsed="false">
      <c r="A55" s="7" t="n">
        <v>3</v>
      </c>
      <c r="B55" s="7" t="n">
        <v>51</v>
      </c>
      <c r="C55" s="8" t="n">
        <v>945</v>
      </c>
      <c r="D55" s="8" t="n">
        <v>573</v>
      </c>
      <c r="E55" s="8" t="n">
        <v>372</v>
      </c>
      <c r="F55" s="8" t="n">
        <v>372</v>
      </c>
      <c r="G55" s="8" t="n">
        <v>1</v>
      </c>
      <c r="H55" s="8" t="n">
        <v>1</v>
      </c>
      <c r="I55" s="8" t="n">
        <v>370</v>
      </c>
      <c r="J55" s="8" t="n">
        <v>44</v>
      </c>
      <c r="K55" s="8" t="n">
        <v>12</v>
      </c>
      <c r="L55" s="8" t="n">
        <v>1</v>
      </c>
      <c r="M55" s="8" t="n">
        <v>92</v>
      </c>
      <c r="N55" s="8" t="n">
        <v>68</v>
      </c>
      <c r="O55" s="8" t="n">
        <v>35</v>
      </c>
      <c r="P55" s="8" t="n">
        <v>115</v>
      </c>
      <c r="Q55" s="8" t="n">
        <v>3</v>
      </c>
      <c r="R55" s="8" t="n">
        <v>0</v>
      </c>
      <c r="S55" s="8" t="n">
        <v>944</v>
      </c>
      <c r="T55" s="8" t="n">
        <v>562</v>
      </c>
      <c r="U55" s="8" t="n">
        <v>382</v>
      </c>
      <c r="V55" s="8" t="n">
        <v>382</v>
      </c>
      <c r="W55" s="8" t="n">
        <v>10</v>
      </c>
      <c r="X55" s="8" t="n">
        <v>2</v>
      </c>
      <c r="Y55" s="8" t="n">
        <v>370</v>
      </c>
      <c r="Z55" s="8" t="n">
        <v>40</v>
      </c>
      <c r="AA55" s="8" t="n">
        <v>164</v>
      </c>
      <c r="AB55" s="8" t="n">
        <v>166</v>
      </c>
      <c r="AC55" s="9" t="n">
        <v>995</v>
      </c>
      <c r="AD55" s="8" t="n">
        <v>188</v>
      </c>
      <c r="AE55" s="8" t="n">
        <v>807</v>
      </c>
      <c r="AF55" s="8" t="n">
        <v>11</v>
      </c>
      <c r="AG55" s="8" t="n">
        <v>3</v>
      </c>
      <c r="AH55" s="8" t="n">
        <v>793</v>
      </c>
      <c r="AI55" s="8" t="n">
        <v>0</v>
      </c>
      <c r="AJ55" s="8" t="n">
        <v>1</v>
      </c>
      <c r="AK55" s="8" t="n">
        <v>157</v>
      </c>
      <c r="AL55" s="8" t="n">
        <v>11</v>
      </c>
      <c r="AM55" s="8" t="n">
        <v>53</v>
      </c>
      <c r="AN55" s="8" t="n">
        <v>19</v>
      </c>
      <c r="AO55" s="8" t="n">
        <v>291</v>
      </c>
      <c r="AP55" s="8" t="n">
        <v>78</v>
      </c>
      <c r="AQ55" s="8" t="n">
        <v>25</v>
      </c>
      <c r="AR55" s="8" t="n">
        <v>10</v>
      </c>
      <c r="AS55" s="8" t="n">
        <v>65</v>
      </c>
      <c r="AT55" s="8" t="n">
        <v>83</v>
      </c>
      <c r="AU55" s="8" t="n">
        <v>995</v>
      </c>
      <c r="AV55" s="8" t="n">
        <v>209</v>
      </c>
      <c r="AW55" s="8" t="n">
        <v>786</v>
      </c>
      <c r="AX55" s="8" t="n">
        <v>786</v>
      </c>
      <c r="AY55" s="8" t="n">
        <v>51</v>
      </c>
      <c r="AZ55" s="8" t="n">
        <v>13</v>
      </c>
      <c r="BA55" s="8" t="n">
        <v>722</v>
      </c>
      <c r="BB55" s="8" t="n">
        <v>586</v>
      </c>
      <c r="BC55" s="8" t="n">
        <v>136</v>
      </c>
      <c r="BD55" s="8" t="n">
        <v>1020</v>
      </c>
      <c r="BE55" s="8" t="n">
        <v>360</v>
      </c>
      <c r="BF55" s="8" t="n">
        <v>660</v>
      </c>
      <c r="BG55" s="8" t="n">
        <v>1</v>
      </c>
      <c r="BH55" s="8" t="n">
        <v>2</v>
      </c>
      <c r="BI55" s="8" t="n">
        <v>657</v>
      </c>
      <c r="BJ55" s="8" t="n">
        <v>0</v>
      </c>
      <c r="BK55" s="8" t="n">
        <v>176</v>
      </c>
      <c r="BL55" s="8" t="n">
        <v>56</v>
      </c>
      <c r="BM55" s="8" t="n">
        <v>19</v>
      </c>
      <c r="BN55" s="8" t="n">
        <v>194</v>
      </c>
      <c r="BO55" s="8" t="n">
        <v>0</v>
      </c>
      <c r="BP55" s="8" t="n">
        <v>160</v>
      </c>
      <c r="BQ55" s="8" t="n">
        <v>36</v>
      </c>
      <c r="BR55" s="8" t="n">
        <v>35</v>
      </c>
      <c r="BS55" s="8" t="n">
        <v>1020</v>
      </c>
      <c r="BT55" s="8" t="n">
        <v>384</v>
      </c>
      <c r="BU55" s="8" t="n">
        <v>636</v>
      </c>
      <c r="BV55" s="8" t="n">
        <v>27</v>
      </c>
      <c r="BW55" s="8" t="n">
        <v>4</v>
      </c>
      <c r="BX55" s="8" t="n">
        <v>605</v>
      </c>
      <c r="BY55" s="8" t="n">
        <v>206</v>
      </c>
      <c r="BZ55" s="8" t="n">
        <v>399</v>
      </c>
      <c r="CA55" s="11"/>
      <c r="CB55" s="13" t="n">
        <v>1019</v>
      </c>
      <c r="CC55" s="13" t="n">
        <v>349</v>
      </c>
      <c r="CD55" s="13" t="n">
        <v>670</v>
      </c>
      <c r="CE55" s="13" t="n">
        <v>1</v>
      </c>
      <c r="CF55" s="13" t="n">
        <v>1</v>
      </c>
      <c r="CG55" s="13" t="n">
        <v>668</v>
      </c>
      <c r="CH55" s="13" t="n">
        <v>0</v>
      </c>
      <c r="CI55" s="13" t="n">
        <v>0</v>
      </c>
      <c r="CJ55" s="13" t="n">
        <v>65</v>
      </c>
      <c r="CK55" s="13" t="n">
        <v>41</v>
      </c>
      <c r="CL55" s="13" t="n">
        <v>87</v>
      </c>
      <c r="CM55" s="13" t="n">
        <v>63</v>
      </c>
      <c r="CN55" s="13" t="n">
        <v>0</v>
      </c>
      <c r="CO55" s="13" t="n">
        <v>3</v>
      </c>
      <c r="CP55" s="13" t="n">
        <v>0</v>
      </c>
      <c r="CQ55" s="13" t="n">
        <v>0</v>
      </c>
      <c r="CR55" s="13" t="n">
        <v>132</v>
      </c>
      <c r="CS55" s="13" t="n">
        <v>0</v>
      </c>
      <c r="CT55" s="13" t="n">
        <v>3</v>
      </c>
      <c r="CU55" s="13" t="n">
        <v>1</v>
      </c>
      <c r="CV55" s="13" t="n">
        <v>8</v>
      </c>
      <c r="CW55" s="13" t="n">
        <v>0</v>
      </c>
      <c r="CX55" s="13" t="n">
        <v>0</v>
      </c>
      <c r="CY55" s="13" t="n">
        <v>105</v>
      </c>
      <c r="CZ55" s="13" t="n">
        <v>0</v>
      </c>
      <c r="DA55" s="13" t="n">
        <v>1</v>
      </c>
      <c r="DB55" s="13" t="n">
        <v>0</v>
      </c>
      <c r="DC55" s="13" t="n">
        <v>2</v>
      </c>
      <c r="DD55" s="13" t="n">
        <v>1</v>
      </c>
      <c r="DE55" s="13" t="n">
        <v>3</v>
      </c>
      <c r="DF55" s="13" t="n">
        <v>0</v>
      </c>
      <c r="DG55" s="13" t="n">
        <v>0</v>
      </c>
      <c r="DH55" s="13" t="n">
        <v>129</v>
      </c>
      <c r="DI55" s="13" t="n">
        <v>0</v>
      </c>
      <c r="DJ55" s="13" t="n">
        <v>3</v>
      </c>
      <c r="DK55" s="13" t="n">
        <v>0</v>
      </c>
      <c r="DL55" s="13" t="n">
        <v>1</v>
      </c>
      <c r="DM55" s="13" t="n">
        <v>0</v>
      </c>
      <c r="DN55" s="13" t="n">
        <v>6</v>
      </c>
      <c r="DO55" s="13" t="n">
        <v>0</v>
      </c>
      <c r="DP55" s="13" t="n">
        <v>13</v>
      </c>
      <c r="DQ55" s="13" t="n">
        <v>0</v>
      </c>
      <c r="DR55" s="13" t="n">
        <v>1</v>
      </c>
      <c r="DS55" s="13" t="n">
        <v>0</v>
      </c>
      <c r="DT55" s="14"/>
      <c r="DU55" s="13" t="n">
        <v>1007</v>
      </c>
      <c r="DV55" s="13" t="n">
        <v>209</v>
      </c>
      <c r="DW55" s="13" t="n">
        <v>798</v>
      </c>
      <c r="DX55" s="13" t="n">
        <v>7</v>
      </c>
      <c r="DY55" s="13" t="n">
        <v>3</v>
      </c>
      <c r="DZ55" s="13" t="n">
        <v>788</v>
      </c>
      <c r="EA55" s="12" t="n">
        <v>154</v>
      </c>
      <c r="EB55" s="12" t="n">
        <v>0</v>
      </c>
      <c r="EC55" s="12" t="n">
        <v>0</v>
      </c>
      <c r="ED55" s="12" t="n">
        <v>0</v>
      </c>
      <c r="EE55" s="12" t="n">
        <v>0</v>
      </c>
      <c r="EF55" s="12" t="n">
        <v>0</v>
      </c>
      <c r="EG55" s="12" t="n">
        <v>0</v>
      </c>
      <c r="EH55" s="12" t="n">
        <v>0</v>
      </c>
      <c r="EI55" s="12" t="n">
        <v>0</v>
      </c>
      <c r="EJ55" s="12" t="n">
        <v>0</v>
      </c>
      <c r="EK55" s="12" t="n">
        <v>5</v>
      </c>
      <c r="EL55" s="12" t="n">
        <v>0</v>
      </c>
      <c r="EM55" s="12" t="n">
        <v>0</v>
      </c>
      <c r="EN55" s="12" t="n">
        <v>0</v>
      </c>
      <c r="EO55" s="12" t="n">
        <v>0</v>
      </c>
      <c r="EP55" s="12" t="n">
        <v>0</v>
      </c>
      <c r="EQ55" s="12" t="n">
        <v>0</v>
      </c>
      <c r="ER55" s="12" t="n">
        <v>0</v>
      </c>
      <c r="ES55" s="12" t="n">
        <v>0</v>
      </c>
      <c r="ET55" s="12" t="n">
        <v>8</v>
      </c>
      <c r="EU55" s="12" t="n">
        <v>0</v>
      </c>
      <c r="EV55" s="12" t="n">
        <v>74</v>
      </c>
      <c r="EW55" s="12" t="n">
        <v>0</v>
      </c>
      <c r="EX55" s="12" t="n">
        <v>0</v>
      </c>
      <c r="EY55" s="12" t="n">
        <v>0</v>
      </c>
      <c r="EZ55" s="12" t="n">
        <v>0</v>
      </c>
      <c r="FA55" s="12" t="n">
        <v>0</v>
      </c>
      <c r="FB55" s="12" t="n">
        <v>0</v>
      </c>
      <c r="FC55" s="12" t="n">
        <v>0</v>
      </c>
      <c r="FD55" s="12" t="n">
        <v>292</v>
      </c>
      <c r="FE55" s="12" t="n">
        <v>0</v>
      </c>
      <c r="FF55" s="12" t="n">
        <v>0</v>
      </c>
      <c r="FG55" s="12" t="n">
        <v>0</v>
      </c>
      <c r="FH55" s="12" t="n">
        <v>3</v>
      </c>
      <c r="FI55" s="12" t="n">
        <v>8</v>
      </c>
      <c r="FJ55" s="12" t="n">
        <v>0</v>
      </c>
      <c r="FK55" s="12" t="n">
        <v>241</v>
      </c>
      <c r="FL55" s="12" t="n">
        <v>3</v>
      </c>
      <c r="FM55" s="12" t="n">
        <f aca="false">EF55+EZ55+FA55+FB55+FC55+FG55</f>
        <v>0</v>
      </c>
      <c r="FN55" s="12" t="n">
        <f aca="false">EH55+EJ55+EK55+EP55+ER55+ES55+FK55</f>
        <v>246</v>
      </c>
      <c r="FO55" s="12" t="n">
        <f aca="false">EB55+EC55+FJ55+FL55</f>
        <v>3</v>
      </c>
      <c r="FP55" s="12" t="n">
        <f aca="false">EG55+ET55+EW55+FE55+FH55</f>
        <v>11</v>
      </c>
      <c r="FQ55" s="12" t="n">
        <f aca="false">EM55+EN55+EV55+EX55+FD55+FF55</f>
        <v>366</v>
      </c>
      <c r="FR55" s="12" t="n">
        <f aca="false">EA55+ED55+EE55+EI55+EL55+EO55+EQ55+EU55+EY55+FI55</f>
        <v>162</v>
      </c>
      <c r="FS55" s="12" t="n">
        <v>1007</v>
      </c>
      <c r="FT55" s="12" t="n">
        <v>207</v>
      </c>
      <c r="FU55" s="12" t="n">
        <v>800</v>
      </c>
      <c r="FV55" s="12" t="n">
        <v>13</v>
      </c>
      <c r="FW55" s="12" t="n">
        <v>3</v>
      </c>
      <c r="FX55" s="12" t="n">
        <v>784</v>
      </c>
      <c r="FY55" s="13" t="n">
        <v>143</v>
      </c>
      <c r="FZ55" s="13" t="n">
        <v>0</v>
      </c>
      <c r="GA55" s="13" t="n">
        <v>0</v>
      </c>
      <c r="GB55" s="13" t="n">
        <v>0</v>
      </c>
      <c r="GC55" s="13" t="n">
        <v>0</v>
      </c>
      <c r="GD55" s="13" t="n">
        <v>0</v>
      </c>
      <c r="GE55" s="13" t="n">
        <v>0</v>
      </c>
      <c r="GF55" s="13" t="n">
        <v>398</v>
      </c>
      <c r="GG55" s="13" t="n">
        <v>0</v>
      </c>
      <c r="GH55" s="13" t="n">
        <v>0</v>
      </c>
      <c r="GI55" s="13" t="n">
        <v>0</v>
      </c>
      <c r="GJ55" s="13" t="n">
        <v>243</v>
      </c>
      <c r="GK55" s="13" t="n">
        <f aca="false">FZ55+GB55+GC55+GJ55</f>
        <v>243</v>
      </c>
      <c r="GL55" s="13" t="n">
        <f aca="false">GA55+GD55+GF55+GI55</f>
        <v>398</v>
      </c>
      <c r="GM55" s="13" t="n">
        <f aca="false">FY55+GE55+GG55+GH55</f>
        <v>143</v>
      </c>
    </row>
    <row r="56" customFormat="false" ht="13.8" hidden="false" customHeight="false" outlineLevel="0" collapsed="false">
      <c r="A56" s="7" t="n">
        <v>3</v>
      </c>
      <c r="B56" s="7" t="n">
        <v>52</v>
      </c>
      <c r="C56" s="8" t="n">
        <v>1028</v>
      </c>
      <c r="D56" s="8" t="n">
        <v>664</v>
      </c>
      <c r="E56" s="8" t="n">
        <v>364</v>
      </c>
      <c r="F56" s="8" t="n">
        <v>364</v>
      </c>
      <c r="G56" s="8" t="n">
        <v>2</v>
      </c>
      <c r="H56" s="8" t="n">
        <v>1</v>
      </c>
      <c r="I56" s="8" t="n">
        <v>361</v>
      </c>
      <c r="J56" s="8" t="n">
        <v>37</v>
      </c>
      <c r="K56" s="8" t="n">
        <v>15</v>
      </c>
      <c r="L56" s="8" t="n">
        <v>0</v>
      </c>
      <c r="M56" s="8" t="n">
        <v>52</v>
      </c>
      <c r="N56" s="8" t="n">
        <v>66</v>
      </c>
      <c r="O56" s="8" t="n">
        <v>60</v>
      </c>
      <c r="P56" s="8" t="n">
        <v>129</v>
      </c>
      <c r="Q56" s="8" t="n">
        <v>2</v>
      </c>
      <c r="R56" s="8" t="n">
        <v>0</v>
      </c>
      <c r="S56" s="8" t="n">
        <v>1028</v>
      </c>
      <c r="T56" s="8" t="n">
        <v>663</v>
      </c>
      <c r="U56" s="8" t="n">
        <v>365</v>
      </c>
      <c r="V56" s="8" t="n">
        <v>365</v>
      </c>
      <c r="W56" s="8" t="n">
        <v>4</v>
      </c>
      <c r="X56" s="8" t="n">
        <v>2</v>
      </c>
      <c r="Y56" s="8" t="n">
        <v>359</v>
      </c>
      <c r="Z56" s="8" t="n">
        <v>39</v>
      </c>
      <c r="AA56" s="8" t="n">
        <v>115</v>
      </c>
      <c r="AB56" s="8" t="n">
        <v>205</v>
      </c>
      <c r="AC56" s="9" t="n">
        <v>1044</v>
      </c>
      <c r="AD56" s="8" t="n">
        <v>200</v>
      </c>
      <c r="AE56" s="8" t="n">
        <v>844</v>
      </c>
      <c r="AF56" s="8" t="n">
        <v>7</v>
      </c>
      <c r="AG56" s="8" t="n">
        <v>2</v>
      </c>
      <c r="AH56" s="8" t="n">
        <v>835</v>
      </c>
      <c r="AI56" s="8" t="n">
        <v>4</v>
      </c>
      <c r="AJ56" s="8" t="n">
        <v>2</v>
      </c>
      <c r="AK56" s="8" t="n">
        <v>213</v>
      </c>
      <c r="AL56" s="8" t="n">
        <v>12</v>
      </c>
      <c r="AM56" s="8" t="n">
        <v>58</v>
      </c>
      <c r="AN56" s="8" t="n">
        <v>27</v>
      </c>
      <c r="AO56" s="8" t="n">
        <v>318</v>
      </c>
      <c r="AP56" s="8" t="n">
        <v>54</v>
      </c>
      <c r="AQ56" s="8" t="n">
        <v>14</v>
      </c>
      <c r="AR56" s="8" t="n">
        <v>5</v>
      </c>
      <c r="AS56" s="8" t="n">
        <v>47</v>
      </c>
      <c r="AT56" s="8" t="n">
        <v>81</v>
      </c>
      <c r="AU56" s="8" t="n">
        <v>1046</v>
      </c>
      <c r="AV56" s="8" t="n">
        <v>254</v>
      </c>
      <c r="AW56" s="8" t="n">
        <v>792</v>
      </c>
      <c r="AX56" s="8" t="n">
        <v>792</v>
      </c>
      <c r="AY56" s="8" t="n">
        <v>36</v>
      </c>
      <c r="AZ56" s="8" t="n">
        <v>14</v>
      </c>
      <c r="BA56" s="8" t="n">
        <v>742</v>
      </c>
      <c r="BB56" s="8" t="n">
        <v>619</v>
      </c>
      <c r="BC56" s="8" t="n">
        <v>123</v>
      </c>
      <c r="BD56" s="8" t="n">
        <v>1028</v>
      </c>
      <c r="BE56" s="8" t="n">
        <v>424</v>
      </c>
      <c r="BF56" s="8" t="n">
        <v>604</v>
      </c>
      <c r="BG56" s="8" t="n">
        <v>2</v>
      </c>
      <c r="BH56" s="8" t="n">
        <v>1</v>
      </c>
      <c r="BI56" s="8" t="n">
        <v>601</v>
      </c>
      <c r="BJ56" s="8" t="n">
        <v>2</v>
      </c>
      <c r="BK56" s="8" t="n">
        <v>223</v>
      </c>
      <c r="BL56" s="8" t="n">
        <v>40</v>
      </c>
      <c r="BM56" s="8" t="n">
        <v>20</v>
      </c>
      <c r="BN56" s="8" t="n">
        <v>178</v>
      </c>
      <c r="BO56" s="8" t="n">
        <v>0</v>
      </c>
      <c r="BP56" s="8" t="n">
        <v>100</v>
      </c>
      <c r="BQ56" s="8" t="n">
        <v>24</v>
      </c>
      <c r="BR56" s="8" t="n">
        <v>34</v>
      </c>
      <c r="BS56" s="8" t="n">
        <v>1028</v>
      </c>
      <c r="BT56" s="8" t="n">
        <v>464</v>
      </c>
      <c r="BU56" s="8" t="n">
        <v>564</v>
      </c>
      <c r="BV56" s="8" t="n">
        <v>15</v>
      </c>
      <c r="BW56" s="8" t="n">
        <v>6</v>
      </c>
      <c r="BX56" s="8" t="n">
        <v>543</v>
      </c>
      <c r="BY56" s="8" t="n">
        <v>243</v>
      </c>
      <c r="BZ56" s="8" t="n">
        <v>300</v>
      </c>
      <c r="CA56" s="11"/>
      <c r="CB56" s="13" t="n">
        <v>1032</v>
      </c>
      <c r="CC56" s="13" t="n">
        <v>379</v>
      </c>
      <c r="CD56" s="13" t="n">
        <v>653</v>
      </c>
      <c r="CE56" s="13" t="n">
        <v>5</v>
      </c>
      <c r="CF56" s="13" t="n">
        <v>3</v>
      </c>
      <c r="CG56" s="13" t="n">
        <v>645</v>
      </c>
      <c r="CH56" s="13" t="n">
        <v>0</v>
      </c>
      <c r="CI56" s="13" t="n">
        <v>0</v>
      </c>
      <c r="CJ56" s="13" t="n">
        <v>36</v>
      </c>
      <c r="CK56" s="13" t="n">
        <v>58</v>
      </c>
      <c r="CL56" s="13" t="n">
        <v>62</v>
      </c>
      <c r="CM56" s="13" t="n">
        <v>92</v>
      </c>
      <c r="CN56" s="13" t="n">
        <v>0</v>
      </c>
      <c r="CO56" s="13" t="n">
        <v>0</v>
      </c>
      <c r="CP56" s="13" t="n">
        <v>0</v>
      </c>
      <c r="CQ56" s="13" t="n">
        <v>0</v>
      </c>
      <c r="CR56" s="13" t="n">
        <v>132</v>
      </c>
      <c r="CS56" s="13" t="n">
        <v>0</v>
      </c>
      <c r="CT56" s="13" t="n">
        <v>7</v>
      </c>
      <c r="CU56" s="13" t="n">
        <v>0</v>
      </c>
      <c r="CV56" s="13" t="n">
        <v>3</v>
      </c>
      <c r="CW56" s="13" t="n">
        <v>0</v>
      </c>
      <c r="CX56" s="13" t="n">
        <v>0</v>
      </c>
      <c r="CY56" s="13" t="n">
        <v>71</v>
      </c>
      <c r="CZ56" s="13" t="n">
        <v>0</v>
      </c>
      <c r="DA56" s="13" t="n">
        <v>0</v>
      </c>
      <c r="DB56" s="13" t="n">
        <v>0</v>
      </c>
      <c r="DC56" s="13" t="n">
        <v>2</v>
      </c>
      <c r="DD56" s="13" t="n">
        <v>0</v>
      </c>
      <c r="DE56" s="13" t="n">
        <v>1</v>
      </c>
      <c r="DF56" s="13" t="n">
        <v>0</v>
      </c>
      <c r="DG56" s="13" t="n">
        <v>2</v>
      </c>
      <c r="DH56" s="13" t="n">
        <v>159</v>
      </c>
      <c r="DI56" s="13" t="n">
        <v>0</v>
      </c>
      <c r="DJ56" s="13" t="n">
        <v>3</v>
      </c>
      <c r="DK56" s="13" t="n">
        <v>0</v>
      </c>
      <c r="DL56" s="13" t="n">
        <v>0</v>
      </c>
      <c r="DM56" s="13" t="n">
        <v>0</v>
      </c>
      <c r="DN56" s="13" t="n">
        <v>8</v>
      </c>
      <c r="DO56" s="13" t="n">
        <v>0</v>
      </c>
      <c r="DP56" s="13" t="n">
        <v>9</v>
      </c>
      <c r="DQ56" s="13" t="n">
        <v>0</v>
      </c>
      <c r="DR56" s="13" t="n">
        <v>0</v>
      </c>
      <c r="DS56" s="13" t="n">
        <v>0</v>
      </c>
      <c r="DT56" s="14"/>
      <c r="DU56" s="13" t="n">
        <v>1027</v>
      </c>
      <c r="DV56" s="13" t="n">
        <v>217</v>
      </c>
      <c r="DW56" s="13" t="n">
        <v>810</v>
      </c>
      <c r="DX56" s="13" t="n">
        <v>5</v>
      </c>
      <c r="DY56" s="13" t="n">
        <v>1</v>
      </c>
      <c r="DZ56" s="13" t="n">
        <v>804</v>
      </c>
      <c r="EA56" s="12" t="n">
        <v>110</v>
      </c>
      <c r="EB56" s="12" t="n">
        <v>0</v>
      </c>
      <c r="EC56" s="12" t="n">
        <v>0</v>
      </c>
      <c r="ED56" s="12" t="n">
        <v>0</v>
      </c>
      <c r="EE56" s="12" t="n">
        <v>0</v>
      </c>
      <c r="EF56" s="12" t="n">
        <v>2</v>
      </c>
      <c r="EG56" s="12" t="n">
        <v>0</v>
      </c>
      <c r="EH56" s="12" t="n">
        <v>0</v>
      </c>
      <c r="EI56" s="12" t="n">
        <v>0</v>
      </c>
      <c r="EJ56" s="12" t="n">
        <v>0</v>
      </c>
      <c r="EK56" s="12" t="n">
        <v>8</v>
      </c>
      <c r="EL56" s="12" t="n">
        <v>0</v>
      </c>
      <c r="EM56" s="12" t="n">
        <v>0</v>
      </c>
      <c r="EN56" s="12" t="n">
        <v>0</v>
      </c>
      <c r="EO56" s="12" t="n">
        <v>0</v>
      </c>
      <c r="EP56" s="12" t="n">
        <v>0</v>
      </c>
      <c r="EQ56" s="12" t="n">
        <v>0</v>
      </c>
      <c r="ER56" s="12" t="n">
        <v>0</v>
      </c>
      <c r="ES56" s="12" t="n">
        <v>0</v>
      </c>
      <c r="ET56" s="12" t="n">
        <v>7</v>
      </c>
      <c r="EU56" s="12" t="n">
        <v>0</v>
      </c>
      <c r="EV56" s="12" t="n">
        <v>49</v>
      </c>
      <c r="EW56" s="12" t="n">
        <v>0</v>
      </c>
      <c r="EX56" s="12" t="n">
        <v>0</v>
      </c>
      <c r="EY56" s="12" t="n">
        <v>0</v>
      </c>
      <c r="EZ56" s="12" t="n">
        <v>0</v>
      </c>
      <c r="FA56" s="12" t="n">
        <v>0</v>
      </c>
      <c r="FB56" s="12" t="n">
        <v>0</v>
      </c>
      <c r="FC56" s="12" t="n">
        <v>0</v>
      </c>
      <c r="FD56" s="12" t="n">
        <v>285</v>
      </c>
      <c r="FE56" s="12" t="n">
        <v>0</v>
      </c>
      <c r="FF56" s="12" t="n">
        <v>0</v>
      </c>
      <c r="FG56" s="12" t="n">
        <v>0</v>
      </c>
      <c r="FH56" s="12" t="n">
        <v>1</v>
      </c>
      <c r="FI56" s="12" t="n">
        <v>10</v>
      </c>
      <c r="FJ56" s="12" t="n">
        <v>0</v>
      </c>
      <c r="FK56" s="12" t="n">
        <v>324</v>
      </c>
      <c r="FL56" s="12" t="n">
        <v>8</v>
      </c>
      <c r="FM56" s="12" t="n">
        <f aca="false">EF56+EZ56+FA56+FB56+FC56+FG56</f>
        <v>2</v>
      </c>
      <c r="FN56" s="12" t="n">
        <f aca="false">EH56+EJ56+EK56+EP56+ER56+ES56+FK56</f>
        <v>332</v>
      </c>
      <c r="FO56" s="12" t="n">
        <f aca="false">EB56+EC56+FJ56+FL56</f>
        <v>8</v>
      </c>
      <c r="FP56" s="12" t="n">
        <f aca="false">EG56+ET56+EW56+FE56+FH56</f>
        <v>8</v>
      </c>
      <c r="FQ56" s="12" t="n">
        <f aca="false">EM56+EN56+EV56+EX56+FD56+FF56</f>
        <v>334</v>
      </c>
      <c r="FR56" s="12" t="n">
        <f aca="false">EA56+ED56+EE56+EI56+EL56+EO56+EQ56+EU56+EY56+FI56</f>
        <v>120</v>
      </c>
      <c r="FS56" s="12" t="n">
        <v>1027</v>
      </c>
      <c r="FT56" s="12" t="n">
        <v>248</v>
      </c>
      <c r="FU56" s="12" t="n">
        <v>779</v>
      </c>
      <c r="FV56" s="12" t="n">
        <v>7</v>
      </c>
      <c r="FW56" s="12" t="n">
        <v>1</v>
      </c>
      <c r="FX56" s="12" t="n">
        <v>771</v>
      </c>
      <c r="FY56" s="13" t="n">
        <v>105</v>
      </c>
      <c r="FZ56" s="13" t="n">
        <v>0</v>
      </c>
      <c r="GA56" s="13" t="n">
        <v>0</v>
      </c>
      <c r="GB56" s="13" t="n">
        <v>0</v>
      </c>
      <c r="GC56" s="13" t="n">
        <v>0</v>
      </c>
      <c r="GD56" s="13" t="n">
        <v>0</v>
      </c>
      <c r="GE56" s="13" t="n">
        <v>0</v>
      </c>
      <c r="GF56" s="13" t="n">
        <v>327</v>
      </c>
      <c r="GG56" s="13" t="n">
        <v>0</v>
      </c>
      <c r="GH56" s="13" t="n">
        <v>0</v>
      </c>
      <c r="GI56" s="13" t="n">
        <v>0</v>
      </c>
      <c r="GJ56" s="13" t="n">
        <v>339</v>
      </c>
      <c r="GK56" s="13" t="n">
        <f aca="false">FZ56+GB56+GC56+GJ56</f>
        <v>339</v>
      </c>
      <c r="GL56" s="13" t="n">
        <f aca="false">GA56+GD56+GF56+GI56</f>
        <v>327</v>
      </c>
      <c r="GM56" s="13" t="n">
        <f aca="false">FY56+GE56+GG56+GH56</f>
        <v>105</v>
      </c>
    </row>
    <row r="57" customFormat="false" ht="13.8" hidden="false" customHeight="false" outlineLevel="0" collapsed="false">
      <c r="A57" s="7" t="n">
        <v>3</v>
      </c>
      <c r="B57" s="7" t="n">
        <v>53</v>
      </c>
      <c r="C57" s="8" t="n">
        <v>983</v>
      </c>
      <c r="D57" s="8" t="n">
        <v>612</v>
      </c>
      <c r="E57" s="8" t="n">
        <v>371</v>
      </c>
      <c r="F57" s="8" t="n">
        <v>371</v>
      </c>
      <c r="G57" s="8" t="n">
        <v>1</v>
      </c>
      <c r="H57" s="8" t="n">
        <v>1</v>
      </c>
      <c r="I57" s="8" t="n">
        <v>369</v>
      </c>
      <c r="J57" s="8" t="n">
        <v>29</v>
      </c>
      <c r="K57" s="8" t="n">
        <v>32</v>
      </c>
      <c r="L57" s="8" t="n">
        <v>2</v>
      </c>
      <c r="M57" s="8" t="n">
        <v>72</v>
      </c>
      <c r="N57" s="8" t="n">
        <v>47</v>
      </c>
      <c r="O57" s="8" t="n">
        <v>67</v>
      </c>
      <c r="P57" s="8" t="n">
        <v>117</v>
      </c>
      <c r="Q57" s="8" t="n">
        <v>3</v>
      </c>
      <c r="R57" s="8" t="n">
        <v>0</v>
      </c>
      <c r="S57" s="8" t="n">
        <v>983</v>
      </c>
      <c r="T57" s="8" t="n">
        <v>631</v>
      </c>
      <c r="U57" s="8" t="n">
        <v>352</v>
      </c>
      <c r="V57" s="8" t="n">
        <v>352</v>
      </c>
      <c r="W57" s="8" t="n">
        <v>5</v>
      </c>
      <c r="X57" s="8" t="n">
        <v>3</v>
      </c>
      <c r="Y57" s="8" t="n">
        <v>344</v>
      </c>
      <c r="Z57" s="8" t="n">
        <v>23</v>
      </c>
      <c r="AA57" s="8" t="n">
        <v>107</v>
      </c>
      <c r="AB57" s="8" t="n">
        <v>214</v>
      </c>
      <c r="AC57" s="9" t="n">
        <v>1046</v>
      </c>
      <c r="AD57" s="8" t="n">
        <v>195</v>
      </c>
      <c r="AE57" s="8" t="n">
        <v>851</v>
      </c>
      <c r="AF57" s="8" t="n">
        <v>7</v>
      </c>
      <c r="AG57" s="8" t="n">
        <v>5</v>
      </c>
      <c r="AH57" s="8" t="n">
        <v>839</v>
      </c>
      <c r="AI57" s="8" t="n">
        <v>0</v>
      </c>
      <c r="AJ57" s="8" t="n">
        <v>8</v>
      </c>
      <c r="AK57" s="8" t="n">
        <v>256</v>
      </c>
      <c r="AL57" s="8" t="n">
        <v>11</v>
      </c>
      <c r="AM57" s="8" t="n">
        <v>88</v>
      </c>
      <c r="AN57" s="8" t="n">
        <v>8</v>
      </c>
      <c r="AO57" s="8" t="n">
        <v>293</v>
      </c>
      <c r="AP57" s="8" t="n">
        <v>43</v>
      </c>
      <c r="AQ57" s="8" t="n">
        <v>15</v>
      </c>
      <c r="AR57" s="8" t="n">
        <v>5</v>
      </c>
      <c r="AS57" s="8" t="n">
        <v>45</v>
      </c>
      <c r="AT57" s="8" t="n">
        <v>67</v>
      </c>
      <c r="AU57" s="8" t="n">
        <v>1047</v>
      </c>
      <c r="AV57" s="8" t="n">
        <v>231</v>
      </c>
      <c r="AW57" s="8" t="n">
        <v>816</v>
      </c>
      <c r="AX57" s="8" t="n">
        <v>816</v>
      </c>
      <c r="AY57" s="8" t="n">
        <v>54</v>
      </c>
      <c r="AZ57" s="8" t="n">
        <v>13</v>
      </c>
      <c r="BA57" s="8" t="n">
        <v>749</v>
      </c>
      <c r="BB57" s="8" t="n">
        <v>631</v>
      </c>
      <c r="BC57" s="8" t="n">
        <v>118</v>
      </c>
      <c r="BD57" s="8" t="n">
        <v>975</v>
      </c>
      <c r="BE57" s="8" t="n">
        <v>378</v>
      </c>
      <c r="BF57" s="8" t="n">
        <v>597</v>
      </c>
      <c r="BG57" s="8" t="n">
        <v>2</v>
      </c>
      <c r="BH57" s="8" t="n">
        <v>1</v>
      </c>
      <c r="BI57" s="8" t="n">
        <v>594</v>
      </c>
      <c r="BJ57" s="8" t="n">
        <v>1</v>
      </c>
      <c r="BK57" s="8" t="n">
        <v>247</v>
      </c>
      <c r="BL57" s="8" t="n">
        <v>46</v>
      </c>
      <c r="BM57" s="8" t="n">
        <v>21</v>
      </c>
      <c r="BN57" s="8" t="n">
        <v>156</v>
      </c>
      <c r="BO57" s="8" t="n">
        <v>0</v>
      </c>
      <c r="BP57" s="8" t="n">
        <v>83</v>
      </c>
      <c r="BQ57" s="8" t="n">
        <v>23</v>
      </c>
      <c r="BR57" s="8" t="n">
        <v>38</v>
      </c>
      <c r="BS57" s="8" t="n">
        <v>975</v>
      </c>
      <c r="BT57" s="8" t="n">
        <v>395</v>
      </c>
      <c r="BU57" s="8" t="n">
        <v>580</v>
      </c>
      <c r="BV57" s="8" t="n">
        <v>24</v>
      </c>
      <c r="BW57" s="8" t="n">
        <v>2</v>
      </c>
      <c r="BX57" s="8" t="n">
        <v>554</v>
      </c>
      <c r="BY57" s="8" t="n">
        <v>287</v>
      </c>
      <c r="BZ57" s="8" t="n">
        <v>267</v>
      </c>
      <c r="CA57" s="11"/>
      <c r="CB57" s="13" t="n">
        <v>956</v>
      </c>
      <c r="CC57" s="13" t="n">
        <v>350</v>
      </c>
      <c r="CD57" s="13" t="n">
        <v>606</v>
      </c>
      <c r="CE57" s="13" t="n">
        <v>1</v>
      </c>
      <c r="CF57" s="13" t="n">
        <v>0</v>
      </c>
      <c r="CG57" s="13" t="n">
        <v>605</v>
      </c>
      <c r="CH57" s="13" t="n">
        <v>0</v>
      </c>
      <c r="CI57" s="13" t="n">
        <v>0</v>
      </c>
      <c r="CJ57" s="13" t="n">
        <v>45</v>
      </c>
      <c r="CK57" s="13" t="n">
        <v>85</v>
      </c>
      <c r="CL57" s="13" t="n">
        <v>42</v>
      </c>
      <c r="CM57" s="13" t="n">
        <v>68</v>
      </c>
      <c r="CN57" s="13" t="n">
        <v>0</v>
      </c>
      <c r="CO57" s="13" t="n">
        <v>6</v>
      </c>
      <c r="CP57" s="13" t="n">
        <v>0</v>
      </c>
      <c r="CQ57" s="13" t="n">
        <v>0</v>
      </c>
      <c r="CR57" s="13" t="n">
        <v>117</v>
      </c>
      <c r="CS57" s="13" t="n">
        <v>0</v>
      </c>
      <c r="CT57" s="13" t="n">
        <v>9</v>
      </c>
      <c r="CU57" s="13" t="n">
        <v>4</v>
      </c>
      <c r="CV57" s="13" t="n">
        <v>1</v>
      </c>
      <c r="CW57" s="13" t="n">
        <v>0</v>
      </c>
      <c r="CX57" s="13" t="n">
        <v>0</v>
      </c>
      <c r="CY57" s="13" t="n">
        <v>72</v>
      </c>
      <c r="CZ57" s="13" t="n">
        <v>0</v>
      </c>
      <c r="DA57" s="13" t="n">
        <v>0</v>
      </c>
      <c r="DB57" s="13" t="n">
        <v>0</v>
      </c>
      <c r="DC57" s="13" t="n">
        <v>4</v>
      </c>
      <c r="DD57" s="13" t="n">
        <v>0</v>
      </c>
      <c r="DE57" s="13" t="n">
        <v>8</v>
      </c>
      <c r="DF57" s="13" t="n">
        <v>0</v>
      </c>
      <c r="DG57" s="13" t="n">
        <v>0</v>
      </c>
      <c r="DH57" s="13" t="n">
        <v>125</v>
      </c>
      <c r="DI57" s="13" t="n">
        <v>0</v>
      </c>
      <c r="DJ57" s="13" t="n">
        <v>2</v>
      </c>
      <c r="DK57" s="13" t="n">
        <v>0</v>
      </c>
      <c r="DL57" s="13" t="n">
        <v>2</v>
      </c>
      <c r="DM57" s="13" t="n">
        <v>0</v>
      </c>
      <c r="DN57" s="13" t="n">
        <v>8</v>
      </c>
      <c r="DO57" s="13" t="n">
        <v>0</v>
      </c>
      <c r="DP57" s="13" t="n">
        <v>7</v>
      </c>
      <c r="DQ57" s="13" t="n">
        <v>0</v>
      </c>
      <c r="DR57" s="13" t="n">
        <v>0</v>
      </c>
      <c r="DS57" s="13" t="n">
        <v>0</v>
      </c>
      <c r="DT57" s="14"/>
      <c r="DU57" s="13" t="n">
        <v>956</v>
      </c>
      <c r="DV57" s="13" t="n">
        <v>206</v>
      </c>
      <c r="DW57" s="13" t="n">
        <v>750</v>
      </c>
      <c r="DX57" s="13" t="n">
        <v>3</v>
      </c>
      <c r="DY57" s="13" t="n">
        <v>2</v>
      </c>
      <c r="DZ57" s="13" t="n">
        <v>745</v>
      </c>
      <c r="EA57" s="12" t="n">
        <v>89</v>
      </c>
      <c r="EB57" s="12" t="n">
        <v>0</v>
      </c>
      <c r="EC57" s="12" t="n">
        <v>0</v>
      </c>
      <c r="ED57" s="12" t="n">
        <v>0</v>
      </c>
      <c r="EE57" s="12" t="n">
        <v>0</v>
      </c>
      <c r="EF57" s="12" t="n">
        <v>1</v>
      </c>
      <c r="EG57" s="12" t="n">
        <v>0</v>
      </c>
      <c r="EH57" s="12" t="n">
        <v>0</v>
      </c>
      <c r="EI57" s="12" t="n">
        <v>0</v>
      </c>
      <c r="EJ57" s="12" t="n">
        <v>0</v>
      </c>
      <c r="EK57" s="12" t="n">
        <v>8</v>
      </c>
      <c r="EL57" s="12" t="n">
        <v>0</v>
      </c>
      <c r="EM57" s="12" t="n">
        <v>0</v>
      </c>
      <c r="EN57" s="12" t="n">
        <v>0</v>
      </c>
      <c r="EO57" s="12" t="n">
        <v>0</v>
      </c>
      <c r="EP57" s="12" t="n">
        <v>0</v>
      </c>
      <c r="EQ57" s="12" t="n">
        <v>0</v>
      </c>
      <c r="ER57" s="12" t="n">
        <v>0</v>
      </c>
      <c r="ES57" s="12" t="n">
        <v>0</v>
      </c>
      <c r="ET57" s="12" t="n">
        <v>7</v>
      </c>
      <c r="EU57" s="12" t="n">
        <v>0</v>
      </c>
      <c r="EV57" s="12" t="n">
        <v>48</v>
      </c>
      <c r="EW57" s="12" t="n">
        <v>0</v>
      </c>
      <c r="EX57" s="12" t="n">
        <v>0</v>
      </c>
      <c r="EY57" s="12" t="n">
        <v>0</v>
      </c>
      <c r="EZ57" s="12" t="n">
        <v>0</v>
      </c>
      <c r="FA57" s="12" t="n">
        <v>0</v>
      </c>
      <c r="FB57" s="12" t="n">
        <v>0</v>
      </c>
      <c r="FC57" s="12" t="n">
        <v>0</v>
      </c>
      <c r="FD57" s="12" t="n">
        <v>257</v>
      </c>
      <c r="FE57" s="12" t="n">
        <v>0</v>
      </c>
      <c r="FF57" s="12" t="n">
        <v>0</v>
      </c>
      <c r="FG57" s="12" t="n">
        <v>0</v>
      </c>
      <c r="FH57" s="12" t="n">
        <v>0</v>
      </c>
      <c r="FI57" s="12" t="n">
        <v>16</v>
      </c>
      <c r="FJ57" s="12" t="n">
        <v>0</v>
      </c>
      <c r="FK57" s="12" t="n">
        <v>315</v>
      </c>
      <c r="FL57" s="12" t="n">
        <v>4</v>
      </c>
      <c r="FM57" s="12" t="n">
        <f aca="false">EF57+EZ57+FA57+FB57+FC57+FG57</f>
        <v>1</v>
      </c>
      <c r="FN57" s="12" t="n">
        <f aca="false">EH57+EJ57+EK57+EP57+ER57+ES57+FK57</f>
        <v>323</v>
      </c>
      <c r="FO57" s="12" t="n">
        <f aca="false">EB57+EC57+FJ57+FL57</f>
        <v>4</v>
      </c>
      <c r="FP57" s="12" t="n">
        <f aca="false">EG57+ET57+EW57+FE57+FH57</f>
        <v>7</v>
      </c>
      <c r="FQ57" s="12" t="n">
        <f aca="false">EM57+EN57+EV57+EX57+FD57+FF57</f>
        <v>305</v>
      </c>
      <c r="FR57" s="12" t="n">
        <f aca="false">EA57+ED57+EE57+EI57+EL57+EO57+EQ57+EU57+EY57+FI57</f>
        <v>105</v>
      </c>
      <c r="FS57" s="12" t="n">
        <v>956</v>
      </c>
      <c r="FT57" s="12" t="n">
        <v>230</v>
      </c>
      <c r="FU57" s="12" t="n">
        <v>726</v>
      </c>
      <c r="FV57" s="12" t="n">
        <v>4</v>
      </c>
      <c r="FW57" s="12" t="n">
        <v>0</v>
      </c>
      <c r="FX57" s="12" t="n">
        <v>722</v>
      </c>
      <c r="FY57" s="13" t="n">
        <v>98</v>
      </c>
      <c r="FZ57" s="13" t="n">
        <v>0</v>
      </c>
      <c r="GA57" s="13" t="n">
        <v>0</v>
      </c>
      <c r="GB57" s="13" t="n">
        <v>0</v>
      </c>
      <c r="GC57" s="13" t="n">
        <v>0</v>
      </c>
      <c r="GD57" s="13" t="n">
        <v>0</v>
      </c>
      <c r="GE57" s="13" t="n">
        <v>0</v>
      </c>
      <c r="GF57" s="13" t="n">
        <v>288</v>
      </c>
      <c r="GG57" s="13" t="n">
        <v>0</v>
      </c>
      <c r="GH57" s="13" t="n">
        <v>0</v>
      </c>
      <c r="GI57" s="13" t="n">
        <v>0</v>
      </c>
      <c r="GJ57" s="13" t="n">
        <v>336</v>
      </c>
      <c r="GK57" s="13" t="n">
        <f aca="false">FZ57+GB57+GC57+GJ57</f>
        <v>336</v>
      </c>
      <c r="GL57" s="13" t="n">
        <f aca="false">GA57+GD57+GF57+GI57</f>
        <v>288</v>
      </c>
      <c r="GM57" s="13" t="n">
        <f aca="false">FY57+GE57+GG57+GH57</f>
        <v>98</v>
      </c>
    </row>
    <row r="58" customFormat="false" ht="13.8" hidden="false" customHeight="false" outlineLevel="0" collapsed="false">
      <c r="A58" s="7" t="n">
        <v>3</v>
      </c>
      <c r="B58" s="7" t="n">
        <v>54</v>
      </c>
      <c r="C58" s="8" t="n">
        <v>1035</v>
      </c>
      <c r="D58" s="8" t="n">
        <v>657</v>
      </c>
      <c r="E58" s="8" t="n">
        <v>378</v>
      </c>
      <c r="F58" s="8" t="n">
        <v>378</v>
      </c>
      <c r="G58" s="8" t="n">
        <v>3</v>
      </c>
      <c r="H58" s="8" t="n">
        <v>0</v>
      </c>
      <c r="I58" s="8" t="n">
        <v>375</v>
      </c>
      <c r="J58" s="8" t="n">
        <v>26</v>
      </c>
      <c r="K58" s="8" t="n">
        <v>37</v>
      </c>
      <c r="L58" s="8" t="n">
        <v>2</v>
      </c>
      <c r="M58" s="8" t="n">
        <v>28</v>
      </c>
      <c r="N58" s="8" t="n">
        <v>38</v>
      </c>
      <c r="O58" s="8" t="n">
        <v>79</v>
      </c>
      <c r="P58" s="8" t="n">
        <v>162</v>
      </c>
      <c r="Q58" s="8" t="n">
        <v>3</v>
      </c>
      <c r="R58" s="8" t="n">
        <v>0</v>
      </c>
      <c r="S58" s="8" t="n">
        <v>1037</v>
      </c>
      <c r="T58" s="8" t="n">
        <v>654</v>
      </c>
      <c r="U58" s="8" t="n">
        <v>383</v>
      </c>
      <c r="V58" s="8" t="n">
        <v>383</v>
      </c>
      <c r="W58" s="8" t="n">
        <v>14</v>
      </c>
      <c r="X58" s="8" t="n">
        <v>4</v>
      </c>
      <c r="Y58" s="8" t="n">
        <v>365</v>
      </c>
      <c r="Z58" s="8" t="n">
        <v>21</v>
      </c>
      <c r="AA58" s="8" t="n">
        <v>58</v>
      </c>
      <c r="AB58" s="8" t="n">
        <v>286</v>
      </c>
      <c r="AC58" s="9" t="n">
        <v>1152</v>
      </c>
      <c r="AD58" s="8" t="n">
        <v>223</v>
      </c>
      <c r="AE58" s="8" t="n">
        <v>929</v>
      </c>
      <c r="AF58" s="8" t="n">
        <v>5</v>
      </c>
      <c r="AG58" s="8" t="n">
        <v>2</v>
      </c>
      <c r="AH58" s="8" t="n">
        <v>922</v>
      </c>
      <c r="AI58" s="8" t="n">
        <v>1</v>
      </c>
      <c r="AJ58" s="8" t="n">
        <v>9</v>
      </c>
      <c r="AK58" s="8" t="n">
        <v>359</v>
      </c>
      <c r="AL58" s="8" t="n">
        <v>23</v>
      </c>
      <c r="AM58" s="8" t="n">
        <v>87</v>
      </c>
      <c r="AN58" s="8" t="n">
        <v>25</v>
      </c>
      <c r="AO58" s="8" t="n">
        <v>251</v>
      </c>
      <c r="AP58" s="8" t="n">
        <v>30</v>
      </c>
      <c r="AQ58" s="8" t="n">
        <v>30</v>
      </c>
      <c r="AR58" s="8" t="n">
        <v>10</v>
      </c>
      <c r="AS58" s="8" t="n">
        <v>62</v>
      </c>
      <c r="AT58" s="8" t="n">
        <v>35</v>
      </c>
      <c r="AU58" s="8" t="n">
        <v>1152</v>
      </c>
      <c r="AV58" s="8" t="n">
        <v>295</v>
      </c>
      <c r="AW58" s="8" t="n">
        <v>857</v>
      </c>
      <c r="AX58" s="8" t="n">
        <v>857</v>
      </c>
      <c r="AY58" s="8" t="n">
        <v>56</v>
      </c>
      <c r="AZ58" s="8" t="n">
        <v>18</v>
      </c>
      <c r="BA58" s="8" t="n">
        <v>783</v>
      </c>
      <c r="BB58" s="8" t="n">
        <v>679</v>
      </c>
      <c r="BC58" s="8" t="n">
        <v>104</v>
      </c>
      <c r="BD58" s="8" t="n">
        <v>1185</v>
      </c>
      <c r="BE58" s="8" t="n">
        <v>524</v>
      </c>
      <c r="BF58" s="8" t="n">
        <v>661</v>
      </c>
      <c r="BG58" s="8" t="n">
        <v>4</v>
      </c>
      <c r="BH58" s="8" t="n">
        <v>3</v>
      </c>
      <c r="BI58" s="8" t="n">
        <v>654</v>
      </c>
      <c r="BJ58" s="8" t="n">
        <v>1</v>
      </c>
      <c r="BK58" s="8" t="n">
        <v>377</v>
      </c>
      <c r="BL58" s="8" t="n">
        <v>67</v>
      </c>
      <c r="BM58" s="8" t="n">
        <v>22</v>
      </c>
      <c r="BN58" s="8" t="n">
        <v>126</v>
      </c>
      <c r="BO58" s="8" t="n">
        <v>0</v>
      </c>
      <c r="BP58" s="8" t="n">
        <v>47</v>
      </c>
      <c r="BQ58" s="8" t="n">
        <v>26</v>
      </c>
      <c r="BR58" s="8" t="n">
        <v>10</v>
      </c>
      <c r="BS58" s="8" t="n">
        <v>1184</v>
      </c>
      <c r="BT58" s="8" t="n">
        <v>533</v>
      </c>
      <c r="BU58" s="8" t="n">
        <v>651</v>
      </c>
      <c r="BV58" s="8" t="n">
        <v>9</v>
      </c>
      <c r="BW58" s="8" t="n">
        <v>5</v>
      </c>
      <c r="BX58" s="8" t="n">
        <v>637</v>
      </c>
      <c r="BY58" s="8" t="n">
        <v>421</v>
      </c>
      <c r="BZ58" s="8" t="n">
        <v>216</v>
      </c>
      <c r="CA58" s="11"/>
      <c r="CB58" s="13" t="n">
        <v>1188</v>
      </c>
      <c r="CC58" s="13" t="n">
        <v>513</v>
      </c>
      <c r="CD58" s="13" t="n">
        <v>675</v>
      </c>
      <c r="CE58" s="13" t="n">
        <v>3</v>
      </c>
      <c r="CF58" s="13" t="n">
        <v>2</v>
      </c>
      <c r="CG58" s="13" t="n">
        <v>670</v>
      </c>
      <c r="CH58" s="13" t="n">
        <v>0</v>
      </c>
      <c r="CI58" s="13" t="n">
        <v>0</v>
      </c>
      <c r="CJ58" s="13" t="n">
        <v>17</v>
      </c>
      <c r="CK58" s="13" t="n">
        <v>125</v>
      </c>
      <c r="CL58" s="13" t="n">
        <v>47</v>
      </c>
      <c r="CM58" s="13" t="n">
        <v>127</v>
      </c>
      <c r="CN58" s="13" t="n">
        <v>0</v>
      </c>
      <c r="CO58" s="13" t="n">
        <v>7</v>
      </c>
      <c r="CP58" s="13" t="n">
        <v>0</v>
      </c>
      <c r="CQ58" s="13" t="n">
        <v>1</v>
      </c>
      <c r="CR58" s="13" t="n">
        <v>78</v>
      </c>
      <c r="CS58" s="13" t="n">
        <v>0</v>
      </c>
      <c r="CT58" s="13" t="n">
        <v>5</v>
      </c>
      <c r="CU58" s="13" t="n">
        <v>4</v>
      </c>
      <c r="CV58" s="13" t="n">
        <v>6</v>
      </c>
      <c r="CW58" s="13" t="n">
        <v>0</v>
      </c>
      <c r="CX58" s="13" t="n">
        <v>0</v>
      </c>
      <c r="CY58" s="13" t="n">
        <v>32</v>
      </c>
      <c r="CZ58" s="13" t="n">
        <v>2</v>
      </c>
      <c r="DA58" s="13" t="n">
        <v>2</v>
      </c>
      <c r="DB58" s="13" t="n">
        <v>2</v>
      </c>
      <c r="DC58" s="13" t="n">
        <v>3</v>
      </c>
      <c r="DD58" s="13" t="n">
        <v>0</v>
      </c>
      <c r="DE58" s="13" t="n">
        <v>2</v>
      </c>
      <c r="DF58" s="13" t="n">
        <v>0</v>
      </c>
      <c r="DG58" s="13" t="n">
        <v>0</v>
      </c>
      <c r="DH58" s="13" t="n">
        <v>176</v>
      </c>
      <c r="DI58" s="13" t="n">
        <v>0</v>
      </c>
      <c r="DJ58" s="13" t="n">
        <v>6</v>
      </c>
      <c r="DK58" s="13" t="n">
        <v>0</v>
      </c>
      <c r="DL58" s="13" t="n">
        <v>4</v>
      </c>
      <c r="DM58" s="13" t="n">
        <v>0</v>
      </c>
      <c r="DN58" s="13" t="n">
        <v>12</v>
      </c>
      <c r="DO58" s="13" t="n">
        <v>0</v>
      </c>
      <c r="DP58" s="13" t="n">
        <v>12</v>
      </c>
      <c r="DQ58" s="13" t="n">
        <v>0</v>
      </c>
      <c r="DR58" s="13" t="n">
        <v>0</v>
      </c>
      <c r="DS58" s="13" t="n">
        <v>0</v>
      </c>
      <c r="DT58" s="14"/>
      <c r="DU58" s="13" t="n">
        <v>1190</v>
      </c>
      <c r="DV58" s="13" t="n">
        <v>311</v>
      </c>
      <c r="DW58" s="13" t="n">
        <v>879</v>
      </c>
      <c r="DX58" s="13" t="n">
        <v>11</v>
      </c>
      <c r="DY58" s="13" t="n">
        <v>5</v>
      </c>
      <c r="DZ58" s="13" t="n">
        <v>863</v>
      </c>
      <c r="EA58" s="12" t="n">
        <v>72</v>
      </c>
      <c r="EB58" s="12" t="n">
        <v>0</v>
      </c>
      <c r="EC58" s="12" t="n">
        <v>0</v>
      </c>
      <c r="ED58" s="12" t="n">
        <v>0</v>
      </c>
      <c r="EE58" s="12" t="n">
        <v>0</v>
      </c>
      <c r="EF58" s="12" t="n">
        <v>3</v>
      </c>
      <c r="EG58" s="12" t="n">
        <v>0</v>
      </c>
      <c r="EH58" s="12" t="n">
        <v>0</v>
      </c>
      <c r="EI58" s="12" t="n">
        <v>0</v>
      </c>
      <c r="EJ58" s="12" t="n">
        <v>0</v>
      </c>
      <c r="EK58" s="12" t="n">
        <v>7</v>
      </c>
      <c r="EL58" s="12" t="n">
        <v>0</v>
      </c>
      <c r="EM58" s="12" t="n">
        <v>0</v>
      </c>
      <c r="EN58" s="12" t="n">
        <v>0</v>
      </c>
      <c r="EO58" s="12" t="n">
        <v>0</v>
      </c>
      <c r="EP58" s="12" t="n">
        <v>0</v>
      </c>
      <c r="EQ58" s="12" t="n">
        <v>0</v>
      </c>
      <c r="ER58" s="12" t="n">
        <v>0</v>
      </c>
      <c r="ES58" s="12" t="n">
        <v>0</v>
      </c>
      <c r="ET58" s="12" t="n">
        <v>9</v>
      </c>
      <c r="EU58" s="12" t="n">
        <v>0</v>
      </c>
      <c r="EV58" s="12" t="n">
        <v>21</v>
      </c>
      <c r="EW58" s="12" t="n">
        <v>0</v>
      </c>
      <c r="EX58" s="12" t="n">
        <v>0</v>
      </c>
      <c r="EY58" s="12" t="n">
        <v>0</v>
      </c>
      <c r="EZ58" s="12" t="n">
        <v>0</v>
      </c>
      <c r="FA58" s="12" t="n">
        <v>0</v>
      </c>
      <c r="FB58" s="12" t="n">
        <v>0</v>
      </c>
      <c r="FC58" s="12" t="n">
        <v>0</v>
      </c>
      <c r="FD58" s="12" t="n">
        <v>219</v>
      </c>
      <c r="FE58" s="12" t="n">
        <v>0</v>
      </c>
      <c r="FF58" s="12" t="n">
        <v>0</v>
      </c>
      <c r="FG58" s="12" t="n">
        <v>0</v>
      </c>
      <c r="FH58" s="12" t="n">
        <v>3</v>
      </c>
      <c r="FI58" s="12" t="n">
        <v>3</v>
      </c>
      <c r="FJ58" s="12" t="n">
        <v>0</v>
      </c>
      <c r="FK58" s="12" t="n">
        <v>512</v>
      </c>
      <c r="FL58" s="12" t="n">
        <v>14</v>
      </c>
      <c r="FM58" s="12" t="n">
        <f aca="false">EF58+EZ58+FA58+FB58+FC58+FG58</f>
        <v>3</v>
      </c>
      <c r="FN58" s="12" t="n">
        <f aca="false">EH58+EJ58+EK58+EP58+ER58+ES58+FK58</f>
        <v>519</v>
      </c>
      <c r="FO58" s="12" t="n">
        <f aca="false">EB58+EC58+FJ58+FL58</f>
        <v>14</v>
      </c>
      <c r="FP58" s="12" t="n">
        <f aca="false">EG58+ET58+EW58+FE58+FH58</f>
        <v>12</v>
      </c>
      <c r="FQ58" s="12" t="n">
        <f aca="false">EM58+EN58+EV58+EX58+FD58+FF58</f>
        <v>240</v>
      </c>
      <c r="FR58" s="12" t="n">
        <f aca="false">EA58+ED58+EE58+EI58+EL58+EO58+EQ58+EU58+EY58+FI58</f>
        <v>75</v>
      </c>
      <c r="FS58" s="12" t="n">
        <v>1190</v>
      </c>
      <c r="FT58" s="12" t="n">
        <v>327</v>
      </c>
      <c r="FU58" s="12" t="n">
        <v>863</v>
      </c>
      <c r="FV58" s="12" t="n">
        <v>10</v>
      </c>
      <c r="FW58" s="12" t="n">
        <v>7</v>
      </c>
      <c r="FX58" s="12" t="n">
        <v>846</v>
      </c>
      <c r="FY58" s="13" t="n">
        <v>76</v>
      </c>
      <c r="FZ58" s="13" t="n">
        <v>0</v>
      </c>
      <c r="GA58" s="13" t="n">
        <v>0</v>
      </c>
      <c r="GB58" s="13" t="n">
        <v>0</v>
      </c>
      <c r="GC58" s="13" t="n">
        <v>0</v>
      </c>
      <c r="GD58" s="13" t="n">
        <v>0</v>
      </c>
      <c r="GE58" s="13" t="n">
        <v>0</v>
      </c>
      <c r="GF58" s="13" t="n">
        <v>228</v>
      </c>
      <c r="GG58" s="13" t="n">
        <v>0</v>
      </c>
      <c r="GH58" s="13" t="n">
        <v>0</v>
      </c>
      <c r="GI58" s="13" t="n">
        <v>0</v>
      </c>
      <c r="GJ58" s="13" t="n">
        <v>542</v>
      </c>
      <c r="GK58" s="13" t="n">
        <f aca="false">FZ58+GB58+GC58+GJ58</f>
        <v>542</v>
      </c>
      <c r="GL58" s="13" t="n">
        <f aca="false">GA58+GD58+GF58+GI58</f>
        <v>228</v>
      </c>
      <c r="GM58" s="13" t="n">
        <f aca="false">FY58+GE58+GG58+GH58</f>
        <v>76</v>
      </c>
    </row>
    <row r="59" customFormat="false" ht="13.8" hidden="false" customHeight="false" outlineLevel="0" collapsed="false">
      <c r="A59" s="7" t="n">
        <v>3</v>
      </c>
      <c r="B59" s="7" t="n">
        <v>55</v>
      </c>
      <c r="C59" s="8" t="n">
        <v>1036</v>
      </c>
      <c r="D59" s="8" t="n">
        <v>650</v>
      </c>
      <c r="E59" s="8" t="n">
        <v>386</v>
      </c>
      <c r="F59" s="8" t="n">
        <v>386</v>
      </c>
      <c r="G59" s="8" t="n">
        <v>1</v>
      </c>
      <c r="H59" s="8" t="n">
        <v>3</v>
      </c>
      <c r="I59" s="8" t="n">
        <v>382</v>
      </c>
      <c r="J59" s="8" t="n">
        <v>31</v>
      </c>
      <c r="K59" s="8" t="n">
        <v>49</v>
      </c>
      <c r="L59" s="8" t="n">
        <v>3</v>
      </c>
      <c r="M59" s="8" t="n">
        <v>22</v>
      </c>
      <c r="N59" s="8" t="n">
        <v>33</v>
      </c>
      <c r="O59" s="8" t="n">
        <v>98</v>
      </c>
      <c r="P59" s="8" t="n">
        <v>142</v>
      </c>
      <c r="Q59" s="8" t="n">
        <v>4</v>
      </c>
      <c r="R59" s="8" t="n">
        <v>0</v>
      </c>
      <c r="S59" s="8" t="n">
        <v>1036</v>
      </c>
      <c r="T59" s="8" t="n">
        <v>654</v>
      </c>
      <c r="U59" s="8" t="n">
        <v>382</v>
      </c>
      <c r="V59" s="8" t="n">
        <v>382</v>
      </c>
      <c r="W59" s="8" t="n">
        <v>6</v>
      </c>
      <c r="X59" s="8" t="n">
        <v>2</v>
      </c>
      <c r="Y59" s="8" t="n">
        <v>374</v>
      </c>
      <c r="Z59" s="8" t="n">
        <v>35</v>
      </c>
      <c r="AA59" s="8" t="n">
        <v>50</v>
      </c>
      <c r="AB59" s="8" t="n">
        <v>289</v>
      </c>
      <c r="AC59" s="9" t="n">
        <v>1132</v>
      </c>
      <c r="AD59" s="8" t="n">
        <v>232</v>
      </c>
      <c r="AE59" s="8" t="n">
        <v>900</v>
      </c>
      <c r="AF59" s="8" t="n">
        <v>8</v>
      </c>
      <c r="AG59" s="8" t="n">
        <v>1</v>
      </c>
      <c r="AH59" s="8" t="n">
        <v>891</v>
      </c>
      <c r="AI59" s="8" t="n">
        <v>2</v>
      </c>
      <c r="AJ59" s="8" t="n">
        <v>7</v>
      </c>
      <c r="AK59" s="8" t="n">
        <v>382</v>
      </c>
      <c r="AL59" s="8" t="n">
        <v>14</v>
      </c>
      <c r="AM59" s="8" t="n">
        <v>90</v>
      </c>
      <c r="AN59" s="8" t="n">
        <v>23</v>
      </c>
      <c r="AO59" s="8" t="n">
        <v>223</v>
      </c>
      <c r="AP59" s="8" t="n">
        <v>28</v>
      </c>
      <c r="AQ59" s="8" t="n">
        <v>20</v>
      </c>
      <c r="AR59" s="8" t="n">
        <v>5</v>
      </c>
      <c r="AS59" s="8" t="n">
        <v>49</v>
      </c>
      <c r="AT59" s="8" t="n">
        <v>48</v>
      </c>
      <c r="AU59" s="8" t="n">
        <v>1132</v>
      </c>
      <c r="AV59" s="8" t="n">
        <v>300</v>
      </c>
      <c r="AW59" s="8" t="n">
        <v>832</v>
      </c>
      <c r="AX59" s="8" t="n">
        <v>832</v>
      </c>
      <c r="AY59" s="8" t="n">
        <v>66</v>
      </c>
      <c r="AZ59" s="8" t="n">
        <v>24</v>
      </c>
      <c r="BA59" s="8" t="n">
        <v>742</v>
      </c>
      <c r="BB59" s="8" t="n">
        <v>638</v>
      </c>
      <c r="BC59" s="8" t="n">
        <v>104</v>
      </c>
      <c r="BD59" s="8" t="n">
        <v>1109</v>
      </c>
      <c r="BE59" s="8" t="n">
        <v>429</v>
      </c>
      <c r="BF59" s="8" t="n">
        <v>680</v>
      </c>
      <c r="BG59" s="8" t="n">
        <v>5</v>
      </c>
      <c r="BH59" s="8" t="n">
        <v>2</v>
      </c>
      <c r="BI59" s="8" t="n">
        <v>673</v>
      </c>
      <c r="BJ59" s="8" t="n">
        <v>9</v>
      </c>
      <c r="BK59" s="8" t="n">
        <v>364</v>
      </c>
      <c r="BL59" s="8" t="n">
        <v>67</v>
      </c>
      <c r="BM59" s="8" t="n">
        <v>23</v>
      </c>
      <c r="BN59" s="8" t="n">
        <v>142</v>
      </c>
      <c r="BO59" s="8" t="n">
        <v>0</v>
      </c>
      <c r="BP59" s="8" t="n">
        <v>43</v>
      </c>
      <c r="BQ59" s="8" t="n">
        <v>23</v>
      </c>
      <c r="BR59" s="8" t="n">
        <v>25</v>
      </c>
      <c r="BS59" s="8" t="n">
        <v>1109</v>
      </c>
      <c r="BT59" s="8" t="n">
        <v>443</v>
      </c>
      <c r="BU59" s="8" t="n">
        <v>666</v>
      </c>
      <c r="BV59" s="8" t="n">
        <v>14</v>
      </c>
      <c r="BW59" s="8" t="n">
        <v>5</v>
      </c>
      <c r="BX59" s="8" t="n">
        <v>647</v>
      </c>
      <c r="BY59" s="8" t="n">
        <v>420</v>
      </c>
      <c r="BZ59" s="8" t="n">
        <v>227</v>
      </c>
      <c r="CA59" s="11"/>
      <c r="CB59" s="13" t="n">
        <v>1129</v>
      </c>
      <c r="CC59" s="13" t="n">
        <v>451</v>
      </c>
      <c r="CD59" s="13" t="n">
        <v>678</v>
      </c>
      <c r="CE59" s="13" t="n">
        <v>2</v>
      </c>
      <c r="CF59" s="13" t="n">
        <v>1</v>
      </c>
      <c r="CG59" s="13" t="n">
        <v>675</v>
      </c>
      <c r="CH59" s="13" t="n">
        <v>0</v>
      </c>
      <c r="CI59" s="13" t="n">
        <v>0</v>
      </c>
      <c r="CJ59" s="13" t="n">
        <v>19</v>
      </c>
      <c r="CK59" s="13" t="n">
        <v>150</v>
      </c>
      <c r="CL59" s="13" t="n">
        <v>51</v>
      </c>
      <c r="CM59" s="13" t="n">
        <v>132</v>
      </c>
      <c r="CN59" s="13" t="n">
        <v>0</v>
      </c>
      <c r="CO59" s="13" t="n">
        <v>9</v>
      </c>
      <c r="CP59" s="13" t="n">
        <v>0</v>
      </c>
      <c r="CQ59" s="13" t="n">
        <v>1</v>
      </c>
      <c r="CR59" s="13" t="n">
        <v>67</v>
      </c>
      <c r="CS59" s="13" t="n">
        <v>0</v>
      </c>
      <c r="CT59" s="13" t="n">
        <v>10</v>
      </c>
      <c r="CU59" s="13" t="n">
        <v>1</v>
      </c>
      <c r="CV59" s="13" t="n">
        <v>3</v>
      </c>
      <c r="CW59" s="13" t="n">
        <v>0</v>
      </c>
      <c r="CX59" s="13" t="n">
        <v>0</v>
      </c>
      <c r="CY59" s="13" t="n">
        <v>38</v>
      </c>
      <c r="CZ59" s="13" t="n">
        <v>0</v>
      </c>
      <c r="DA59" s="13" t="n">
        <v>0</v>
      </c>
      <c r="DB59" s="13" t="n">
        <v>0</v>
      </c>
      <c r="DC59" s="13" t="n">
        <v>3</v>
      </c>
      <c r="DD59" s="13" t="n">
        <v>0</v>
      </c>
      <c r="DE59" s="13" t="n">
        <v>6</v>
      </c>
      <c r="DF59" s="13" t="n">
        <v>0</v>
      </c>
      <c r="DG59" s="13" t="n">
        <v>0</v>
      </c>
      <c r="DH59" s="13" t="n">
        <v>161</v>
      </c>
      <c r="DI59" s="13" t="n">
        <v>0</v>
      </c>
      <c r="DJ59" s="13" t="n">
        <v>4</v>
      </c>
      <c r="DK59" s="13" t="n">
        <v>0</v>
      </c>
      <c r="DL59" s="13" t="n">
        <v>2</v>
      </c>
      <c r="DM59" s="13" t="n">
        <v>0</v>
      </c>
      <c r="DN59" s="13" t="n">
        <v>8</v>
      </c>
      <c r="DO59" s="13" t="n">
        <v>0</v>
      </c>
      <c r="DP59" s="13" t="n">
        <v>10</v>
      </c>
      <c r="DQ59" s="13" t="n">
        <v>0</v>
      </c>
      <c r="DR59" s="13" t="n">
        <v>0</v>
      </c>
      <c r="DS59" s="13" t="n">
        <v>0</v>
      </c>
      <c r="DT59" s="14"/>
      <c r="DU59" s="13" t="n">
        <v>1123</v>
      </c>
      <c r="DV59" s="13" t="n">
        <v>262</v>
      </c>
      <c r="DW59" s="13" t="n">
        <v>861</v>
      </c>
      <c r="DX59" s="13" t="n">
        <v>5</v>
      </c>
      <c r="DY59" s="13" t="n">
        <v>2</v>
      </c>
      <c r="DZ59" s="13" t="n">
        <v>854</v>
      </c>
      <c r="EA59" s="12" t="n">
        <v>81</v>
      </c>
      <c r="EB59" s="12" t="n">
        <v>0</v>
      </c>
      <c r="EC59" s="12" t="n">
        <v>0</v>
      </c>
      <c r="ED59" s="12" t="n">
        <v>0</v>
      </c>
      <c r="EE59" s="12" t="n">
        <v>0</v>
      </c>
      <c r="EF59" s="12" t="n">
        <v>3</v>
      </c>
      <c r="EG59" s="12" t="n">
        <v>0</v>
      </c>
      <c r="EH59" s="12" t="n">
        <v>0</v>
      </c>
      <c r="EI59" s="12" t="n">
        <v>0</v>
      </c>
      <c r="EJ59" s="12" t="n">
        <v>0</v>
      </c>
      <c r="EK59" s="12" t="n">
        <v>8</v>
      </c>
      <c r="EL59" s="12" t="n">
        <v>0</v>
      </c>
      <c r="EM59" s="12" t="n">
        <v>0</v>
      </c>
      <c r="EN59" s="12" t="n">
        <v>0</v>
      </c>
      <c r="EO59" s="12" t="n">
        <v>0</v>
      </c>
      <c r="EP59" s="12" t="n">
        <v>0</v>
      </c>
      <c r="EQ59" s="12" t="n">
        <v>0</v>
      </c>
      <c r="ER59" s="12" t="n">
        <v>0</v>
      </c>
      <c r="ES59" s="12" t="n">
        <v>0</v>
      </c>
      <c r="ET59" s="12" t="n">
        <v>7</v>
      </c>
      <c r="EU59" s="12" t="n">
        <v>0</v>
      </c>
      <c r="EV59" s="12" t="n">
        <v>30</v>
      </c>
      <c r="EW59" s="12" t="n">
        <v>0</v>
      </c>
      <c r="EX59" s="12" t="n">
        <v>0</v>
      </c>
      <c r="EY59" s="12" t="n">
        <v>0</v>
      </c>
      <c r="EZ59" s="12" t="n">
        <v>0</v>
      </c>
      <c r="FA59" s="12" t="n">
        <v>0</v>
      </c>
      <c r="FB59" s="12" t="n">
        <v>0</v>
      </c>
      <c r="FC59" s="12" t="n">
        <v>0</v>
      </c>
      <c r="FD59" s="12" t="n">
        <v>200</v>
      </c>
      <c r="FE59" s="12" t="n">
        <v>0</v>
      </c>
      <c r="FF59" s="12" t="n">
        <v>0</v>
      </c>
      <c r="FG59" s="12" t="n">
        <v>0</v>
      </c>
      <c r="FH59" s="12" t="n">
        <v>0</v>
      </c>
      <c r="FI59" s="12" t="n">
        <v>3</v>
      </c>
      <c r="FJ59" s="12" t="n">
        <v>0</v>
      </c>
      <c r="FK59" s="12" t="n">
        <v>511</v>
      </c>
      <c r="FL59" s="12" t="n">
        <v>11</v>
      </c>
      <c r="FM59" s="12" t="n">
        <f aca="false">EF59+EZ59+FA59+FB59+FC59+FG59</f>
        <v>3</v>
      </c>
      <c r="FN59" s="12" t="n">
        <f aca="false">EH59+EJ59+EK59+EP59+ER59+ES59+FK59</f>
        <v>519</v>
      </c>
      <c r="FO59" s="12" t="n">
        <f aca="false">EB59+EC59+FJ59+FL59</f>
        <v>11</v>
      </c>
      <c r="FP59" s="12" t="n">
        <f aca="false">EG59+ET59+EW59+FE59+FH59</f>
        <v>7</v>
      </c>
      <c r="FQ59" s="12" t="n">
        <f aca="false">EM59+EN59+EV59+EX59+FD59+FF59</f>
        <v>230</v>
      </c>
      <c r="FR59" s="12" t="n">
        <f aca="false">EA59+ED59+EE59+EI59+EL59+EO59+EQ59+EU59+EY59+FI59</f>
        <v>84</v>
      </c>
      <c r="FS59" s="12" t="n">
        <v>1123</v>
      </c>
      <c r="FT59" s="12" t="n">
        <v>290</v>
      </c>
      <c r="FU59" s="12" t="n">
        <v>833</v>
      </c>
      <c r="FV59" s="12" t="n">
        <v>8</v>
      </c>
      <c r="FW59" s="12" t="n">
        <v>2</v>
      </c>
      <c r="FX59" s="12" t="n">
        <v>823</v>
      </c>
      <c r="FY59" s="13" t="n">
        <v>69</v>
      </c>
      <c r="FZ59" s="13" t="n">
        <v>0</v>
      </c>
      <c r="GA59" s="13" t="n">
        <v>0</v>
      </c>
      <c r="GB59" s="13" t="n">
        <v>0</v>
      </c>
      <c r="GC59" s="13" t="n">
        <v>0</v>
      </c>
      <c r="GD59" s="13" t="n">
        <v>0</v>
      </c>
      <c r="GE59" s="13" t="n">
        <v>0</v>
      </c>
      <c r="GF59" s="13" t="n">
        <v>226</v>
      </c>
      <c r="GG59" s="13" t="n">
        <v>0</v>
      </c>
      <c r="GH59" s="13" t="n">
        <v>0</v>
      </c>
      <c r="GI59" s="13" t="n">
        <v>0</v>
      </c>
      <c r="GJ59" s="13" t="n">
        <v>528</v>
      </c>
      <c r="GK59" s="13" t="n">
        <f aca="false">FZ59+GB59+GC59+GJ59</f>
        <v>528</v>
      </c>
      <c r="GL59" s="13" t="n">
        <f aca="false">GA59+GD59+GF59+GI59</f>
        <v>226</v>
      </c>
      <c r="GM59" s="13" t="n">
        <f aca="false">FY59+GE59+GG59+GH59</f>
        <v>69</v>
      </c>
    </row>
    <row r="60" customFormat="false" ht="13.8" hidden="false" customHeight="false" outlineLevel="0" collapsed="false">
      <c r="A60" s="7" t="n">
        <v>3</v>
      </c>
      <c r="B60" s="7" t="n">
        <v>56</v>
      </c>
      <c r="C60" s="8" t="n">
        <v>1046</v>
      </c>
      <c r="D60" s="8" t="n">
        <v>685</v>
      </c>
      <c r="E60" s="8" t="n">
        <v>361</v>
      </c>
      <c r="F60" s="8" t="n">
        <v>361</v>
      </c>
      <c r="G60" s="8" t="n">
        <v>5</v>
      </c>
      <c r="H60" s="8" t="n">
        <v>3</v>
      </c>
      <c r="I60" s="8" t="n">
        <v>353</v>
      </c>
      <c r="J60" s="8" t="n">
        <v>25</v>
      </c>
      <c r="K60" s="8" t="n">
        <v>31</v>
      </c>
      <c r="L60" s="8" t="n">
        <v>4</v>
      </c>
      <c r="M60" s="8" t="n">
        <v>34</v>
      </c>
      <c r="N60" s="8" t="n">
        <v>30</v>
      </c>
      <c r="O60" s="8" t="n">
        <v>85</v>
      </c>
      <c r="P60" s="8" t="n">
        <v>139</v>
      </c>
      <c r="Q60" s="8" t="n">
        <v>5</v>
      </c>
      <c r="R60" s="8" t="n">
        <v>0</v>
      </c>
      <c r="S60" s="8" t="n">
        <v>1046</v>
      </c>
      <c r="T60" s="8" t="n">
        <v>703</v>
      </c>
      <c r="U60" s="8" t="n">
        <v>343</v>
      </c>
      <c r="V60" s="8" t="n">
        <v>343</v>
      </c>
      <c r="W60" s="8" t="n">
        <v>12</v>
      </c>
      <c r="X60" s="8" t="n">
        <v>4</v>
      </c>
      <c r="Y60" s="8" t="n">
        <v>327</v>
      </c>
      <c r="Z60" s="8" t="n">
        <v>27</v>
      </c>
      <c r="AA60" s="8" t="n">
        <v>48</v>
      </c>
      <c r="AB60" s="8" t="n">
        <v>252</v>
      </c>
      <c r="AC60" s="9" t="n">
        <v>1149</v>
      </c>
      <c r="AD60" s="8" t="n">
        <v>223</v>
      </c>
      <c r="AE60" s="8" t="n">
        <v>926</v>
      </c>
      <c r="AF60" s="8" t="n">
        <v>13</v>
      </c>
      <c r="AG60" s="8" t="n">
        <v>3</v>
      </c>
      <c r="AH60" s="8" t="n">
        <v>910</v>
      </c>
      <c r="AI60" s="8" t="n">
        <v>5</v>
      </c>
      <c r="AJ60" s="8" t="n">
        <v>2</v>
      </c>
      <c r="AK60" s="8" t="n">
        <v>404</v>
      </c>
      <c r="AL60" s="8" t="n">
        <v>16</v>
      </c>
      <c r="AM60" s="8" t="n">
        <v>84</v>
      </c>
      <c r="AN60" s="8" t="n">
        <v>36</v>
      </c>
      <c r="AO60" s="8" t="n">
        <v>208</v>
      </c>
      <c r="AP60" s="8" t="n">
        <v>20</v>
      </c>
      <c r="AQ60" s="8" t="n">
        <v>21</v>
      </c>
      <c r="AR60" s="8" t="n">
        <v>8</v>
      </c>
      <c r="AS60" s="8" t="n">
        <v>58</v>
      </c>
      <c r="AT60" s="8" t="n">
        <v>48</v>
      </c>
      <c r="AU60" s="8" t="n">
        <v>1149</v>
      </c>
      <c r="AV60" s="8" t="n">
        <v>322</v>
      </c>
      <c r="AW60" s="8" t="n">
        <v>827</v>
      </c>
      <c r="AX60" s="8" t="n">
        <v>827</v>
      </c>
      <c r="AY60" s="8" t="n">
        <v>65</v>
      </c>
      <c r="AZ60" s="8" t="n">
        <v>20</v>
      </c>
      <c r="BA60" s="8" t="n">
        <v>742</v>
      </c>
      <c r="BB60" s="8" t="n">
        <v>631</v>
      </c>
      <c r="BC60" s="8" t="n">
        <v>111</v>
      </c>
      <c r="BD60" s="8" t="n">
        <v>1162</v>
      </c>
      <c r="BE60" s="8" t="n">
        <v>475</v>
      </c>
      <c r="BF60" s="8" t="n">
        <v>687</v>
      </c>
      <c r="BG60" s="8" t="n">
        <v>6</v>
      </c>
      <c r="BH60" s="8" t="n">
        <v>4</v>
      </c>
      <c r="BI60" s="8" t="n">
        <v>677</v>
      </c>
      <c r="BJ60" s="8" t="n">
        <v>4</v>
      </c>
      <c r="BK60" s="8" t="n">
        <v>396</v>
      </c>
      <c r="BL60" s="8" t="n">
        <v>63</v>
      </c>
      <c r="BM60" s="8" t="n">
        <v>24</v>
      </c>
      <c r="BN60" s="8" t="n">
        <v>119</v>
      </c>
      <c r="BO60" s="8" t="n">
        <v>0</v>
      </c>
      <c r="BP60" s="8" t="n">
        <v>53</v>
      </c>
      <c r="BQ60" s="8" t="n">
        <v>23</v>
      </c>
      <c r="BR60" s="8" t="n">
        <v>19</v>
      </c>
      <c r="BS60" s="8" t="n">
        <v>1162</v>
      </c>
      <c r="BT60" s="8" t="n">
        <v>500</v>
      </c>
      <c r="BU60" s="8" t="n">
        <v>662</v>
      </c>
      <c r="BV60" s="8" t="n">
        <v>14</v>
      </c>
      <c r="BW60" s="8" t="n">
        <v>4</v>
      </c>
      <c r="BX60" s="8" t="n">
        <v>644</v>
      </c>
      <c r="BY60" s="8" t="n">
        <v>431</v>
      </c>
      <c r="BZ60" s="8" t="n">
        <v>213</v>
      </c>
      <c r="CA60" s="11"/>
      <c r="CB60" s="13" t="n">
        <v>1170</v>
      </c>
      <c r="CC60" s="13" t="n">
        <v>533</v>
      </c>
      <c r="CD60" s="13" t="n">
        <v>637</v>
      </c>
      <c r="CE60" s="13" t="n">
        <v>5</v>
      </c>
      <c r="CF60" s="13" t="n">
        <v>4</v>
      </c>
      <c r="CG60" s="13" t="n">
        <v>628</v>
      </c>
      <c r="CH60" s="13" t="n">
        <v>0</v>
      </c>
      <c r="CI60" s="13" t="n">
        <v>0</v>
      </c>
      <c r="CJ60" s="13" t="n">
        <v>19</v>
      </c>
      <c r="CK60" s="13" t="n">
        <v>158</v>
      </c>
      <c r="CL60" s="13" t="n">
        <v>40</v>
      </c>
      <c r="CM60" s="13" t="n">
        <v>95</v>
      </c>
      <c r="CN60" s="13" t="n">
        <v>0</v>
      </c>
      <c r="CO60" s="13" t="n">
        <v>6</v>
      </c>
      <c r="CP60" s="13" t="n">
        <v>0</v>
      </c>
      <c r="CQ60" s="13" t="n">
        <v>2</v>
      </c>
      <c r="CR60" s="13" t="n">
        <v>73</v>
      </c>
      <c r="CS60" s="13" t="n">
        <v>0</v>
      </c>
      <c r="CT60" s="13" t="n">
        <v>9</v>
      </c>
      <c r="CU60" s="13" t="n">
        <v>3</v>
      </c>
      <c r="CV60" s="13" t="n">
        <v>6</v>
      </c>
      <c r="CW60" s="13" t="n">
        <v>0</v>
      </c>
      <c r="CX60" s="13" t="n">
        <v>0</v>
      </c>
      <c r="CY60" s="13" t="n">
        <v>24</v>
      </c>
      <c r="CZ60" s="13" t="n">
        <v>3</v>
      </c>
      <c r="DA60" s="13" t="n">
        <v>0</v>
      </c>
      <c r="DB60" s="13" t="n">
        <v>0</v>
      </c>
      <c r="DC60" s="13" t="n">
        <v>2</v>
      </c>
      <c r="DD60" s="13" t="n">
        <v>0</v>
      </c>
      <c r="DE60" s="13" t="n">
        <v>2</v>
      </c>
      <c r="DF60" s="13" t="n">
        <v>0</v>
      </c>
      <c r="DG60" s="13" t="n">
        <v>0</v>
      </c>
      <c r="DH60" s="13" t="n">
        <v>153</v>
      </c>
      <c r="DI60" s="13" t="n">
        <v>0</v>
      </c>
      <c r="DJ60" s="13" t="n">
        <v>6</v>
      </c>
      <c r="DK60" s="13" t="n">
        <v>0</v>
      </c>
      <c r="DL60" s="13" t="n">
        <v>3</v>
      </c>
      <c r="DM60" s="13" t="n">
        <v>0</v>
      </c>
      <c r="DN60" s="13" t="n">
        <v>10</v>
      </c>
      <c r="DO60" s="13" t="n">
        <v>0</v>
      </c>
      <c r="DP60" s="13" t="n">
        <v>14</v>
      </c>
      <c r="DQ60" s="13" t="n">
        <v>0</v>
      </c>
      <c r="DR60" s="13" t="n">
        <v>0</v>
      </c>
      <c r="DS60" s="13" t="n">
        <v>0</v>
      </c>
      <c r="DT60" s="14"/>
      <c r="DU60" s="13" t="n">
        <v>1162</v>
      </c>
      <c r="DV60" s="13" t="n">
        <v>308</v>
      </c>
      <c r="DW60" s="13" t="n">
        <v>854</v>
      </c>
      <c r="DX60" s="13" t="n">
        <v>10</v>
      </c>
      <c r="DY60" s="13" t="n">
        <v>5</v>
      </c>
      <c r="DZ60" s="13" t="n">
        <v>839</v>
      </c>
      <c r="EA60" s="12" t="n">
        <v>77</v>
      </c>
      <c r="EB60" s="12" t="n">
        <v>0</v>
      </c>
      <c r="EC60" s="12" t="n">
        <v>0</v>
      </c>
      <c r="ED60" s="12" t="n">
        <v>0</v>
      </c>
      <c r="EE60" s="12" t="n">
        <v>0</v>
      </c>
      <c r="EF60" s="12" t="n">
        <v>7</v>
      </c>
      <c r="EG60" s="12" t="n">
        <v>0</v>
      </c>
      <c r="EH60" s="12" t="n">
        <v>0</v>
      </c>
      <c r="EI60" s="12" t="n">
        <v>0</v>
      </c>
      <c r="EJ60" s="12" t="n">
        <v>0</v>
      </c>
      <c r="EK60" s="12" t="n">
        <v>14</v>
      </c>
      <c r="EL60" s="12" t="n">
        <v>0</v>
      </c>
      <c r="EM60" s="12" t="n">
        <v>0</v>
      </c>
      <c r="EN60" s="12" t="n">
        <v>0</v>
      </c>
      <c r="EO60" s="12" t="n">
        <v>0</v>
      </c>
      <c r="EP60" s="12" t="n">
        <v>0</v>
      </c>
      <c r="EQ60" s="12" t="n">
        <v>0</v>
      </c>
      <c r="ER60" s="12" t="n">
        <v>0</v>
      </c>
      <c r="ES60" s="12" t="n">
        <v>0</v>
      </c>
      <c r="ET60" s="12" t="n">
        <v>9</v>
      </c>
      <c r="EU60" s="12" t="n">
        <v>0</v>
      </c>
      <c r="EV60" s="12" t="n">
        <v>20</v>
      </c>
      <c r="EW60" s="12" t="n">
        <v>0</v>
      </c>
      <c r="EX60" s="12" t="n">
        <v>0</v>
      </c>
      <c r="EY60" s="12" t="n">
        <v>0</v>
      </c>
      <c r="EZ60" s="12" t="n">
        <v>0</v>
      </c>
      <c r="FA60" s="12" t="n">
        <v>0</v>
      </c>
      <c r="FB60" s="12" t="n">
        <v>0</v>
      </c>
      <c r="FC60" s="12" t="n">
        <v>0</v>
      </c>
      <c r="FD60" s="12" t="n">
        <v>182</v>
      </c>
      <c r="FE60" s="12" t="n">
        <v>0</v>
      </c>
      <c r="FF60" s="12" t="n">
        <v>0</v>
      </c>
      <c r="FG60" s="12" t="n">
        <v>0</v>
      </c>
      <c r="FH60" s="12" t="n">
        <v>2</v>
      </c>
      <c r="FI60" s="12" t="n">
        <v>2</v>
      </c>
      <c r="FJ60" s="12" t="n">
        <v>0</v>
      </c>
      <c r="FK60" s="12" t="n">
        <v>517</v>
      </c>
      <c r="FL60" s="12" t="n">
        <v>9</v>
      </c>
      <c r="FM60" s="12" t="n">
        <f aca="false">EF60+EZ60+FA60+FB60+FC60+FG60</f>
        <v>7</v>
      </c>
      <c r="FN60" s="12" t="n">
        <f aca="false">EH60+EJ60+EK60+EP60+ER60+ES60+FK60</f>
        <v>531</v>
      </c>
      <c r="FO60" s="12" t="n">
        <f aca="false">EB60+EC60+FJ60+FL60</f>
        <v>9</v>
      </c>
      <c r="FP60" s="12" t="n">
        <f aca="false">EG60+ET60+EW60+FE60+FH60</f>
        <v>11</v>
      </c>
      <c r="FQ60" s="12" t="n">
        <f aca="false">EM60+EN60+EV60+EX60+FD60+FF60</f>
        <v>202</v>
      </c>
      <c r="FR60" s="12" t="n">
        <f aca="false">EA60+ED60+EE60+EI60+EL60+EO60+EQ60+EU60+EY60+FI60</f>
        <v>79</v>
      </c>
      <c r="FS60" s="12" t="n">
        <v>1162</v>
      </c>
      <c r="FT60" s="12" t="n">
        <v>340</v>
      </c>
      <c r="FU60" s="12" t="n">
        <v>822</v>
      </c>
      <c r="FV60" s="12" t="n">
        <v>12</v>
      </c>
      <c r="FW60" s="12" t="n">
        <v>5</v>
      </c>
      <c r="FX60" s="12" t="n">
        <v>805</v>
      </c>
      <c r="FY60" s="13" t="n">
        <v>74</v>
      </c>
      <c r="FZ60" s="13" t="n">
        <v>0</v>
      </c>
      <c r="GA60" s="13" t="n">
        <v>0</v>
      </c>
      <c r="GB60" s="13" t="n">
        <v>0</v>
      </c>
      <c r="GC60" s="13" t="n">
        <v>0</v>
      </c>
      <c r="GD60" s="13" t="n">
        <v>0</v>
      </c>
      <c r="GE60" s="13" t="n">
        <v>0</v>
      </c>
      <c r="GF60" s="13" t="n">
        <v>204</v>
      </c>
      <c r="GG60" s="13" t="n">
        <v>0</v>
      </c>
      <c r="GH60" s="13" t="n">
        <v>0</v>
      </c>
      <c r="GI60" s="13" t="n">
        <v>0</v>
      </c>
      <c r="GJ60" s="13" t="n">
        <v>527</v>
      </c>
      <c r="GK60" s="13" t="n">
        <f aca="false">FZ60+GB60+GC60+GJ60</f>
        <v>527</v>
      </c>
      <c r="GL60" s="13" t="n">
        <f aca="false">GA60+GD60+GF60+GI60</f>
        <v>204</v>
      </c>
      <c r="GM60" s="13" t="n">
        <f aca="false">FY60+GE60+GG60+GH60</f>
        <v>74</v>
      </c>
    </row>
    <row r="61" customFormat="false" ht="13.8" hidden="false" customHeight="false" outlineLevel="0" collapsed="false">
      <c r="A61" s="7" t="n">
        <v>3</v>
      </c>
      <c r="B61" s="7" t="n">
        <v>57</v>
      </c>
      <c r="C61" s="8" t="n">
        <v>1147</v>
      </c>
      <c r="D61" s="8" t="n">
        <v>710</v>
      </c>
      <c r="E61" s="8" t="n">
        <v>437</v>
      </c>
      <c r="F61" s="8" t="n">
        <v>437</v>
      </c>
      <c r="G61" s="8" t="n">
        <v>4</v>
      </c>
      <c r="H61" s="8" t="n">
        <v>7</v>
      </c>
      <c r="I61" s="8" t="n">
        <v>426</v>
      </c>
      <c r="J61" s="8" t="n">
        <v>42</v>
      </c>
      <c r="K61" s="8" t="n">
        <v>42</v>
      </c>
      <c r="L61" s="8" t="n">
        <v>1</v>
      </c>
      <c r="M61" s="8" t="n">
        <v>37</v>
      </c>
      <c r="N61" s="8" t="n">
        <v>32</v>
      </c>
      <c r="O61" s="8" t="n">
        <v>85</v>
      </c>
      <c r="P61" s="8" t="n">
        <v>185</v>
      </c>
      <c r="Q61" s="8" t="n">
        <v>2</v>
      </c>
      <c r="R61" s="8" t="n">
        <v>0</v>
      </c>
      <c r="S61" s="8" t="n">
        <v>1147</v>
      </c>
      <c r="T61" s="8" t="n">
        <v>696</v>
      </c>
      <c r="U61" s="8" t="n">
        <v>451</v>
      </c>
      <c r="V61" s="8" t="n">
        <v>451</v>
      </c>
      <c r="W61" s="8" t="n">
        <v>10</v>
      </c>
      <c r="X61" s="8" t="n">
        <v>6</v>
      </c>
      <c r="Y61" s="8" t="n">
        <v>435</v>
      </c>
      <c r="Z61" s="8" t="n">
        <v>40</v>
      </c>
      <c r="AA61" s="8" t="n">
        <v>63</v>
      </c>
      <c r="AB61" s="8" t="n">
        <v>332</v>
      </c>
      <c r="AC61" s="9" t="n">
        <v>1250</v>
      </c>
      <c r="AD61" s="8" t="n">
        <v>247</v>
      </c>
      <c r="AE61" s="8" t="n">
        <v>1003</v>
      </c>
      <c r="AF61" s="8" t="n">
        <v>11</v>
      </c>
      <c r="AG61" s="8" t="n">
        <v>2</v>
      </c>
      <c r="AH61" s="8" t="n">
        <v>990</v>
      </c>
      <c r="AI61" s="8" t="n">
        <v>6</v>
      </c>
      <c r="AJ61" s="8" t="n">
        <v>6</v>
      </c>
      <c r="AK61" s="8" t="n">
        <v>413</v>
      </c>
      <c r="AL61" s="8" t="n">
        <v>21</v>
      </c>
      <c r="AM61" s="8" t="n">
        <v>94</v>
      </c>
      <c r="AN61" s="8" t="n">
        <v>38</v>
      </c>
      <c r="AO61" s="8" t="n">
        <v>230</v>
      </c>
      <c r="AP61" s="8" t="n">
        <v>42</v>
      </c>
      <c r="AQ61" s="8" t="n">
        <v>23</v>
      </c>
      <c r="AR61" s="8" t="n">
        <v>10</v>
      </c>
      <c r="AS61" s="8" t="n">
        <v>60</v>
      </c>
      <c r="AT61" s="8" t="n">
        <v>47</v>
      </c>
      <c r="AU61" s="8" t="n">
        <v>1249</v>
      </c>
      <c r="AV61" s="8" t="n">
        <v>340</v>
      </c>
      <c r="AW61" s="8" t="n">
        <v>909</v>
      </c>
      <c r="AX61" s="8" t="n">
        <v>909</v>
      </c>
      <c r="AY61" s="8" t="n">
        <v>53</v>
      </c>
      <c r="AZ61" s="8" t="n">
        <v>23</v>
      </c>
      <c r="BA61" s="8" t="n">
        <v>833</v>
      </c>
      <c r="BB61" s="8" t="n">
        <v>703</v>
      </c>
      <c r="BC61" s="8" t="n">
        <v>130</v>
      </c>
      <c r="BD61" s="8" t="n">
        <v>1286</v>
      </c>
      <c r="BE61" s="8" t="n">
        <v>556</v>
      </c>
      <c r="BF61" s="8" t="n">
        <v>730</v>
      </c>
      <c r="BG61" s="8" t="n">
        <v>8</v>
      </c>
      <c r="BH61" s="8" t="n">
        <v>5</v>
      </c>
      <c r="BI61" s="8" t="n">
        <v>717</v>
      </c>
      <c r="BJ61" s="8" t="n">
        <v>5</v>
      </c>
      <c r="BK61" s="8" t="n">
        <v>395</v>
      </c>
      <c r="BL61" s="8" t="n">
        <v>72</v>
      </c>
      <c r="BM61" s="8" t="n">
        <v>25</v>
      </c>
      <c r="BN61" s="8" t="n">
        <v>132</v>
      </c>
      <c r="BO61" s="8" t="n">
        <v>0</v>
      </c>
      <c r="BP61" s="8" t="n">
        <v>53</v>
      </c>
      <c r="BQ61" s="8" t="n">
        <v>39</v>
      </c>
      <c r="BR61" s="8" t="n">
        <v>21</v>
      </c>
      <c r="BS61" s="8" t="n">
        <v>1287</v>
      </c>
      <c r="BT61" s="8" t="n">
        <v>572</v>
      </c>
      <c r="BU61" s="8" t="n">
        <v>715</v>
      </c>
      <c r="BV61" s="8" t="n">
        <v>26</v>
      </c>
      <c r="BW61" s="8" t="n">
        <v>10</v>
      </c>
      <c r="BX61" s="8" t="n">
        <v>679</v>
      </c>
      <c r="BY61" s="8" t="n">
        <v>450</v>
      </c>
      <c r="BZ61" s="8" t="n">
        <v>229</v>
      </c>
      <c r="CA61" s="11"/>
      <c r="CB61" s="13" t="n">
        <v>1311</v>
      </c>
      <c r="CC61" s="13" t="n">
        <v>561</v>
      </c>
      <c r="CD61" s="13" t="n">
        <v>750</v>
      </c>
      <c r="CE61" s="13" t="n">
        <v>2</v>
      </c>
      <c r="CF61" s="13" t="n">
        <v>5</v>
      </c>
      <c r="CG61" s="13" t="n">
        <v>743</v>
      </c>
      <c r="CH61" s="13" t="n">
        <v>0</v>
      </c>
      <c r="CI61" s="13" t="n">
        <v>0</v>
      </c>
      <c r="CJ61" s="13" t="n">
        <v>27</v>
      </c>
      <c r="CK61" s="13" t="n">
        <v>159</v>
      </c>
      <c r="CL61" s="13" t="n">
        <v>58</v>
      </c>
      <c r="CM61" s="13" t="n">
        <v>107</v>
      </c>
      <c r="CN61" s="13" t="n">
        <v>0</v>
      </c>
      <c r="CO61" s="13" t="n">
        <v>11</v>
      </c>
      <c r="CP61" s="13" t="n">
        <v>0</v>
      </c>
      <c r="CQ61" s="13" t="n">
        <v>3</v>
      </c>
      <c r="CR61" s="13" t="n">
        <v>70</v>
      </c>
      <c r="CS61" s="13" t="n">
        <v>0</v>
      </c>
      <c r="CT61" s="13" t="n">
        <v>12</v>
      </c>
      <c r="CU61" s="13" t="n">
        <v>6</v>
      </c>
      <c r="CV61" s="13" t="n">
        <v>1</v>
      </c>
      <c r="CW61" s="13" t="n">
        <v>0</v>
      </c>
      <c r="CX61" s="13" t="n">
        <v>0</v>
      </c>
      <c r="CY61" s="13" t="n">
        <v>34</v>
      </c>
      <c r="CZ61" s="13" t="n">
        <v>5</v>
      </c>
      <c r="DA61" s="13" t="n">
        <v>3</v>
      </c>
      <c r="DB61" s="13" t="n">
        <v>1</v>
      </c>
      <c r="DC61" s="13" t="n">
        <v>1</v>
      </c>
      <c r="DD61" s="13" t="n">
        <v>0</v>
      </c>
      <c r="DE61" s="13" t="n">
        <v>4</v>
      </c>
      <c r="DF61" s="13" t="n">
        <v>0</v>
      </c>
      <c r="DG61" s="13" t="n">
        <v>0</v>
      </c>
      <c r="DH61" s="13" t="n">
        <v>207</v>
      </c>
      <c r="DI61" s="13" t="n">
        <v>0</v>
      </c>
      <c r="DJ61" s="13" t="n">
        <v>10</v>
      </c>
      <c r="DK61" s="13" t="n">
        <v>0</v>
      </c>
      <c r="DL61" s="13" t="n">
        <v>2</v>
      </c>
      <c r="DM61" s="13" t="n">
        <v>0</v>
      </c>
      <c r="DN61" s="13" t="n">
        <v>11</v>
      </c>
      <c r="DO61" s="13" t="n">
        <v>0</v>
      </c>
      <c r="DP61" s="13" t="n">
        <v>11</v>
      </c>
      <c r="DQ61" s="13" t="n">
        <v>0</v>
      </c>
      <c r="DR61" s="13" t="n">
        <v>0</v>
      </c>
      <c r="DS61" s="13" t="n">
        <v>0</v>
      </c>
      <c r="DT61" s="14"/>
      <c r="DU61" s="13" t="n">
        <v>1309</v>
      </c>
      <c r="DV61" s="13" t="n">
        <v>337</v>
      </c>
      <c r="DW61" s="13" t="n">
        <v>972</v>
      </c>
      <c r="DX61" s="13" t="n">
        <v>14</v>
      </c>
      <c r="DY61" s="13" t="n">
        <v>10</v>
      </c>
      <c r="DZ61" s="13" t="n">
        <v>948</v>
      </c>
      <c r="EA61" s="12" t="n">
        <v>108</v>
      </c>
      <c r="EB61" s="12" t="n">
        <v>0</v>
      </c>
      <c r="EC61" s="12" t="n">
        <v>0</v>
      </c>
      <c r="ED61" s="12" t="n">
        <v>0</v>
      </c>
      <c r="EE61" s="12" t="n">
        <v>0</v>
      </c>
      <c r="EF61" s="12" t="n">
        <v>5</v>
      </c>
      <c r="EG61" s="12" t="n">
        <v>0</v>
      </c>
      <c r="EH61" s="12" t="n">
        <v>0</v>
      </c>
      <c r="EI61" s="12" t="n">
        <v>0</v>
      </c>
      <c r="EJ61" s="12" t="n">
        <v>0</v>
      </c>
      <c r="EK61" s="12" t="n">
        <v>14</v>
      </c>
      <c r="EL61" s="12" t="n">
        <v>0</v>
      </c>
      <c r="EM61" s="12" t="n">
        <v>0</v>
      </c>
      <c r="EN61" s="12" t="n">
        <v>0</v>
      </c>
      <c r="EO61" s="12" t="n">
        <v>0</v>
      </c>
      <c r="EP61" s="12" t="n">
        <v>0</v>
      </c>
      <c r="EQ61" s="12" t="n">
        <v>0</v>
      </c>
      <c r="ER61" s="12" t="n">
        <v>0</v>
      </c>
      <c r="ES61" s="12" t="n">
        <v>0</v>
      </c>
      <c r="ET61" s="12" t="n">
        <v>8</v>
      </c>
      <c r="EU61" s="12" t="n">
        <v>0</v>
      </c>
      <c r="EV61" s="12" t="n">
        <v>34</v>
      </c>
      <c r="EW61" s="12" t="n">
        <v>0</v>
      </c>
      <c r="EX61" s="12" t="n">
        <v>0</v>
      </c>
      <c r="EY61" s="12" t="n">
        <v>0</v>
      </c>
      <c r="EZ61" s="12" t="n">
        <v>0</v>
      </c>
      <c r="FA61" s="12" t="n">
        <v>0</v>
      </c>
      <c r="FB61" s="12" t="n">
        <v>0</v>
      </c>
      <c r="FC61" s="12" t="n">
        <v>0</v>
      </c>
      <c r="FD61" s="12" t="n">
        <v>198</v>
      </c>
      <c r="FE61" s="12" t="n">
        <v>0</v>
      </c>
      <c r="FF61" s="12" t="n">
        <v>0</v>
      </c>
      <c r="FG61" s="12" t="n">
        <v>0</v>
      </c>
      <c r="FH61" s="12" t="n">
        <v>4</v>
      </c>
      <c r="FI61" s="12" t="n">
        <v>7</v>
      </c>
      <c r="FJ61" s="12" t="n">
        <v>0</v>
      </c>
      <c r="FK61" s="12" t="n">
        <v>565</v>
      </c>
      <c r="FL61" s="12" t="n">
        <v>5</v>
      </c>
      <c r="FM61" s="12" t="n">
        <f aca="false">EF61+EZ61+FA61+FB61+FC61+FG61</f>
        <v>5</v>
      </c>
      <c r="FN61" s="12" t="n">
        <f aca="false">EH61+EJ61+EK61+EP61+ER61+ES61+FK61</f>
        <v>579</v>
      </c>
      <c r="FO61" s="12" t="n">
        <f aca="false">EB61+EC61+FJ61+FL61</f>
        <v>5</v>
      </c>
      <c r="FP61" s="12" t="n">
        <f aca="false">EG61+ET61+EW61+FE61+FH61</f>
        <v>12</v>
      </c>
      <c r="FQ61" s="12" t="n">
        <f aca="false">EM61+EN61+EV61+EX61+FD61+FF61</f>
        <v>232</v>
      </c>
      <c r="FR61" s="12" t="n">
        <f aca="false">EA61+ED61+EE61+EI61+EL61+EO61+EQ61+EU61+EY61+FI61</f>
        <v>115</v>
      </c>
      <c r="FS61" s="12" t="n">
        <v>1310</v>
      </c>
      <c r="FT61" s="12" t="n">
        <v>347</v>
      </c>
      <c r="FU61" s="12" t="n">
        <v>963</v>
      </c>
      <c r="FV61" s="12" t="n">
        <v>13</v>
      </c>
      <c r="FW61" s="12" t="n">
        <v>4</v>
      </c>
      <c r="FX61" s="12" t="n">
        <v>946</v>
      </c>
      <c r="FY61" s="13" t="n">
        <v>118</v>
      </c>
      <c r="FZ61" s="13" t="n">
        <v>0</v>
      </c>
      <c r="GA61" s="13" t="n">
        <v>0</v>
      </c>
      <c r="GB61" s="13" t="n">
        <v>0</v>
      </c>
      <c r="GC61" s="13" t="n">
        <v>0</v>
      </c>
      <c r="GD61" s="13" t="n">
        <v>0</v>
      </c>
      <c r="GE61" s="13" t="n">
        <v>0</v>
      </c>
      <c r="GF61" s="13" t="n">
        <v>228</v>
      </c>
      <c r="GG61" s="13" t="n">
        <v>0</v>
      </c>
      <c r="GH61" s="13" t="n">
        <v>0</v>
      </c>
      <c r="GI61" s="13" t="n">
        <v>0</v>
      </c>
      <c r="GJ61" s="13" t="n">
        <v>600</v>
      </c>
      <c r="GK61" s="13" t="n">
        <f aca="false">FZ61+GB61+GC61+GJ61</f>
        <v>600</v>
      </c>
      <c r="GL61" s="13" t="n">
        <f aca="false">GA61+GD61+GF61+GI61</f>
        <v>228</v>
      </c>
      <c r="GM61" s="13" t="n">
        <f aca="false">FY61+GE61+GG61+GH61</f>
        <v>118</v>
      </c>
    </row>
    <row r="62" customFormat="false" ht="13.8" hidden="false" customHeight="false" outlineLevel="0" collapsed="false">
      <c r="A62" s="7" t="n">
        <v>3</v>
      </c>
      <c r="B62" s="7" t="n">
        <v>58</v>
      </c>
      <c r="C62" s="8" t="n">
        <v>1170</v>
      </c>
      <c r="D62" s="8" t="n">
        <v>702</v>
      </c>
      <c r="E62" s="8" t="n">
        <v>468</v>
      </c>
      <c r="F62" s="8" t="n">
        <v>468</v>
      </c>
      <c r="G62" s="8" t="n">
        <v>5</v>
      </c>
      <c r="H62" s="8" t="n">
        <v>7</v>
      </c>
      <c r="I62" s="8" t="n">
        <v>456</v>
      </c>
      <c r="J62" s="8" t="n">
        <v>47</v>
      </c>
      <c r="K62" s="8" t="n">
        <v>28</v>
      </c>
      <c r="L62" s="8" t="n">
        <v>2</v>
      </c>
      <c r="M62" s="8" t="n">
        <v>75</v>
      </c>
      <c r="N62" s="8" t="n">
        <v>69</v>
      </c>
      <c r="O62" s="8" t="n">
        <v>76</v>
      </c>
      <c r="P62" s="8" t="n">
        <v>154</v>
      </c>
      <c r="Q62" s="8" t="n">
        <v>4</v>
      </c>
      <c r="R62" s="8" t="n">
        <v>1</v>
      </c>
      <c r="S62" s="8" t="n">
        <v>1170</v>
      </c>
      <c r="T62" s="8" t="n">
        <v>726</v>
      </c>
      <c r="U62" s="8" t="n">
        <v>444</v>
      </c>
      <c r="V62" s="8" t="n">
        <v>444</v>
      </c>
      <c r="W62" s="8" t="n">
        <v>8</v>
      </c>
      <c r="X62" s="8" t="n">
        <v>7</v>
      </c>
      <c r="Y62" s="8" t="n">
        <v>429</v>
      </c>
      <c r="Z62" s="8" t="n">
        <v>45</v>
      </c>
      <c r="AA62" s="8" t="n">
        <v>104</v>
      </c>
      <c r="AB62" s="8" t="n">
        <v>280</v>
      </c>
      <c r="AC62" s="9" t="n">
        <v>1204</v>
      </c>
      <c r="AD62" s="8" t="n">
        <v>214</v>
      </c>
      <c r="AE62" s="8" t="n">
        <v>990</v>
      </c>
      <c r="AF62" s="8" t="n">
        <v>10</v>
      </c>
      <c r="AG62" s="8" t="n">
        <v>4</v>
      </c>
      <c r="AH62" s="8" t="n">
        <v>976</v>
      </c>
      <c r="AI62" s="8" t="n">
        <v>6</v>
      </c>
      <c r="AJ62" s="8" t="n">
        <v>5</v>
      </c>
      <c r="AK62" s="8" t="n">
        <v>256</v>
      </c>
      <c r="AL62" s="8" t="n">
        <v>8</v>
      </c>
      <c r="AM62" s="8" t="n">
        <v>87</v>
      </c>
      <c r="AN62" s="8" t="n">
        <v>26</v>
      </c>
      <c r="AO62" s="8" t="n">
        <v>360</v>
      </c>
      <c r="AP62" s="8" t="n">
        <v>62</v>
      </c>
      <c r="AQ62" s="8" t="n">
        <v>22</v>
      </c>
      <c r="AR62" s="8" t="n">
        <v>12</v>
      </c>
      <c r="AS62" s="8" t="n">
        <v>52</v>
      </c>
      <c r="AT62" s="8" t="n">
        <v>80</v>
      </c>
      <c r="AU62" s="8" t="n">
        <v>1207</v>
      </c>
      <c r="AV62" s="8" t="n">
        <v>276</v>
      </c>
      <c r="AW62" s="8" t="n">
        <v>931</v>
      </c>
      <c r="AX62" s="8" t="n">
        <v>931</v>
      </c>
      <c r="AY62" s="8" t="n">
        <v>59</v>
      </c>
      <c r="AZ62" s="8" t="n">
        <v>8</v>
      </c>
      <c r="BA62" s="8" t="n">
        <v>864</v>
      </c>
      <c r="BB62" s="8" t="n">
        <v>725</v>
      </c>
      <c r="BC62" s="8" t="n">
        <v>139</v>
      </c>
      <c r="BD62" s="8" t="n">
        <v>1158</v>
      </c>
      <c r="BE62" s="8" t="n">
        <v>452</v>
      </c>
      <c r="BF62" s="8" t="n">
        <v>706</v>
      </c>
      <c r="BG62" s="8" t="n">
        <v>4</v>
      </c>
      <c r="BH62" s="8" t="n">
        <v>1</v>
      </c>
      <c r="BI62" s="8" t="n">
        <v>701</v>
      </c>
      <c r="BJ62" s="8" t="n">
        <v>8</v>
      </c>
      <c r="BK62" s="8" t="n">
        <v>244</v>
      </c>
      <c r="BL62" s="8" t="n">
        <v>58</v>
      </c>
      <c r="BM62" s="8" t="n">
        <v>26</v>
      </c>
      <c r="BN62" s="8" t="n">
        <v>227</v>
      </c>
      <c r="BO62" s="8" t="n">
        <v>0</v>
      </c>
      <c r="BP62" s="8" t="n">
        <v>105</v>
      </c>
      <c r="BQ62" s="8" t="n">
        <v>29</v>
      </c>
      <c r="BR62" s="8" t="n">
        <v>30</v>
      </c>
      <c r="BS62" s="8" t="n">
        <v>1158</v>
      </c>
      <c r="BT62" s="8" t="n">
        <v>462</v>
      </c>
      <c r="BU62" s="8" t="n">
        <v>696</v>
      </c>
      <c r="BV62" s="8" t="n">
        <v>22</v>
      </c>
      <c r="BW62" s="8" t="n">
        <v>12</v>
      </c>
      <c r="BX62" s="8" t="n">
        <v>662</v>
      </c>
      <c r="BY62" s="8" t="n">
        <v>287</v>
      </c>
      <c r="BZ62" s="8" t="n">
        <v>375</v>
      </c>
      <c r="CA62" s="11"/>
      <c r="CB62" s="13" t="n">
        <v>1133</v>
      </c>
      <c r="CC62" s="13" t="n">
        <v>422</v>
      </c>
      <c r="CD62" s="13" t="n">
        <v>711</v>
      </c>
      <c r="CE62" s="13" t="n">
        <v>3</v>
      </c>
      <c r="CF62" s="13" t="n">
        <v>7</v>
      </c>
      <c r="CG62" s="13" t="n">
        <v>701</v>
      </c>
      <c r="CH62" s="13" t="n">
        <v>0</v>
      </c>
      <c r="CI62" s="13" t="n">
        <v>0</v>
      </c>
      <c r="CJ62" s="13" t="n">
        <v>45</v>
      </c>
      <c r="CK62" s="13" t="n">
        <v>89</v>
      </c>
      <c r="CL62" s="13" t="n">
        <v>72</v>
      </c>
      <c r="CM62" s="13" t="n">
        <v>68</v>
      </c>
      <c r="CN62" s="13" t="n">
        <v>0</v>
      </c>
      <c r="CO62" s="13" t="n">
        <v>6</v>
      </c>
      <c r="CP62" s="13" t="n">
        <v>0</v>
      </c>
      <c r="CQ62" s="13" t="n">
        <v>1</v>
      </c>
      <c r="CR62" s="13" t="n">
        <v>130</v>
      </c>
      <c r="CS62" s="13" t="n">
        <v>0</v>
      </c>
      <c r="CT62" s="13" t="n">
        <v>6</v>
      </c>
      <c r="CU62" s="13" t="n">
        <v>1</v>
      </c>
      <c r="CV62" s="13" t="n">
        <v>6</v>
      </c>
      <c r="CW62" s="13" t="n">
        <v>0</v>
      </c>
      <c r="CX62" s="13" t="n">
        <v>0</v>
      </c>
      <c r="CY62" s="13" t="n">
        <v>83</v>
      </c>
      <c r="CZ62" s="13" t="n">
        <v>3</v>
      </c>
      <c r="DA62" s="13" t="n">
        <v>0</v>
      </c>
      <c r="DB62" s="13" t="n">
        <v>1</v>
      </c>
      <c r="DC62" s="13" t="n">
        <v>2</v>
      </c>
      <c r="DD62" s="13" t="n">
        <v>0</v>
      </c>
      <c r="DE62" s="13" t="n">
        <v>4</v>
      </c>
      <c r="DF62" s="13" t="n">
        <v>0</v>
      </c>
      <c r="DG62" s="13" t="n">
        <v>0</v>
      </c>
      <c r="DH62" s="13" t="n">
        <v>159</v>
      </c>
      <c r="DI62" s="13" t="n">
        <v>0</v>
      </c>
      <c r="DJ62" s="13" t="n">
        <v>8</v>
      </c>
      <c r="DK62" s="13" t="n">
        <v>0</v>
      </c>
      <c r="DL62" s="13" t="n">
        <v>1</v>
      </c>
      <c r="DM62" s="13" t="n">
        <v>0</v>
      </c>
      <c r="DN62" s="13" t="n">
        <v>7</v>
      </c>
      <c r="DO62" s="13" t="n">
        <v>0</v>
      </c>
      <c r="DP62" s="13" t="n">
        <v>9</v>
      </c>
      <c r="DQ62" s="13" t="n">
        <v>0</v>
      </c>
      <c r="DR62" s="13" t="n">
        <v>0</v>
      </c>
      <c r="DS62" s="13" t="n">
        <v>0</v>
      </c>
      <c r="DT62" s="14"/>
      <c r="DU62" s="13" t="n">
        <v>1127</v>
      </c>
      <c r="DV62" s="13" t="n">
        <v>238</v>
      </c>
      <c r="DW62" s="13" t="n">
        <v>889</v>
      </c>
      <c r="DX62" s="13" t="n">
        <v>10</v>
      </c>
      <c r="DY62" s="13" t="n">
        <v>3</v>
      </c>
      <c r="DZ62" s="13" t="n">
        <v>876</v>
      </c>
      <c r="EA62" s="12" t="n">
        <v>130</v>
      </c>
      <c r="EB62" s="12" t="n">
        <v>0</v>
      </c>
      <c r="EC62" s="12" t="n">
        <v>0</v>
      </c>
      <c r="ED62" s="12" t="n">
        <v>0</v>
      </c>
      <c r="EE62" s="12" t="n">
        <v>0</v>
      </c>
      <c r="EF62" s="12" t="n">
        <v>4</v>
      </c>
      <c r="EG62" s="12" t="n">
        <v>0</v>
      </c>
      <c r="EH62" s="12" t="n">
        <v>0</v>
      </c>
      <c r="EI62" s="12" t="n">
        <v>0</v>
      </c>
      <c r="EJ62" s="12" t="n">
        <v>0</v>
      </c>
      <c r="EK62" s="12" t="n">
        <v>9</v>
      </c>
      <c r="EL62" s="12" t="n">
        <v>0</v>
      </c>
      <c r="EM62" s="12" t="n">
        <v>0</v>
      </c>
      <c r="EN62" s="12" t="n">
        <v>0</v>
      </c>
      <c r="EO62" s="12" t="n">
        <v>0</v>
      </c>
      <c r="EP62" s="12" t="n">
        <v>0</v>
      </c>
      <c r="EQ62" s="12" t="n">
        <v>0</v>
      </c>
      <c r="ER62" s="12" t="n">
        <v>0</v>
      </c>
      <c r="ES62" s="12" t="n">
        <v>0</v>
      </c>
      <c r="ET62" s="12" t="n">
        <v>5</v>
      </c>
      <c r="EU62" s="12" t="n">
        <v>0</v>
      </c>
      <c r="EV62" s="12" t="n">
        <v>38</v>
      </c>
      <c r="EW62" s="12" t="n">
        <v>0</v>
      </c>
      <c r="EX62" s="12" t="n">
        <v>0</v>
      </c>
      <c r="EY62" s="12" t="n">
        <v>0</v>
      </c>
      <c r="EZ62" s="12" t="n">
        <v>0</v>
      </c>
      <c r="FA62" s="12" t="n">
        <v>0</v>
      </c>
      <c r="FB62" s="12" t="n">
        <v>0</v>
      </c>
      <c r="FC62" s="12" t="n">
        <v>0</v>
      </c>
      <c r="FD62" s="12" t="n">
        <v>324</v>
      </c>
      <c r="FE62" s="12" t="n">
        <v>0</v>
      </c>
      <c r="FF62" s="12" t="n">
        <v>0</v>
      </c>
      <c r="FG62" s="12" t="n">
        <v>0</v>
      </c>
      <c r="FH62" s="12" t="n">
        <v>0</v>
      </c>
      <c r="FI62" s="12" t="n">
        <v>12</v>
      </c>
      <c r="FJ62" s="12" t="n">
        <v>0</v>
      </c>
      <c r="FK62" s="12" t="n">
        <v>343</v>
      </c>
      <c r="FL62" s="12" t="n">
        <v>11</v>
      </c>
      <c r="FM62" s="12" t="n">
        <f aca="false">EF62+EZ62+FA62+FB62+FC62+FG62</f>
        <v>4</v>
      </c>
      <c r="FN62" s="12" t="n">
        <f aca="false">EH62+EJ62+EK62+EP62+ER62+ES62+FK62</f>
        <v>352</v>
      </c>
      <c r="FO62" s="12" t="n">
        <f aca="false">EB62+EC62+FJ62+FL62</f>
        <v>11</v>
      </c>
      <c r="FP62" s="12" t="n">
        <f aca="false">EG62+ET62+EW62+FE62+FH62</f>
        <v>5</v>
      </c>
      <c r="FQ62" s="12" t="n">
        <f aca="false">EM62+EN62+EV62+EX62+FD62+FF62</f>
        <v>362</v>
      </c>
      <c r="FR62" s="12" t="n">
        <f aca="false">EA62+ED62+EE62+EI62+EL62+EO62+EQ62+EU62+EY62+FI62</f>
        <v>142</v>
      </c>
      <c r="FS62" s="12" t="n">
        <v>1127</v>
      </c>
      <c r="FT62" s="12" t="n">
        <v>281</v>
      </c>
      <c r="FU62" s="12" t="n">
        <v>846</v>
      </c>
      <c r="FV62" s="12" t="n">
        <v>11</v>
      </c>
      <c r="FW62" s="12" t="n">
        <v>1</v>
      </c>
      <c r="FX62" s="12" t="n">
        <v>834</v>
      </c>
      <c r="FY62" s="13" t="n">
        <v>138</v>
      </c>
      <c r="FZ62" s="13" t="n">
        <v>0</v>
      </c>
      <c r="GA62" s="13" t="n">
        <v>0</v>
      </c>
      <c r="GB62" s="13" t="n">
        <v>0</v>
      </c>
      <c r="GC62" s="13" t="n">
        <v>0</v>
      </c>
      <c r="GD62" s="13" t="n">
        <v>0</v>
      </c>
      <c r="GE62" s="13" t="n">
        <v>0</v>
      </c>
      <c r="GF62" s="13" t="n">
        <v>334</v>
      </c>
      <c r="GG62" s="13" t="n">
        <v>0</v>
      </c>
      <c r="GH62" s="13" t="n">
        <v>0</v>
      </c>
      <c r="GI62" s="13" t="n">
        <v>0</v>
      </c>
      <c r="GJ62" s="13" t="n">
        <v>362</v>
      </c>
      <c r="GK62" s="13" t="n">
        <f aca="false">FZ62+GB62+GC62+GJ62</f>
        <v>362</v>
      </c>
      <c r="GL62" s="13" t="n">
        <f aca="false">GA62+GD62+GF62+GI62</f>
        <v>334</v>
      </c>
      <c r="GM62" s="13" t="n">
        <f aca="false">FY62+GE62+GG62+GH62</f>
        <v>138</v>
      </c>
    </row>
    <row r="63" customFormat="false" ht="13.8" hidden="false" customHeight="false" outlineLevel="0" collapsed="false">
      <c r="A63" s="7" t="n">
        <v>3</v>
      </c>
      <c r="B63" s="7" t="n">
        <v>59</v>
      </c>
      <c r="C63" s="8" t="n">
        <v>961</v>
      </c>
      <c r="D63" s="8" t="n">
        <v>600</v>
      </c>
      <c r="E63" s="8" t="n">
        <v>361</v>
      </c>
      <c r="F63" s="8" t="n">
        <v>361</v>
      </c>
      <c r="G63" s="8" t="n">
        <v>6</v>
      </c>
      <c r="H63" s="8" t="n">
        <v>4</v>
      </c>
      <c r="I63" s="8" t="n">
        <v>351</v>
      </c>
      <c r="J63" s="8" t="n">
        <v>24</v>
      </c>
      <c r="K63" s="8" t="n">
        <v>40</v>
      </c>
      <c r="L63" s="8" t="n">
        <v>2</v>
      </c>
      <c r="M63" s="8" t="n">
        <v>68</v>
      </c>
      <c r="N63" s="8" t="n">
        <v>33</v>
      </c>
      <c r="O63" s="8" t="n">
        <v>65</v>
      </c>
      <c r="P63" s="8" t="n">
        <v>115</v>
      </c>
      <c r="Q63" s="8" t="n">
        <v>3</v>
      </c>
      <c r="R63" s="8" t="n">
        <v>1</v>
      </c>
      <c r="S63" s="8" t="n">
        <v>961</v>
      </c>
      <c r="T63" s="8" t="n">
        <v>594</v>
      </c>
      <c r="U63" s="8" t="n">
        <v>367</v>
      </c>
      <c r="V63" s="8" t="n">
        <v>367</v>
      </c>
      <c r="W63" s="8" t="n">
        <v>10</v>
      </c>
      <c r="X63" s="8" t="n">
        <v>4</v>
      </c>
      <c r="Y63" s="8" t="n">
        <v>353</v>
      </c>
      <c r="Z63" s="8" t="n">
        <v>30</v>
      </c>
      <c r="AA63" s="8" t="n">
        <v>97</v>
      </c>
      <c r="AB63" s="8" t="n">
        <v>226</v>
      </c>
      <c r="AC63" s="9" t="n">
        <v>1002</v>
      </c>
      <c r="AD63" s="8" t="n">
        <v>161</v>
      </c>
      <c r="AE63" s="8" t="n">
        <v>841</v>
      </c>
      <c r="AF63" s="8" t="n">
        <v>11</v>
      </c>
      <c r="AG63" s="8" t="n">
        <v>5</v>
      </c>
      <c r="AH63" s="8" t="n">
        <v>825</v>
      </c>
      <c r="AI63" s="8" t="n">
        <v>2</v>
      </c>
      <c r="AJ63" s="8" t="n">
        <v>6</v>
      </c>
      <c r="AK63" s="8" t="n">
        <v>254</v>
      </c>
      <c r="AL63" s="8" t="n">
        <v>15</v>
      </c>
      <c r="AM63" s="8" t="n">
        <v>87</v>
      </c>
      <c r="AN63" s="8" t="n">
        <v>26</v>
      </c>
      <c r="AO63" s="8" t="n">
        <v>246</v>
      </c>
      <c r="AP63" s="8" t="n">
        <v>52</v>
      </c>
      <c r="AQ63" s="8" t="n">
        <v>22</v>
      </c>
      <c r="AR63" s="8" t="n">
        <v>10</v>
      </c>
      <c r="AS63" s="8" t="n">
        <v>36</v>
      </c>
      <c r="AT63" s="8" t="n">
        <v>69</v>
      </c>
      <c r="AU63" s="8" t="n">
        <v>1004</v>
      </c>
      <c r="AV63" s="8" t="n">
        <v>240</v>
      </c>
      <c r="AW63" s="8" t="n">
        <v>764</v>
      </c>
      <c r="AX63" s="8" t="n">
        <v>764</v>
      </c>
      <c r="AY63" s="8" t="n">
        <v>56</v>
      </c>
      <c r="AZ63" s="8" t="n">
        <v>13</v>
      </c>
      <c r="BA63" s="8" t="n">
        <v>695</v>
      </c>
      <c r="BB63" s="8" t="n">
        <v>589</v>
      </c>
      <c r="BC63" s="8" t="n">
        <v>106</v>
      </c>
      <c r="BD63" s="8" t="n">
        <v>988</v>
      </c>
      <c r="BE63" s="8" t="n">
        <v>378</v>
      </c>
      <c r="BF63" s="8" t="n">
        <v>610</v>
      </c>
      <c r="BG63" s="8" t="n">
        <v>2</v>
      </c>
      <c r="BH63" s="8" t="n">
        <v>4</v>
      </c>
      <c r="BI63" s="8" t="n">
        <v>604</v>
      </c>
      <c r="BJ63" s="8" t="n">
        <v>1</v>
      </c>
      <c r="BK63" s="8" t="n">
        <v>244</v>
      </c>
      <c r="BL63" s="8" t="n">
        <v>78</v>
      </c>
      <c r="BM63" s="8" t="n">
        <v>27</v>
      </c>
      <c r="BN63" s="8" t="n">
        <v>144</v>
      </c>
      <c r="BO63" s="8" t="n">
        <v>0</v>
      </c>
      <c r="BP63" s="8" t="n">
        <v>86</v>
      </c>
      <c r="BQ63" s="8" t="n">
        <v>22</v>
      </c>
      <c r="BR63" s="8" t="n">
        <v>29</v>
      </c>
      <c r="BS63" s="8" t="n">
        <v>988</v>
      </c>
      <c r="BT63" s="8" t="n">
        <v>408</v>
      </c>
      <c r="BU63" s="8" t="n">
        <v>580</v>
      </c>
      <c r="BV63" s="8" t="n">
        <v>23</v>
      </c>
      <c r="BW63" s="8" t="n">
        <v>4</v>
      </c>
      <c r="BX63" s="8" t="n">
        <v>553</v>
      </c>
      <c r="BY63" s="8" t="n">
        <v>293</v>
      </c>
      <c r="BZ63" s="8" t="n">
        <v>260</v>
      </c>
      <c r="CA63" s="11"/>
      <c r="CB63" s="13" t="n">
        <v>1027</v>
      </c>
      <c r="CC63" s="13" t="n">
        <v>379</v>
      </c>
      <c r="CD63" s="13" t="n">
        <v>648</v>
      </c>
      <c r="CE63" s="13" t="n">
        <v>4</v>
      </c>
      <c r="CF63" s="13" t="n">
        <v>1</v>
      </c>
      <c r="CG63" s="13" t="n">
        <v>643</v>
      </c>
      <c r="CH63" s="13" t="n">
        <v>0</v>
      </c>
      <c r="CI63" s="13" t="n">
        <v>0</v>
      </c>
      <c r="CJ63" s="13" t="n">
        <v>49</v>
      </c>
      <c r="CK63" s="13" t="n">
        <v>88</v>
      </c>
      <c r="CL63" s="13" t="n">
        <v>59</v>
      </c>
      <c r="CM63" s="13" t="n">
        <v>76</v>
      </c>
      <c r="CN63" s="13" t="n">
        <v>0</v>
      </c>
      <c r="CO63" s="13" t="n">
        <v>8</v>
      </c>
      <c r="CP63" s="13" t="n">
        <v>0</v>
      </c>
      <c r="CQ63" s="13" t="n">
        <v>0</v>
      </c>
      <c r="CR63" s="13" t="n">
        <v>97</v>
      </c>
      <c r="CS63" s="13" t="n">
        <v>0</v>
      </c>
      <c r="CT63" s="13" t="n">
        <v>9</v>
      </c>
      <c r="CU63" s="13" t="n">
        <v>6</v>
      </c>
      <c r="CV63" s="13" t="n">
        <v>11</v>
      </c>
      <c r="CW63" s="13" t="n">
        <v>0</v>
      </c>
      <c r="CX63" s="13" t="n">
        <v>0</v>
      </c>
      <c r="CY63" s="13" t="n">
        <v>55</v>
      </c>
      <c r="CZ63" s="13" t="n">
        <v>0</v>
      </c>
      <c r="DA63" s="13" t="n">
        <v>2</v>
      </c>
      <c r="DB63" s="13" t="n">
        <v>0</v>
      </c>
      <c r="DC63" s="13" t="n">
        <v>0</v>
      </c>
      <c r="DD63" s="13" t="n">
        <v>0</v>
      </c>
      <c r="DE63" s="13" t="n">
        <v>2</v>
      </c>
      <c r="DF63" s="13" t="n">
        <v>0</v>
      </c>
      <c r="DG63" s="13" t="n">
        <v>0</v>
      </c>
      <c r="DH63" s="13" t="n">
        <v>152</v>
      </c>
      <c r="DI63" s="13" t="n">
        <v>0</v>
      </c>
      <c r="DJ63" s="13" t="n">
        <v>8</v>
      </c>
      <c r="DK63" s="13" t="n">
        <v>0</v>
      </c>
      <c r="DL63" s="13" t="n">
        <v>3</v>
      </c>
      <c r="DM63" s="13" t="n">
        <v>0</v>
      </c>
      <c r="DN63" s="13" t="n">
        <v>9</v>
      </c>
      <c r="DO63" s="13" t="n">
        <v>0</v>
      </c>
      <c r="DP63" s="13" t="n">
        <v>9</v>
      </c>
      <c r="DQ63" s="13" t="n">
        <v>0</v>
      </c>
      <c r="DR63" s="13" t="n">
        <v>0</v>
      </c>
      <c r="DS63" s="13" t="n">
        <v>0</v>
      </c>
      <c r="DT63" s="14"/>
      <c r="DU63" s="13" t="n">
        <v>1023</v>
      </c>
      <c r="DV63" s="13" t="n">
        <v>223</v>
      </c>
      <c r="DW63" s="13" t="n">
        <v>800</v>
      </c>
      <c r="DX63" s="13" t="n">
        <v>8</v>
      </c>
      <c r="DY63" s="13" t="n">
        <v>5</v>
      </c>
      <c r="DZ63" s="13" t="n">
        <v>787</v>
      </c>
      <c r="EA63" s="12" t="n">
        <v>113</v>
      </c>
      <c r="EB63" s="12" t="n">
        <v>0</v>
      </c>
      <c r="EC63" s="12" t="n">
        <v>0</v>
      </c>
      <c r="ED63" s="12" t="n">
        <v>0</v>
      </c>
      <c r="EE63" s="12" t="n">
        <v>0</v>
      </c>
      <c r="EF63" s="12" t="n">
        <v>1</v>
      </c>
      <c r="EG63" s="12" t="n">
        <v>0</v>
      </c>
      <c r="EH63" s="12" t="n">
        <v>0</v>
      </c>
      <c r="EI63" s="12" t="n">
        <v>0</v>
      </c>
      <c r="EJ63" s="12" t="n">
        <v>0</v>
      </c>
      <c r="EK63" s="12" t="n">
        <v>9</v>
      </c>
      <c r="EL63" s="12" t="n">
        <v>0</v>
      </c>
      <c r="EM63" s="12" t="n">
        <v>0</v>
      </c>
      <c r="EN63" s="12" t="n">
        <v>0</v>
      </c>
      <c r="EO63" s="12" t="n">
        <v>0</v>
      </c>
      <c r="EP63" s="12" t="n">
        <v>0</v>
      </c>
      <c r="EQ63" s="12" t="n">
        <v>0</v>
      </c>
      <c r="ER63" s="12" t="n">
        <v>0</v>
      </c>
      <c r="ES63" s="12" t="n">
        <v>0</v>
      </c>
      <c r="ET63" s="12" t="n">
        <v>8</v>
      </c>
      <c r="EU63" s="12" t="n">
        <v>0</v>
      </c>
      <c r="EV63" s="12" t="n">
        <v>38</v>
      </c>
      <c r="EW63" s="12" t="n">
        <v>0</v>
      </c>
      <c r="EX63" s="12" t="n">
        <v>0</v>
      </c>
      <c r="EY63" s="12" t="n">
        <v>0</v>
      </c>
      <c r="EZ63" s="12" t="n">
        <v>0</v>
      </c>
      <c r="FA63" s="12" t="n">
        <v>0</v>
      </c>
      <c r="FB63" s="12" t="n">
        <v>0</v>
      </c>
      <c r="FC63" s="12" t="n">
        <v>0</v>
      </c>
      <c r="FD63" s="12" t="n">
        <v>223</v>
      </c>
      <c r="FE63" s="12" t="n">
        <v>0</v>
      </c>
      <c r="FF63" s="12" t="n">
        <v>0</v>
      </c>
      <c r="FG63" s="12" t="n">
        <v>0</v>
      </c>
      <c r="FH63" s="12" t="n">
        <v>3</v>
      </c>
      <c r="FI63" s="12" t="n">
        <v>11</v>
      </c>
      <c r="FJ63" s="12" t="n">
        <v>0</v>
      </c>
      <c r="FK63" s="12" t="n">
        <v>372</v>
      </c>
      <c r="FL63" s="12" t="n">
        <v>9</v>
      </c>
      <c r="FM63" s="12" t="n">
        <f aca="false">EF63+EZ63+FA63+FB63+FC63+FG63</f>
        <v>1</v>
      </c>
      <c r="FN63" s="12" t="n">
        <f aca="false">EH63+EJ63+EK63+EP63+ER63+ES63+FK63</f>
        <v>381</v>
      </c>
      <c r="FO63" s="12" t="n">
        <f aca="false">EB63+EC63+FJ63+FL63</f>
        <v>9</v>
      </c>
      <c r="FP63" s="12" t="n">
        <f aca="false">EG63+ET63+EW63+FE63+FH63</f>
        <v>11</v>
      </c>
      <c r="FQ63" s="12" t="n">
        <f aca="false">EM63+EN63+EV63+EX63+FD63+FF63</f>
        <v>261</v>
      </c>
      <c r="FR63" s="12" t="n">
        <f aca="false">EA63+ED63+EE63+EI63+EL63+EO63+EQ63+EU63+EY63+FI63</f>
        <v>124</v>
      </c>
      <c r="FS63" s="12" t="n">
        <v>1023</v>
      </c>
      <c r="FT63" s="12" t="n">
        <v>258</v>
      </c>
      <c r="FU63" s="12" t="n">
        <v>765</v>
      </c>
      <c r="FV63" s="12" t="n">
        <v>10</v>
      </c>
      <c r="FW63" s="12" t="n">
        <v>4</v>
      </c>
      <c r="FX63" s="12" t="n">
        <v>751</v>
      </c>
      <c r="FY63" s="13" t="n">
        <v>100</v>
      </c>
      <c r="FZ63" s="13" t="n">
        <v>0</v>
      </c>
      <c r="GA63" s="13" t="n">
        <v>0</v>
      </c>
      <c r="GB63" s="13" t="n">
        <v>0</v>
      </c>
      <c r="GC63" s="13" t="n">
        <v>0</v>
      </c>
      <c r="GD63" s="13" t="n">
        <v>0</v>
      </c>
      <c r="GE63" s="13" t="n">
        <v>0</v>
      </c>
      <c r="GF63" s="13" t="n">
        <v>262</v>
      </c>
      <c r="GG63" s="13" t="n">
        <v>0</v>
      </c>
      <c r="GH63" s="13" t="n">
        <v>0</v>
      </c>
      <c r="GI63" s="13" t="n">
        <v>0</v>
      </c>
      <c r="GJ63" s="13" t="n">
        <v>389</v>
      </c>
      <c r="GK63" s="13" t="n">
        <f aca="false">FZ63+GB63+GC63+GJ63</f>
        <v>389</v>
      </c>
      <c r="GL63" s="13" t="n">
        <f aca="false">GA63+GD63+GF63+GI63</f>
        <v>262</v>
      </c>
      <c r="GM63" s="13" t="n">
        <f aca="false">FY63+GE63+GG63+GH63</f>
        <v>100</v>
      </c>
    </row>
    <row r="64" customFormat="false" ht="13.8" hidden="false" customHeight="false" outlineLevel="0" collapsed="false">
      <c r="A64" s="7" t="n">
        <v>3</v>
      </c>
      <c r="B64" s="7" t="n">
        <v>60</v>
      </c>
      <c r="C64" s="8" t="n">
        <v>994</v>
      </c>
      <c r="D64" s="8" t="n">
        <v>629</v>
      </c>
      <c r="E64" s="8" t="n">
        <v>365</v>
      </c>
      <c r="F64" s="8" t="n">
        <v>365</v>
      </c>
      <c r="G64" s="8" t="n">
        <v>2</v>
      </c>
      <c r="H64" s="8" t="n">
        <v>6</v>
      </c>
      <c r="I64" s="8" t="n">
        <v>357</v>
      </c>
      <c r="J64" s="8" t="n">
        <v>31</v>
      </c>
      <c r="K64" s="8" t="n">
        <v>16</v>
      </c>
      <c r="L64" s="8" t="n">
        <v>5</v>
      </c>
      <c r="M64" s="8" t="n">
        <v>58</v>
      </c>
      <c r="N64" s="8" t="n">
        <v>64</v>
      </c>
      <c r="O64" s="8" t="n">
        <v>69</v>
      </c>
      <c r="P64" s="8" t="n">
        <v>109</v>
      </c>
      <c r="Q64" s="8" t="n">
        <v>3</v>
      </c>
      <c r="R64" s="8" t="n">
        <v>2</v>
      </c>
      <c r="S64" s="8" t="n">
        <v>994</v>
      </c>
      <c r="T64" s="8" t="n">
        <v>637</v>
      </c>
      <c r="U64" s="8" t="n">
        <v>357</v>
      </c>
      <c r="V64" s="8" t="n">
        <v>357</v>
      </c>
      <c r="W64" s="8" t="n">
        <v>12</v>
      </c>
      <c r="X64" s="8" t="n">
        <v>3</v>
      </c>
      <c r="Y64" s="8" t="n">
        <v>342</v>
      </c>
      <c r="Z64" s="8" t="n">
        <v>38</v>
      </c>
      <c r="AA64" s="8" t="n">
        <v>91</v>
      </c>
      <c r="AB64" s="8" t="n">
        <v>213</v>
      </c>
      <c r="AC64" s="9" t="n">
        <v>1056</v>
      </c>
      <c r="AD64" s="8" t="n">
        <v>191</v>
      </c>
      <c r="AE64" s="8" t="n">
        <v>865</v>
      </c>
      <c r="AF64" s="8" t="n">
        <v>10</v>
      </c>
      <c r="AG64" s="8" t="n">
        <v>6</v>
      </c>
      <c r="AH64" s="8" t="n">
        <v>849</v>
      </c>
      <c r="AI64" s="8" t="n">
        <v>0</v>
      </c>
      <c r="AJ64" s="8" t="n">
        <v>3</v>
      </c>
      <c r="AK64" s="8" t="n">
        <v>249</v>
      </c>
      <c r="AL64" s="8" t="n">
        <v>9</v>
      </c>
      <c r="AM64" s="8" t="n">
        <v>81</v>
      </c>
      <c r="AN64" s="8" t="n">
        <v>14</v>
      </c>
      <c r="AO64" s="8" t="n">
        <v>300</v>
      </c>
      <c r="AP64" s="8" t="n">
        <v>47</v>
      </c>
      <c r="AQ64" s="8" t="n">
        <v>21</v>
      </c>
      <c r="AR64" s="8" t="n">
        <v>5</v>
      </c>
      <c r="AS64" s="8" t="n">
        <v>53</v>
      </c>
      <c r="AT64" s="8" t="n">
        <v>67</v>
      </c>
      <c r="AU64" s="8" t="n">
        <v>1056</v>
      </c>
      <c r="AV64" s="8" t="n">
        <v>232</v>
      </c>
      <c r="AW64" s="8" t="n">
        <v>824</v>
      </c>
      <c r="AX64" s="8" t="n">
        <v>824</v>
      </c>
      <c r="AY64" s="8" t="n">
        <v>52</v>
      </c>
      <c r="AZ64" s="8" t="n">
        <v>16</v>
      </c>
      <c r="BA64" s="8" t="n">
        <v>756</v>
      </c>
      <c r="BB64" s="8" t="n">
        <v>635</v>
      </c>
      <c r="BC64" s="8" t="n">
        <v>121</v>
      </c>
      <c r="BD64" s="8" t="n">
        <v>1023</v>
      </c>
      <c r="BE64" s="8" t="n">
        <v>428</v>
      </c>
      <c r="BF64" s="8" t="n">
        <v>595</v>
      </c>
      <c r="BG64" s="8" t="n">
        <v>9</v>
      </c>
      <c r="BH64" s="8" t="n">
        <v>1</v>
      </c>
      <c r="BI64" s="8" t="n">
        <v>585</v>
      </c>
      <c r="BJ64" s="8" t="n">
        <v>2</v>
      </c>
      <c r="BK64" s="8" t="n">
        <v>219</v>
      </c>
      <c r="BL64" s="8" t="n">
        <v>45</v>
      </c>
      <c r="BM64" s="8" t="n">
        <v>28</v>
      </c>
      <c r="BN64" s="8" t="n">
        <v>179</v>
      </c>
      <c r="BO64" s="8" t="n">
        <v>0</v>
      </c>
      <c r="BP64" s="8" t="n">
        <v>83</v>
      </c>
      <c r="BQ64" s="8" t="n">
        <v>20</v>
      </c>
      <c r="BR64" s="8" t="n">
        <v>37</v>
      </c>
      <c r="BS64" s="8" t="n">
        <v>1023</v>
      </c>
      <c r="BT64" s="8" t="n">
        <v>428</v>
      </c>
      <c r="BU64" s="8" t="n">
        <v>595</v>
      </c>
      <c r="BV64" s="8" t="n">
        <v>23</v>
      </c>
      <c r="BW64" s="8" t="n">
        <v>6</v>
      </c>
      <c r="BX64" s="8" t="n">
        <v>566</v>
      </c>
      <c r="BY64" s="8" t="n">
        <v>272</v>
      </c>
      <c r="BZ64" s="8" t="n">
        <v>294</v>
      </c>
      <c r="CA64" s="11"/>
      <c r="CB64" s="13" t="n">
        <v>1021</v>
      </c>
      <c r="CC64" s="13" t="n">
        <v>399</v>
      </c>
      <c r="CD64" s="13" t="n">
        <v>622</v>
      </c>
      <c r="CE64" s="13" t="n">
        <v>4</v>
      </c>
      <c r="CF64" s="13" t="n">
        <v>2</v>
      </c>
      <c r="CG64" s="13" t="n">
        <v>616</v>
      </c>
      <c r="CH64" s="13" t="n">
        <v>0</v>
      </c>
      <c r="CI64" s="13" t="n">
        <v>0</v>
      </c>
      <c r="CJ64" s="13" t="n">
        <v>40</v>
      </c>
      <c r="CK64" s="13" t="n">
        <v>86</v>
      </c>
      <c r="CL64" s="13" t="n">
        <v>55</v>
      </c>
      <c r="CM64" s="13" t="n">
        <v>74</v>
      </c>
      <c r="CN64" s="13" t="n">
        <v>0</v>
      </c>
      <c r="CO64" s="13" t="n">
        <v>7</v>
      </c>
      <c r="CP64" s="13" t="n">
        <v>0</v>
      </c>
      <c r="CQ64" s="13" t="n">
        <v>0</v>
      </c>
      <c r="CR64" s="13" t="n">
        <v>109</v>
      </c>
      <c r="CS64" s="13" t="n">
        <v>0</v>
      </c>
      <c r="CT64" s="13" t="n">
        <v>1</v>
      </c>
      <c r="CU64" s="13" t="n">
        <v>5</v>
      </c>
      <c r="CV64" s="13" t="n">
        <v>6</v>
      </c>
      <c r="CW64" s="13" t="n">
        <v>2</v>
      </c>
      <c r="CX64" s="13" t="n">
        <v>0</v>
      </c>
      <c r="CY64" s="13" t="n">
        <v>73</v>
      </c>
      <c r="CZ64" s="13" t="n">
        <v>2</v>
      </c>
      <c r="DA64" s="13" t="n">
        <v>1</v>
      </c>
      <c r="DB64" s="13" t="n">
        <v>1</v>
      </c>
      <c r="DC64" s="13" t="n">
        <v>1</v>
      </c>
      <c r="DD64" s="13" t="n">
        <v>0</v>
      </c>
      <c r="DE64" s="13" t="n">
        <v>3</v>
      </c>
      <c r="DF64" s="13" t="n">
        <v>0</v>
      </c>
      <c r="DG64" s="13" t="n">
        <v>0</v>
      </c>
      <c r="DH64" s="13" t="n">
        <v>127</v>
      </c>
      <c r="DI64" s="13" t="n">
        <v>0</v>
      </c>
      <c r="DJ64" s="13" t="n">
        <v>3</v>
      </c>
      <c r="DK64" s="13" t="n">
        <v>0</v>
      </c>
      <c r="DL64" s="13" t="n">
        <v>0</v>
      </c>
      <c r="DM64" s="13" t="n">
        <v>1</v>
      </c>
      <c r="DN64" s="13" t="n">
        <v>7</v>
      </c>
      <c r="DO64" s="13" t="n">
        <v>1</v>
      </c>
      <c r="DP64" s="13" t="n">
        <v>11</v>
      </c>
      <c r="DQ64" s="13" t="n">
        <v>0</v>
      </c>
      <c r="DR64" s="13" t="n">
        <v>0</v>
      </c>
      <c r="DS64" s="13" t="n">
        <v>0</v>
      </c>
      <c r="DT64" s="14"/>
      <c r="DU64" s="13" t="n">
        <v>1019</v>
      </c>
      <c r="DV64" s="13" t="n">
        <v>224</v>
      </c>
      <c r="DW64" s="13" t="n">
        <v>795</v>
      </c>
      <c r="DX64" s="13" t="n">
        <v>11</v>
      </c>
      <c r="DY64" s="13" t="n">
        <v>2</v>
      </c>
      <c r="DZ64" s="13" t="n">
        <v>782</v>
      </c>
      <c r="EA64" s="12" t="n">
        <v>99</v>
      </c>
      <c r="EB64" s="12" t="n">
        <v>0</v>
      </c>
      <c r="EC64" s="12" t="n">
        <v>0</v>
      </c>
      <c r="ED64" s="12" t="n">
        <v>0</v>
      </c>
      <c r="EE64" s="12" t="n">
        <v>0</v>
      </c>
      <c r="EF64" s="12" t="n">
        <v>2</v>
      </c>
      <c r="EG64" s="12" t="n">
        <v>0</v>
      </c>
      <c r="EH64" s="12" t="n">
        <v>0</v>
      </c>
      <c r="EI64" s="12" t="n">
        <v>0</v>
      </c>
      <c r="EJ64" s="12" t="n">
        <v>0</v>
      </c>
      <c r="EK64" s="12" t="n">
        <v>8</v>
      </c>
      <c r="EL64" s="12" t="n">
        <v>0</v>
      </c>
      <c r="EM64" s="12" t="n">
        <v>0</v>
      </c>
      <c r="EN64" s="12" t="n">
        <v>0</v>
      </c>
      <c r="EO64" s="12" t="n">
        <v>0</v>
      </c>
      <c r="EP64" s="12" t="n">
        <v>0</v>
      </c>
      <c r="EQ64" s="12" t="n">
        <v>0</v>
      </c>
      <c r="ER64" s="12" t="n">
        <v>0</v>
      </c>
      <c r="ES64" s="12" t="n">
        <v>0</v>
      </c>
      <c r="ET64" s="12" t="n">
        <v>4</v>
      </c>
      <c r="EU64" s="12" t="n">
        <v>0</v>
      </c>
      <c r="EV64" s="12" t="n">
        <v>36</v>
      </c>
      <c r="EW64" s="12" t="n">
        <v>0</v>
      </c>
      <c r="EX64" s="12" t="n">
        <v>0</v>
      </c>
      <c r="EY64" s="12" t="n">
        <v>0</v>
      </c>
      <c r="EZ64" s="12" t="n">
        <v>0</v>
      </c>
      <c r="FA64" s="12" t="n">
        <v>0</v>
      </c>
      <c r="FB64" s="12" t="n">
        <v>0</v>
      </c>
      <c r="FC64" s="12" t="n">
        <v>0</v>
      </c>
      <c r="FD64" s="12" t="n">
        <v>282</v>
      </c>
      <c r="FE64" s="12" t="n">
        <v>0</v>
      </c>
      <c r="FF64" s="12" t="n">
        <v>0</v>
      </c>
      <c r="FG64" s="12" t="n">
        <v>0</v>
      </c>
      <c r="FH64" s="12" t="n">
        <v>0</v>
      </c>
      <c r="FI64" s="12" t="n">
        <v>8</v>
      </c>
      <c r="FJ64" s="12" t="n">
        <v>1</v>
      </c>
      <c r="FK64" s="12" t="n">
        <v>333</v>
      </c>
      <c r="FL64" s="12" t="n">
        <v>9</v>
      </c>
      <c r="FM64" s="12" t="n">
        <f aca="false">EF64+EZ64+FA64+FB64+FC64+FG64</f>
        <v>2</v>
      </c>
      <c r="FN64" s="12" t="n">
        <f aca="false">EH64+EJ64+EK64+EP64+ER64+ES64+FK64</f>
        <v>341</v>
      </c>
      <c r="FO64" s="12" t="n">
        <f aca="false">EB64+EC64+FJ64+FL64</f>
        <v>10</v>
      </c>
      <c r="FP64" s="12" t="n">
        <f aca="false">EG64+ET64+EW64+FE64+FH64</f>
        <v>4</v>
      </c>
      <c r="FQ64" s="12" t="n">
        <f aca="false">EM64+EN64+EV64+EX64+FD64+FF64</f>
        <v>318</v>
      </c>
      <c r="FR64" s="12" t="n">
        <f aca="false">EA64+ED64+EE64+EI64+EL64+EO64+EQ64+EU64+EY64+FI64</f>
        <v>107</v>
      </c>
      <c r="FS64" s="12" t="n">
        <v>1019</v>
      </c>
      <c r="FT64" s="12" t="n">
        <v>245</v>
      </c>
      <c r="FU64" s="12" t="n">
        <v>774</v>
      </c>
      <c r="FV64" s="12" t="n">
        <v>7</v>
      </c>
      <c r="FW64" s="12" t="n">
        <v>3</v>
      </c>
      <c r="FX64" s="12" t="n">
        <v>764</v>
      </c>
      <c r="FY64" s="13" t="n">
        <v>111</v>
      </c>
      <c r="FZ64" s="13" t="n">
        <v>0</v>
      </c>
      <c r="GA64" s="13" t="n">
        <v>0</v>
      </c>
      <c r="GB64" s="13" t="n">
        <v>0</v>
      </c>
      <c r="GC64" s="13" t="n">
        <v>0</v>
      </c>
      <c r="GD64" s="13" t="n">
        <v>0</v>
      </c>
      <c r="GE64" s="13" t="n">
        <v>0</v>
      </c>
      <c r="GF64" s="13" t="n">
        <v>295</v>
      </c>
      <c r="GG64" s="13" t="n">
        <v>0</v>
      </c>
      <c r="GH64" s="13" t="n">
        <v>0</v>
      </c>
      <c r="GI64" s="13" t="n">
        <v>0</v>
      </c>
      <c r="GJ64" s="13" t="n">
        <v>358</v>
      </c>
      <c r="GK64" s="13" t="n">
        <f aca="false">FZ64+GB64+GC64+GJ64</f>
        <v>358</v>
      </c>
      <c r="GL64" s="13" t="n">
        <f aca="false">GA64+GD64+GF64+GI64</f>
        <v>295</v>
      </c>
      <c r="GM64" s="13" t="n">
        <f aca="false">FY64+GE64+GG64+GH64</f>
        <v>111</v>
      </c>
    </row>
    <row r="65" customFormat="false" ht="13.8" hidden="false" customHeight="false" outlineLevel="0" collapsed="false">
      <c r="A65" s="7" t="n">
        <v>3</v>
      </c>
      <c r="B65" s="7" t="n">
        <v>61</v>
      </c>
      <c r="C65" s="8" t="n">
        <v>879</v>
      </c>
      <c r="D65" s="8" t="n">
        <v>542</v>
      </c>
      <c r="E65" s="8" t="n">
        <v>337</v>
      </c>
      <c r="F65" s="8" t="n">
        <v>337</v>
      </c>
      <c r="G65" s="8" t="n">
        <v>2</v>
      </c>
      <c r="H65" s="8" t="n">
        <v>0</v>
      </c>
      <c r="I65" s="8" t="n">
        <v>335</v>
      </c>
      <c r="J65" s="8" t="n">
        <v>39</v>
      </c>
      <c r="K65" s="8" t="n">
        <v>22</v>
      </c>
      <c r="L65" s="8" t="n">
        <v>1</v>
      </c>
      <c r="M65" s="8" t="n">
        <v>79</v>
      </c>
      <c r="N65" s="8" t="n">
        <v>55</v>
      </c>
      <c r="O65" s="8" t="n">
        <v>37</v>
      </c>
      <c r="P65" s="8" t="n">
        <v>101</v>
      </c>
      <c r="Q65" s="8" t="n">
        <v>1</v>
      </c>
      <c r="R65" s="8" t="n">
        <v>0</v>
      </c>
      <c r="S65" s="8" t="n">
        <v>879</v>
      </c>
      <c r="T65" s="8" t="n">
        <v>544</v>
      </c>
      <c r="U65" s="8" t="n">
        <v>335</v>
      </c>
      <c r="V65" s="8" t="n">
        <v>336</v>
      </c>
      <c r="W65" s="8" t="n">
        <v>11</v>
      </c>
      <c r="X65" s="8" t="n">
        <v>1</v>
      </c>
      <c r="Y65" s="8" t="n">
        <v>323</v>
      </c>
      <c r="Z65" s="8" t="n">
        <v>38</v>
      </c>
      <c r="AA65" s="8" t="n">
        <v>123</v>
      </c>
      <c r="AB65" s="8" t="n">
        <v>162</v>
      </c>
      <c r="AC65" s="9" t="n">
        <v>921</v>
      </c>
      <c r="AD65" s="8" t="n">
        <v>162</v>
      </c>
      <c r="AE65" s="8" t="n">
        <v>759</v>
      </c>
      <c r="AF65" s="8" t="n">
        <v>11</v>
      </c>
      <c r="AG65" s="8" t="n">
        <v>2</v>
      </c>
      <c r="AH65" s="8" t="n">
        <v>746</v>
      </c>
      <c r="AI65" s="8" t="n">
        <v>0</v>
      </c>
      <c r="AJ65" s="8" t="n">
        <v>5</v>
      </c>
      <c r="AK65" s="8" t="n">
        <v>180</v>
      </c>
      <c r="AL65" s="8" t="n">
        <v>10</v>
      </c>
      <c r="AM65" s="8" t="n">
        <v>67</v>
      </c>
      <c r="AN65" s="8" t="n">
        <v>9</v>
      </c>
      <c r="AO65" s="8" t="n">
        <v>278</v>
      </c>
      <c r="AP65" s="8" t="n">
        <v>44</v>
      </c>
      <c r="AQ65" s="8" t="n">
        <v>11</v>
      </c>
      <c r="AR65" s="8" t="n">
        <v>7</v>
      </c>
      <c r="AS65" s="8" t="n">
        <v>42</v>
      </c>
      <c r="AT65" s="8" t="n">
        <v>93</v>
      </c>
      <c r="AU65" s="8" t="n">
        <v>922</v>
      </c>
      <c r="AV65" s="8" t="n">
        <v>196</v>
      </c>
      <c r="AW65" s="8" t="n">
        <v>726</v>
      </c>
      <c r="AX65" s="8" t="n">
        <v>724</v>
      </c>
      <c r="AY65" s="8" t="n">
        <v>41</v>
      </c>
      <c r="AZ65" s="8" t="n">
        <v>13</v>
      </c>
      <c r="BA65" s="8" t="n">
        <v>672</v>
      </c>
      <c r="BB65" s="8" t="n">
        <v>538</v>
      </c>
      <c r="BC65" s="8" t="n">
        <v>134</v>
      </c>
      <c r="BD65" s="8" t="n">
        <v>892</v>
      </c>
      <c r="BE65" s="8" t="n">
        <v>378</v>
      </c>
      <c r="BF65" s="8" t="n">
        <v>514</v>
      </c>
      <c r="BG65" s="8" t="n">
        <v>7</v>
      </c>
      <c r="BH65" s="8" t="n">
        <v>2</v>
      </c>
      <c r="BI65" s="8" t="n">
        <v>505</v>
      </c>
      <c r="BJ65" s="8" t="n">
        <v>0</v>
      </c>
      <c r="BK65" s="8" t="n">
        <v>152</v>
      </c>
      <c r="BL65" s="8" t="n">
        <v>34</v>
      </c>
      <c r="BM65" s="8" t="n">
        <v>29</v>
      </c>
      <c r="BN65" s="8" t="n">
        <v>167</v>
      </c>
      <c r="BO65" s="8" t="n">
        <v>0</v>
      </c>
      <c r="BP65" s="8" t="n">
        <v>96</v>
      </c>
      <c r="BQ65" s="8" t="n">
        <v>17</v>
      </c>
      <c r="BR65" s="8" t="n">
        <v>39</v>
      </c>
      <c r="BS65" s="8" t="n">
        <v>892</v>
      </c>
      <c r="BT65" s="8" t="n">
        <v>382</v>
      </c>
      <c r="BU65" s="8" t="n">
        <v>510</v>
      </c>
      <c r="BV65" s="8" t="n">
        <v>23</v>
      </c>
      <c r="BW65" s="8" t="n">
        <v>8</v>
      </c>
      <c r="BX65" s="8" t="n">
        <v>479</v>
      </c>
      <c r="BY65" s="8" t="n">
        <v>180</v>
      </c>
      <c r="BZ65" s="8" t="n">
        <v>299</v>
      </c>
      <c r="CA65" s="11"/>
      <c r="CB65" s="13" t="n">
        <v>915</v>
      </c>
      <c r="CC65" s="13" t="n">
        <v>341</v>
      </c>
      <c r="CD65" s="13" t="n">
        <v>574</v>
      </c>
      <c r="CE65" s="13" t="n">
        <v>0</v>
      </c>
      <c r="CF65" s="13" t="n">
        <v>2</v>
      </c>
      <c r="CG65" s="13" t="n">
        <v>572</v>
      </c>
      <c r="CH65" s="13" t="n">
        <v>0</v>
      </c>
      <c r="CI65" s="13" t="n">
        <v>0</v>
      </c>
      <c r="CJ65" s="13" t="n">
        <v>42</v>
      </c>
      <c r="CK65" s="13" t="n">
        <v>51</v>
      </c>
      <c r="CL65" s="13" t="n">
        <v>77</v>
      </c>
      <c r="CM65" s="13" t="n">
        <v>63</v>
      </c>
      <c r="CN65" s="13" t="n">
        <v>0</v>
      </c>
      <c r="CO65" s="13" t="n">
        <v>6</v>
      </c>
      <c r="CP65" s="13" t="n">
        <v>0</v>
      </c>
      <c r="CQ65" s="13" t="n">
        <v>0</v>
      </c>
      <c r="CR65" s="13" t="n">
        <v>84</v>
      </c>
      <c r="CS65" s="13" t="n">
        <v>0</v>
      </c>
      <c r="CT65" s="13" t="n">
        <v>2</v>
      </c>
      <c r="CU65" s="13" t="n">
        <v>4</v>
      </c>
      <c r="CV65" s="13" t="n">
        <v>5</v>
      </c>
      <c r="CW65" s="13" t="n">
        <v>0</v>
      </c>
      <c r="CX65" s="13" t="n">
        <v>0</v>
      </c>
      <c r="CY65" s="13" t="n">
        <v>93</v>
      </c>
      <c r="CZ65" s="13" t="n">
        <v>0</v>
      </c>
      <c r="DA65" s="13" t="n">
        <v>0</v>
      </c>
      <c r="DB65" s="13" t="n">
        <v>0</v>
      </c>
      <c r="DC65" s="13" t="n">
        <v>1</v>
      </c>
      <c r="DD65" s="13" t="n">
        <v>0</v>
      </c>
      <c r="DE65" s="13" t="n">
        <v>1</v>
      </c>
      <c r="DF65" s="13" t="n">
        <v>0</v>
      </c>
      <c r="DG65" s="13" t="n">
        <v>0</v>
      </c>
      <c r="DH65" s="13" t="n">
        <v>127</v>
      </c>
      <c r="DI65" s="13" t="n">
        <v>0</v>
      </c>
      <c r="DJ65" s="13" t="n">
        <v>6</v>
      </c>
      <c r="DK65" s="13" t="n">
        <v>0</v>
      </c>
      <c r="DL65" s="13" t="n">
        <v>1</v>
      </c>
      <c r="DM65" s="13" t="n">
        <v>0</v>
      </c>
      <c r="DN65" s="13" t="n">
        <v>2</v>
      </c>
      <c r="DO65" s="13" t="n">
        <v>0</v>
      </c>
      <c r="DP65" s="13" t="n">
        <v>7</v>
      </c>
      <c r="DQ65" s="13" t="n">
        <v>0</v>
      </c>
      <c r="DR65" s="13" t="n">
        <v>0</v>
      </c>
      <c r="DS65" s="13" t="n">
        <v>0</v>
      </c>
      <c r="DT65" s="14"/>
      <c r="DU65" s="13" t="n">
        <v>913</v>
      </c>
      <c r="DV65" s="13" t="n">
        <v>214</v>
      </c>
      <c r="DW65" s="13" t="n">
        <v>699</v>
      </c>
      <c r="DX65" s="13" t="n">
        <v>5</v>
      </c>
      <c r="DY65" s="13" t="n">
        <v>4</v>
      </c>
      <c r="DZ65" s="13" t="n">
        <v>690</v>
      </c>
      <c r="EA65" s="12" t="n">
        <v>125</v>
      </c>
      <c r="EB65" s="12" t="n">
        <v>0</v>
      </c>
      <c r="EC65" s="12" t="n">
        <v>0</v>
      </c>
      <c r="ED65" s="12" t="n">
        <v>0</v>
      </c>
      <c r="EE65" s="12" t="n">
        <v>0</v>
      </c>
      <c r="EF65" s="12" t="n">
        <v>1</v>
      </c>
      <c r="EG65" s="12" t="n">
        <v>0</v>
      </c>
      <c r="EH65" s="12" t="n">
        <v>0</v>
      </c>
      <c r="EI65" s="12" t="n">
        <v>0</v>
      </c>
      <c r="EJ65" s="12" t="n">
        <v>0</v>
      </c>
      <c r="EK65" s="12" t="n">
        <v>4</v>
      </c>
      <c r="EL65" s="12" t="n">
        <v>0</v>
      </c>
      <c r="EM65" s="12" t="n">
        <v>0</v>
      </c>
      <c r="EN65" s="12" t="n">
        <v>0</v>
      </c>
      <c r="EO65" s="12" t="n">
        <v>0</v>
      </c>
      <c r="EP65" s="12" t="n">
        <v>0</v>
      </c>
      <c r="EQ65" s="12" t="n">
        <v>0</v>
      </c>
      <c r="ER65" s="12" t="n">
        <v>0</v>
      </c>
      <c r="ES65" s="12" t="n">
        <v>0</v>
      </c>
      <c r="ET65" s="12" t="n">
        <v>9</v>
      </c>
      <c r="EU65" s="12" t="n">
        <v>0</v>
      </c>
      <c r="EV65" s="12" t="n">
        <v>49</v>
      </c>
      <c r="EW65" s="12" t="n">
        <v>0</v>
      </c>
      <c r="EX65" s="12" t="n">
        <v>0</v>
      </c>
      <c r="EY65" s="12" t="n">
        <v>0</v>
      </c>
      <c r="EZ65" s="12" t="n">
        <v>0</v>
      </c>
      <c r="FA65" s="12" t="n">
        <v>0</v>
      </c>
      <c r="FB65" s="12" t="n">
        <v>0</v>
      </c>
      <c r="FC65" s="12" t="n">
        <v>0</v>
      </c>
      <c r="FD65" s="12" t="n">
        <v>236</v>
      </c>
      <c r="FE65" s="12" t="n">
        <v>0</v>
      </c>
      <c r="FF65" s="12" t="n">
        <v>0</v>
      </c>
      <c r="FG65" s="12" t="n">
        <v>0</v>
      </c>
      <c r="FH65" s="12" t="n">
        <v>2</v>
      </c>
      <c r="FI65" s="12" t="n">
        <v>11</v>
      </c>
      <c r="FJ65" s="12" t="n">
        <v>0</v>
      </c>
      <c r="FK65" s="12" t="n">
        <v>248</v>
      </c>
      <c r="FL65" s="12" t="n">
        <v>5</v>
      </c>
      <c r="FM65" s="12" t="n">
        <f aca="false">EF65+EZ65+FA65+FB65+FC65+FG65</f>
        <v>1</v>
      </c>
      <c r="FN65" s="12" t="n">
        <f aca="false">EH65+EJ65+EK65+EP65+ER65+ES65+FK65</f>
        <v>252</v>
      </c>
      <c r="FO65" s="12" t="n">
        <f aca="false">EB65+EC65+FJ65+FL65</f>
        <v>5</v>
      </c>
      <c r="FP65" s="12" t="n">
        <f aca="false">EG65+ET65+EW65+FE65+FH65</f>
        <v>11</v>
      </c>
      <c r="FQ65" s="12" t="n">
        <f aca="false">EM65+EN65+EV65+EX65+FD65+FF65</f>
        <v>285</v>
      </c>
      <c r="FR65" s="12" t="n">
        <f aca="false">EA65+ED65+EE65+EI65+EL65+EO65+EQ65+EU65+EY65+FI65</f>
        <v>136</v>
      </c>
      <c r="FS65" s="12" t="n">
        <v>913</v>
      </c>
      <c r="FT65" s="12" t="n">
        <v>234</v>
      </c>
      <c r="FU65" s="12" t="n">
        <v>679</v>
      </c>
      <c r="FV65" s="12" t="n">
        <v>11</v>
      </c>
      <c r="FW65" s="12" t="n">
        <v>3</v>
      </c>
      <c r="FX65" s="12" t="n">
        <v>665</v>
      </c>
      <c r="FY65" s="13" t="n">
        <v>120</v>
      </c>
      <c r="FZ65" s="13" t="n">
        <v>0</v>
      </c>
      <c r="GA65" s="13" t="n">
        <v>0</v>
      </c>
      <c r="GB65" s="13" t="n">
        <v>0</v>
      </c>
      <c r="GC65" s="13" t="n">
        <v>0</v>
      </c>
      <c r="GD65" s="13" t="n">
        <v>0</v>
      </c>
      <c r="GE65" s="13" t="n">
        <v>0</v>
      </c>
      <c r="GF65" s="13" t="n">
        <v>289</v>
      </c>
      <c r="GG65" s="13" t="n">
        <v>0</v>
      </c>
      <c r="GH65" s="13" t="n">
        <v>0</v>
      </c>
      <c r="GI65" s="13" t="n">
        <v>0</v>
      </c>
      <c r="GJ65" s="13" t="n">
        <v>256</v>
      </c>
      <c r="GK65" s="13" t="n">
        <f aca="false">FZ65+GB65+GC65+GJ65</f>
        <v>256</v>
      </c>
      <c r="GL65" s="13" t="n">
        <f aca="false">GA65+GD65+GF65+GI65</f>
        <v>289</v>
      </c>
      <c r="GM65" s="13" t="n">
        <f aca="false">FY65+GE65+GG65+GH65</f>
        <v>120</v>
      </c>
    </row>
    <row r="66" customFormat="false" ht="13.8" hidden="false" customHeight="false" outlineLevel="0" collapsed="false">
      <c r="A66" s="7" t="n">
        <v>3</v>
      </c>
      <c r="B66" s="7" t="n">
        <v>62</v>
      </c>
      <c r="C66" s="8" t="n">
        <v>878</v>
      </c>
      <c r="D66" s="8" t="n">
        <v>552</v>
      </c>
      <c r="E66" s="8" t="n">
        <v>326</v>
      </c>
      <c r="F66" s="8" t="n">
        <v>326</v>
      </c>
      <c r="G66" s="8" t="n">
        <v>2</v>
      </c>
      <c r="H66" s="8" t="n">
        <v>0</v>
      </c>
      <c r="I66" s="8" t="n">
        <v>324</v>
      </c>
      <c r="J66" s="8" t="n">
        <v>41</v>
      </c>
      <c r="K66" s="8" t="n">
        <v>17</v>
      </c>
      <c r="L66" s="8" t="n">
        <v>1</v>
      </c>
      <c r="M66" s="8" t="n">
        <v>73</v>
      </c>
      <c r="N66" s="8" t="n">
        <v>60</v>
      </c>
      <c r="O66" s="8" t="n">
        <v>31</v>
      </c>
      <c r="P66" s="8" t="n">
        <v>97</v>
      </c>
      <c r="Q66" s="8" t="n">
        <v>3</v>
      </c>
      <c r="R66" s="8" t="n">
        <v>1</v>
      </c>
      <c r="S66" s="8" t="n">
        <v>877</v>
      </c>
      <c r="T66" s="8" t="n">
        <v>554</v>
      </c>
      <c r="U66" s="8" t="n">
        <v>323</v>
      </c>
      <c r="V66" s="8" t="n">
        <v>323</v>
      </c>
      <c r="W66" s="8" t="n">
        <v>5</v>
      </c>
      <c r="X66" s="8" t="n">
        <v>2</v>
      </c>
      <c r="Y66" s="8" t="n">
        <v>316</v>
      </c>
      <c r="Z66" s="8" t="n">
        <v>35</v>
      </c>
      <c r="AA66" s="8" t="n">
        <v>117</v>
      </c>
      <c r="AB66" s="8" t="n">
        <v>164</v>
      </c>
      <c r="AC66" s="9" t="n">
        <v>920</v>
      </c>
      <c r="AD66" s="8" t="n">
        <v>165</v>
      </c>
      <c r="AE66" s="8" t="n">
        <v>755</v>
      </c>
      <c r="AF66" s="8" t="n">
        <v>11</v>
      </c>
      <c r="AG66" s="8" t="n">
        <v>0</v>
      </c>
      <c r="AH66" s="8" t="n">
        <v>744</v>
      </c>
      <c r="AI66" s="8" t="n">
        <v>1</v>
      </c>
      <c r="AJ66" s="8" t="n">
        <v>4</v>
      </c>
      <c r="AK66" s="8" t="n">
        <v>166</v>
      </c>
      <c r="AL66" s="8" t="n">
        <v>5</v>
      </c>
      <c r="AM66" s="8" t="n">
        <v>48</v>
      </c>
      <c r="AN66" s="8" t="n">
        <v>12</v>
      </c>
      <c r="AO66" s="8" t="n">
        <v>271</v>
      </c>
      <c r="AP66" s="8" t="n">
        <v>72</v>
      </c>
      <c r="AQ66" s="8" t="n">
        <v>9</v>
      </c>
      <c r="AR66" s="8" t="n">
        <v>4</v>
      </c>
      <c r="AS66" s="8" t="n">
        <v>42</v>
      </c>
      <c r="AT66" s="8" t="n">
        <v>110</v>
      </c>
      <c r="AU66" s="8" t="n">
        <v>920</v>
      </c>
      <c r="AV66" s="8" t="n">
        <v>215</v>
      </c>
      <c r="AW66" s="8" t="n">
        <v>705</v>
      </c>
      <c r="AX66" s="8" t="n">
        <v>705</v>
      </c>
      <c r="AY66" s="8" t="n">
        <v>31</v>
      </c>
      <c r="AZ66" s="8" t="n">
        <v>12</v>
      </c>
      <c r="BA66" s="8" t="n">
        <v>662</v>
      </c>
      <c r="BB66" s="8" t="n">
        <v>528</v>
      </c>
      <c r="BC66" s="8" t="n">
        <v>134</v>
      </c>
      <c r="BD66" s="8" t="n">
        <v>887</v>
      </c>
      <c r="BE66" s="8" t="n">
        <v>352</v>
      </c>
      <c r="BF66" s="8" t="n">
        <v>535</v>
      </c>
      <c r="BG66" s="8" t="n">
        <v>4</v>
      </c>
      <c r="BH66" s="8" t="n">
        <v>1</v>
      </c>
      <c r="BI66" s="8" t="n">
        <v>530</v>
      </c>
      <c r="BJ66" s="8" t="n">
        <v>1</v>
      </c>
      <c r="BK66" s="8" t="n">
        <v>138</v>
      </c>
      <c r="BL66" s="8" t="n">
        <v>30</v>
      </c>
      <c r="BM66" s="8" t="n">
        <v>30</v>
      </c>
      <c r="BN66" s="8" t="n">
        <v>180</v>
      </c>
      <c r="BO66" s="8" t="n">
        <v>1</v>
      </c>
      <c r="BP66" s="8" t="n">
        <v>121</v>
      </c>
      <c r="BQ66" s="8" t="n">
        <v>17</v>
      </c>
      <c r="BR66" s="8" t="n">
        <v>42</v>
      </c>
      <c r="BS66" s="8" t="n">
        <v>887</v>
      </c>
      <c r="BT66" s="8" t="n">
        <v>378</v>
      </c>
      <c r="BU66" s="8" t="n">
        <v>509</v>
      </c>
      <c r="BV66" s="8" t="n">
        <v>20</v>
      </c>
      <c r="BW66" s="8" t="n">
        <v>8</v>
      </c>
      <c r="BX66" s="8" t="n">
        <v>481</v>
      </c>
      <c r="BY66" s="8" t="n">
        <v>162</v>
      </c>
      <c r="BZ66" s="8" t="n">
        <v>319</v>
      </c>
      <c r="CA66" s="11"/>
      <c r="CB66" s="13" t="n">
        <v>890</v>
      </c>
      <c r="CC66" s="13" t="n">
        <v>326</v>
      </c>
      <c r="CD66" s="13" t="n">
        <v>564</v>
      </c>
      <c r="CE66" s="13" t="n">
        <v>1</v>
      </c>
      <c r="CF66" s="13" t="n">
        <v>4</v>
      </c>
      <c r="CG66" s="13" t="n">
        <v>559</v>
      </c>
      <c r="CH66" s="13" t="n">
        <v>0</v>
      </c>
      <c r="CI66" s="13" t="n">
        <v>0</v>
      </c>
      <c r="CJ66" s="13" t="n">
        <v>49</v>
      </c>
      <c r="CK66" s="13" t="n">
        <v>54</v>
      </c>
      <c r="CL66" s="13" t="n">
        <v>66</v>
      </c>
      <c r="CM66" s="13" t="n">
        <v>47</v>
      </c>
      <c r="CN66" s="13" t="n">
        <v>0</v>
      </c>
      <c r="CO66" s="13" t="n">
        <v>7</v>
      </c>
      <c r="CP66" s="13" t="n">
        <v>0</v>
      </c>
      <c r="CQ66" s="13" t="n">
        <v>0</v>
      </c>
      <c r="CR66" s="13" t="n">
        <v>103</v>
      </c>
      <c r="CS66" s="13" t="n">
        <v>0</v>
      </c>
      <c r="CT66" s="13" t="n">
        <v>2</v>
      </c>
      <c r="CU66" s="13" t="n">
        <v>3</v>
      </c>
      <c r="CV66" s="13" t="n">
        <v>2</v>
      </c>
      <c r="CW66" s="13" t="n">
        <v>0</v>
      </c>
      <c r="CX66" s="13" t="n">
        <v>0</v>
      </c>
      <c r="CY66" s="13" t="n">
        <v>95</v>
      </c>
      <c r="CZ66" s="13" t="n">
        <v>0</v>
      </c>
      <c r="DA66" s="13" t="n">
        <v>1</v>
      </c>
      <c r="DB66" s="13" t="n">
        <v>0</v>
      </c>
      <c r="DC66" s="13" t="n">
        <v>2</v>
      </c>
      <c r="DD66" s="13" t="n">
        <v>0</v>
      </c>
      <c r="DE66" s="13" t="n">
        <v>2</v>
      </c>
      <c r="DF66" s="13" t="n">
        <v>0</v>
      </c>
      <c r="DG66" s="13" t="n">
        <v>2</v>
      </c>
      <c r="DH66" s="13" t="n">
        <v>108</v>
      </c>
      <c r="DI66" s="13" t="n">
        <v>0</v>
      </c>
      <c r="DJ66" s="13" t="n">
        <v>3</v>
      </c>
      <c r="DK66" s="13" t="n">
        <v>0</v>
      </c>
      <c r="DL66" s="13" t="n">
        <v>2</v>
      </c>
      <c r="DM66" s="13" t="n">
        <v>0</v>
      </c>
      <c r="DN66" s="13" t="n">
        <v>7</v>
      </c>
      <c r="DO66" s="13" t="n">
        <v>0</v>
      </c>
      <c r="DP66" s="13" t="n">
        <v>4</v>
      </c>
      <c r="DQ66" s="13" t="n">
        <v>0</v>
      </c>
      <c r="DR66" s="13" t="n">
        <v>0</v>
      </c>
      <c r="DS66" s="13" t="n">
        <v>0</v>
      </c>
      <c r="DT66" s="14"/>
      <c r="DU66" s="13" t="n">
        <v>887</v>
      </c>
      <c r="DV66" s="13" t="n">
        <v>200</v>
      </c>
      <c r="DW66" s="13" t="n">
        <v>687</v>
      </c>
      <c r="DX66" s="13" t="n">
        <v>8</v>
      </c>
      <c r="DY66" s="13" t="n">
        <v>5</v>
      </c>
      <c r="DZ66" s="13" t="n">
        <v>674</v>
      </c>
      <c r="EA66" s="12" t="n">
        <v>108</v>
      </c>
      <c r="EB66" s="12" t="n">
        <v>0</v>
      </c>
      <c r="EC66" s="12" t="n">
        <v>0</v>
      </c>
      <c r="ED66" s="12" t="n">
        <v>0</v>
      </c>
      <c r="EE66" s="12" t="n">
        <v>0</v>
      </c>
      <c r="EF66" s="12" t="n">
        <v>2</v>
      </c>
      <c r="EG66" s="12" t="n">
        <v>0</v>
      </c>
      <c r="EH66" s="12" t="n">
        <v>0</v>
      </c>
      <c r="EI66" s="12" t="n">
        <v>0</v>
      </c>
      <c r="EJ66" s="12" t="n">
        <v>0</v>
      </c>
      <c r="EK66" s="12" t="n">
        <v>7</v>
      </c>
      <c r="EL66" s="12" t="n">
        <v>0</v>
      </c>
      <c r="EM66" s="12" t="n">
        <v>0</v>
      </c>
      <c r="EN66" s="12" t="n">
        <v>0</v>
      </c>
      <c r="EO66" s="12" t="n">
        <v>0</v>
      </c>
      <c r="EP66" s="12" t="n">
        <v>0</v>
      </c>
      <c r="EQ66" s="12" t="n">
        <v>0</v>
      </c>
      <c r="ER66" s="12" t="n">
        <v>0</v>
      </c>
      <c r="ES66" s="12" t="n">
        <v>0</v>
      </c>
      <c r="ET66" s="12" t="n">
        <v>12</v>
      </c>
      <c r="EU66" s="12" t="n">
        <v>0</v>
      </c>
      <c r="EV66" s="12" t="n">
        <v>48</v>
      </c>
      <c r="EW66" s="12" t="n">
        <v>0</v>
      </c>
      <c r="EX66" s="12" t="n">
        <v>0</v>
      </c>
      <c r="EY66" s="12" t="n">
        <v>0</v>
      </c>
      <c r="EZ66" s="12" t="n">
        <v>0</v>
      </c>
      <c r="FA66" s="12" t="n">
        <v>0</v>
      </c>
      <c r="FB66" s="12" t="n">
        <v>0</v>
      </c>
      <c r="FC66" s="12" t="n">
        <v>0</v>
      </c>
      <c r="FD66" s="12" t="n">
        <v>266</v>
      </c>
      <c r="FE66" s="12" t="n">
        <v>0</v>
      </c>
      <c r="FF66" s="12" t="n">
        <v>0</v>
      </c>
      <c r="FG66" s="12" t="n">
        <v>0</v>
      </c>
      <c r="FH66" s="12" t="n">
        <v>0</v>
      </c>
      <c r="FI66" s="12" t="n">
        <v>14</v>
      </c>
      <c r="FJ66" s="12" t="n">
        <v>1</v>
      </c>
      <c r="FK66" s="12" t="n">
        <v>211</v>
      </c>
      <c r="FL66" s="12" t="n">
        <v>5</v>
      </c>
      <c r="FM66" s="12" t="n">
        <f aca="false">EF66+EZ66+FA66+FB66+FC66+FG66</f>
        <v>2</v>
      </c>
      <c r="FN66" s="12" t="n">
        <f aca="false">EH66+EJ66+EK66+EP66+ER66+ES66+FK66</f>
        <v>218</v>
      </c>
      <c r="FO66" s="12" t="n">
        <f aca="false">EB66+EC66+FJ66+FL66</f>
        <v>6</v>
      </c>
      <c r="FP66" s="12" t="n">
        <f aca="false">EG66+ET66+EW66+FE66+FH66</f>
        <v>12</v>
      </c>
      <c r="FQ66" s="12" t="n">
        <f aca="false">EM66+EN66+EV66+EX66+FD66+FF66</f>
        <v>314</v>
      </c>
      <c r="FR66" s="12" t="n">
        <f aca="false">EA66+ED66+EE66+EI66+EL66+EO66+EQ66+EU66+EY66+FI66</f>
        <v>122</v>
      </c>
      <c r="FS66" s="12" t="n">
        <v>887</v>
      </c>
      <c r="FT66" s="12" t="n">
        <v>206</v>
      </c>
      <c r="FU66" s="12" t="n">
        <v>681</v>
      </c>
      <c r="FV66" s="12" t="n">
        <v>16</v>
      </c>
      <c r="FW66" s="12" t="n">
        <v>4</v>
      </c>
      <c r="FX66" s="12" t="n">
        <v>661</v>
      </c>
      <c r="FY66" s="13" t="n">
        <v>128</v>
      </c>
      <c r="FZ66" s="13" t="n">
        <v>0</v>
      </c>
      <c r="GA66" s="13" t="n">
        <v>0</v>
      </c>
      <c r="GB66" s="13" t="n">
        <v>0</v>
      </c>
      <c r="GC66" s="13" t="n">
        <v>0</v>
      </c>
      <c r="GD66" s="13" t="n">
        <v>0</v>
      </c>
      <c r="GE66" s="13" t="n">
        <v>0</v>
      </c>
      <c r="GF66" s="13" t="n">
        <v>308</v>
      </c>
      <c r="GG66" s="13" t="n">
        <v>0</v>
      </c>
      <c r="GH66" s="13" t="n">
        <v>0</v>
      </c>
      <c r="GI66" s="13" t="n">
        <v>0</v>
      </c>
      <c r="GJ66" s="13" t="n">
        <v>225</v>
      </c>
      <c r="GK66" s="13" t="n">
        <f aca="false">FZ66+GB66+GC66+GJ66</f>
        <v>225</v>
      </c>
      <c r="GL66" s="13" t="n">
        <f aca="false">GA66+GD66+GF66+GI66</f>
        <v>308</v>
      </c>
      <c r="GM66" s="13" t="n">
        <f aca="false">FY66+GE66+GG66+GH66</f>
        <v>128</v>
      </c>
    </row>
    <row r="67" customFormat="false" ht="13.8" hidden="false" customHeight="false" outlineLevel="0" collapsed="false">
      <c r="A67" s="7" t="n">
        <v>3</v>
      </c>
      <c r="B67" s="7" t="n">
        <v>63</v>
      </c>
      <c r="C67" s="8" t="n">
        <v>722</v>
      </c>
      <c r="D67" s="8" t="n">
        <v>445</v>
      </c>
      <c r="E67" s="8" t="n">
        <v>277</v>
      </c>
      <c r="F67" s="8" t="n">
        <v>277</v>
      </c>
      <c r="G67" s="8" t="n">
        <v>2</v>
      </c>
      <c r="H67" s="8" t="n">
        <v>0</v>
      </c>
      <c r="I67" s="8" t="n">
        <v>275</v>
      </c>
      <c r="J67" s="8" t="n">
        <v>52</v>
      </c>
      <c r="K67" s="8" t="n">
        <v>6</v>
      </c>
      <c r="L67" s="8" t="n">
        <v>1</v>
      </c>
      <c r="M67" s="8" t="n">
        <v>72</v>
      </c>
      <c r="N67" s="8" t="n">
        <v>64</v>
      </c>
      <c r="O67" s="8" t="n">
        <v>24</v>
      </c>
      <c r="P67" s="8" t="n">
        <v>55</v>
      </c>
      <c r="Q67" s="8" t="n">
        <v>0</v>
      </c>
      <c r="R67" s="8" t="n">
        <v>1</v>
      </c>
      <c r="S67" s="8" t="n">
        <v>722</v>
      </c>
      <c r="T67" s="8" t="n">
        <v>454</v>
      </c>
      <c r="U67" s="8" t="n">
        <v>268</v>
      </c>
      <c r="V67" s="8" t="n">
        <v>268</v>
      </c>
      <c r="W67" s="8" t="n">
        <v>4</v>
      </c>
      <c r="X67" s="8" t="n">
        <v>2</v>
      </c>
      <c r="Y67" s="8" t="n">
        <v>262</v>
      </c>
      <c r="Z67" s="8" t="n">
        <v>41</v>
      </c>
      <c r="AA67" s="8" t="n">
        <v>103</v>
      </c>
      <c r="AB67" s="8" t="n">
        <v>118</v>
      </c>
      <c r="AC67" s="9" t="n">
        <v>750</v>
      </c>
      <c r="AD67" s="8" t="n">
        <v>123</v>
      </c>
      <c r="AE67" s="8" t="n">
        <v>627</v>
      </c>
      <c r="AF67" s="8" t="n">
        <v>3</v>
      </c>
      <c r="AG67" s="8" t="n">
        <v>2</v>
      </c>
      <c r="AH67" s="8" t="n">
        <v>622</v>
      </c>
      <c r="AI67" s="8" t="n">
        <v>0</v>
      </c>
      <c r="AJ67" s="8" t="n">
        <v>2</v>
      </c>
      <c r="AK67" s="8" t="n">
        <v>94</v>
      </c>
      <c r="AL67" s="8" t="n">
        <v>13</v>
      </c>
      <c r="AM67" s="8" t="n">
        <v>33</v>
      </c>
      <c r="AN67" s="8" t="n">
        <v>7</v>
      </c>
      <c r="AO67" s="8" t="n">
        <v>238</v>
      </c>
      <c r="AP67" s="8" t="n">
        <v>77</v>
      </c>
      <c r="AQ67" s="8" t="n">
        <v>10</v>
      </c>
      <c r="AR67" s="8" t="n">
        <v>6</v>
      </c>
      <c r="AS67" s="8" t="n">
        <v>41</v>
      </c>
      <c r="AT67" s="8" t="n">
        <v>101</v>
      </c>
      <c r="AU67" s="8" t="n">
        <v>749</v>
      </c>
      <c r="AV67" s="8" t="n">
        <v>142</v>
      </c>
      <c r="AW67" s="8" t="n">
        <v>607</v>
      </c>
      <c r="AX67" s="8" t="n">
        <v>607</v>
      </c>
      <c r="AY67" s="8" t="n">
        <v>34</v>
      </c>
      <c r="AZ67" s="8" t="n">
        <v>11</v>
      </c>
      <c r="BA67" s="8" t="n">
        <v>562</v>
      </c>
      <c r="BB67" s="8" t="n">
        <v>440</v>
      </c>
      <c r="BC67" s="8" t="n">
        <v>122</v>
      </c>
      <c r="BD67" s="8" t="n">
        <v>734</v>
      </c>
      <c r="BE67" s="8" t="n">
        <v>277</v>
      </c>
      <c r="BF67" s="8" t="n">
        <v>457</v>
      </c>
      <c r="BG67" s="8" t="n">
        <v>8</v>
      </c>
      <c r="BH67" s="8" t="n">
        <v>4</v>
      </c>
      <c r="BI67" s="8" t="n">
        <v>445</v>
      </c>
      <c r="BJ67" s="8" t="n">
        <v>0</v>
      </c>
      <c r="BK67" s="8" t="n">
        <v>86</v>
      </c>
      <c r="BL67" s="8" t="n">
        <v>26</v>
      </c>
      <c r="BM67" s="8" t="n">
        <v>31</v>
      </c>
      <c r="BN67" s="8" t="n">
        <v>148</v>
      </c>
      <c r="BO67" s="8" t="n">
        <v>0</v>
      </c>
      <c r="BP67" s="8" t="n">
        <v>137</v>
      </c>
      <c r="BQ67" s="8" t="n">
        <v>22</v>
      </c>
      <c r="BR67" s="8" t="n">
        <v>26</v>
      </c>
      <c r="BS67" s="8" t="n">
        <v>734</v>
      </c>
      <c r="BT67" s="8" t="n">
        <v>310</v>
      </c>
      <c r="BU67" s="8" t="n">
        <v>424</v>
      </c>
      <c r="BV67" s="8" t="n">
        <v>9</v>
      </c>
      <c r="BW67" s="8" t="n">
        <v>6</v>
      </c>
      <c r="BX67" s="8" t="n">
        <v>409</v>
      </c>
      <c r="BY67" s="8" t="n">
        <v>105</v>
      </c>
      <c r="BZ67" s="8" t="n">
        <v>304</v>
      </c>
      <c r="CA67" s="11"/>
      <c r="CB67" s="13" t="n">
        <v>746</v>
      </c>
      <c r="CC67" s="13" t="n">
        <v>264</v>
      </c>
      <c r="CD67" s="13" t="n">
        <v>482</v>
      </c>
      <c r="CE67" s="13" t="n">
        <v>2</v>
      </c>
      <c r="CF67" s="13" t="n">
        <v>1</v>
      </c>
      <c r="CG67" s="13" t="n">
        <v>479</v>
      </c>
      <c r="CH67" s="13" t="n">
        <v>0</v>
      </c>
      <c r="CI67" s="13" t="n">
        <v>0</v>
      </c>
      <c r="CJ67" s="13" t="n">
        <v>66</v>
      </c>
      <c r="CK67" s="13" t="n">
        <v>36</v>
      </c>
      <c r="CL67" s="13" t="n">
        <v>66</v>
      </c>
      <c r="CM67" s="13" t="n">
        <v>21</v>
      </c>
      <c r="CN67" s="13" t="n">
        <v>0</v>
      </c>
      <c r="CO67" s="13" t="n">
        <v>3</v>
      </c>
      <c r="CP67" s="13" t="n">
        <v>0</v>
      </c>
      <c r="CQ67" s="13" t="n">
        <v>0</v>
      </c>
      <c r="CR67" s="13" t="n">
        <v>100</v>
      </c>
      <c r="CS67" s="13" t="n">
        <v>0</v>
      </c>
      <c r="CT67" s="13" t="n">
        <v>1</v>
      </c>
      <c r="CU67" s="13" t="n">
        <v>2</v>
      </c>
      <c r="CV67" s="13" t="n">
        <v>1</v>
      </c>
      <c r="CW67" s="13" t="n">
        <v>0</v>
      </c>
      <c r="CX67" s="13" t="n">
        <v>0</v>
      </c>
      <c r="CY67" s="13" t="n">
        <v>81</v>
      </c>
      <c r="CZ67" s="13" t="n">
        <v>1</v>
      </c>
      <c r="DA67" s="13" t="n">
        <v>1</v>
      </c>
      <c r="DB67" s="13" t="n">
        <v>0</v>
      </c>
      <c r="DC67" s="13" t="n">
        <v>0</v>
      </c>
      <c r="DD67" s="13" t="n">
        <v>0</v>
      </c>
      <c r="DE67" s="13" t="n">
        <v>2</v>
      </c>
      <c r="DF67" s="13" t="n">
        <v>0</v>
      </c>
      <c r="DG67" s="13" t="n">
        <v>0</v>
      </c>
      <c r="DH67" s="13" t="n">
        <v>81</v>
      </c>
      <c r="DI67" s="13" t="n">
        <v>0</v>
      </c>
      <c r="DJ67" s="13" t="n">
        <v>6</v>
      </c>
      <c r="DK67" s="13" t="n">
        <v>0</v>
      </c>
      <c r="DL67" s="13" t="n">
        <v>0</v>
      </c>
      <c r="DM67" s="13" t="n">
        <v>0</v>
      </c>
      <c r="DN67" s="13" t="n">
        <v>8</v>
      </c>
      <c r="DO67" s="13" t="n">
        <v>0</v>
      </c>
      <c r="DP67" s="13" t="n">
        <v>3</v>
      </c>
      <c r="DQ67" s="13" t="n">
        <v>0</v>
      </c>
      <c r="DR67" s="13" t="n">
        <v>0</v>
      </c>
      <c r="DS67" s="13" t="n">
        <v>0</v>
      </c>
      <c r="DT67" s="14"/>
      <c r="DU67" s="13" t="n">
        <v>746</v>
      </c>
      <c r="DV67" s="13" t="n">
        <v>158</v>
      </c>
      <c r="DW67" s="13" t="n">
        <v>588</v>
      </c>
      <c r="DX67" s="13" t="n">
        <v>3</v>
      </c>
      <c r="DY67" s="13" t="n">
        <v>4</v>
      </c>
      <c r="DZ67" s="13" t="n">
        <v>581</v>
      </c>
      <c r="EA67" s="12" t="n">
        <v>125</v>
      </c>
      <c r="EB67" s="12" t="n">
        <v>0</v>
      </c>
      <c r="EC67" s="12" t="n">
        <v>0</v>
      </c>
      <c r="ED67" s="12" t="n">
        <v>0</v>
      </c>
      <c r="EE67" s="12" t="n">
        <v>0</v>
      </c>
      <c r="EF67" s="12" t="n">
        <v>1</v>
      </c>
      <c r="EG67" s="12" t="n">
        <v>0</v>
      </c>
      <c r="EH67" s="12" t="n">
        <v>0</v>
      </c>
      <c r="EI67" s="12" t="n">
        <v>0</v>
      </c>
      <c r="EJ67" s="12" t="n">
        <v>0</v>
      </c>
      <c r="EK67" s="12" t="n">
        <v>6</v>
      </c>
      <c r="EL67" s="12" t="n">
        <v>0</v>
      </c>
      <c r="EM67" s="12" t="n">
        <v>0</v>
      </c>
      <c r="EN67" s="12" t="n">
        <v>0</v>
      </c>
      <c r="EO67" s="12" t="n">
        <v>0</v>
      </c>
      <c r="EP67" s="12" t="n">
        <v>0</v>
      </c>
      <c r="EQ67" s="12" t="n">
        <v>0</v>
      </c>
      <c r="ER67" s="12" t="n">
        <v>0</v>
      </c>
      <c r="ES67" s="12" t="n">
        <v>0</v>
      </c>
      <c r="ET67" s="12" t="n">
        <v>0</v>
      </c>
      <c r="EU67" s="12" t="n">
        <v>0</v>
      </c>
      <c r="EV67" s="12" t="n">
        <v>69</v>
      </c>
      <c r="EW67" s="12" t="n">
        <v>0</v>
      </c>
      <c r="EX67" s="12" t="n">
        <v>0</v>
      </c>
      <c r="EY67" s="12" t="n">
        <v>0</v>
      </c>
      <c r="EZ67" s="12" t="n">
        <v>0</v>
      </c>
      <c r="FA67" s="12" t="n">
        <v>0</v>
      </c>
      <c r="FB67" s="12" t="n">
        <v>0</v>
      </c>
      <c r="FC67" s="12" t="n">
        <v>0</v>
      </c>
      <c r="FD67" s="12" t="n">
        <v>232</v>
      </c>
      <c r="FE67" s="12" t="n">
        <v>0</v>
      </c>
      <c r="FF67" s="12" t="n">
        <v>0</v>
      </c>
      <c r="FG67" s="12" t="n">
        <v>0</v>
      </c>
      <c r="FH67" s="12" t="n">
        <v>0</v>
      </c>
      <c r="FI67" s="12" t="n">
        <v>8</v>
      </c>
      <c r="FJ67" s="12" t="n">
        <v>0</v>
      </c>
      <c r="FK67" s="12" t="n">
        <v>135</v>
      </c>
      <c r="FL67" s="12" t="n">
        <v>5</v>
      </c>
      <c r="FM67" s="12" t="n">
        <f aca="false">EF67+EZ67+FA67+FB67+FC67+FG67</f>
        <v>1</v>
      </c>
      <c r="FN67" s="12" t="n">
        <f aca="false">EH67+EJ67+EK67+EP67+ER67+ES67+FK67</f>
        <v>141</v>
      </c>
      <c r="FO67" s="12" t="n">
        <f aca="false">EB67+EC67+FJ67+FL67</f>
        <v>5</v>
      </c>
      <c r="FP67" s="12" t="n">
        <f aca="false">EG67+ET67+EW67+FE67+FH67</f>
        <v>0</v>
      </c>
      <c r="FQ67" s="12" t="n">
        <f aca="false">EM67+EN67+EV67+EX67+FD67+FF67</f>
        <v>301</v>
      </c>
      <c r="FR67" s="12" t="n">
        <f aca="false">EA67+ED67+EE67+EI67+EL67+EO67+EQ67+EU67+EY67+FI67</f>
        <v>133</v>
      </c>
      <c r="FS67" s="12" t="n">
        <v>746</v>
      </c>
      <c r="FT67" s="12" t="n">
        <v>203</v>
      </c>
      <c r="FU67" s="12" t="n">
        <v>543</v>
      </c>
      <c r="FV67" s="12" t="n">
        <v>6</v>
      </c>
      <c r="FW67" s="12" t="n">
        <v>2</v>
      </c>
      <c r="FX67" s="12" t="n">
        <v>535</v>
      </c>
      <c r="FY67" s="13" t="n">
        <v>109</v>
      </c>
      <c r="FZ67" s="13" t="n">
        <v>0</v>
      </c>
      <c r="GA67" s="13" t="n">
        <v>0</v>
      </c>
      <c r="GB67" s="13" t="n">
        <v>0</v>
      </c>
      <c r="GC67" s="13" t="n">
        <v>0</v>
      </c>
      <c r="GD67" s="13" t="n">
        <v>0</v>
      </c>
      <c r="GE67" s="13" t="n">
        <v>0</v>
      </c>
      <c r="GF67" s="13" t="n">
        <v>285</v>
      </c>
      <c r="GG67" s="13" t="n">
        <v>0</v>
      </c>
      <c r="GH67" s="13" t="n">
        <v>0</v>
      </c>
      <c r="GI67" s="13" t="n">
        <v>0</v>
      </c>
      <c r="GJ67" s="13" t="n">
        <v>141</v>
      </c>
      <c r="GK67" s="13" t="n">
        <f aca="false">FZ67+GB67+GC67+GJ67</f>
        <v>141</v>
      </c>
      <c r="GL67" s="13" t="n">
        <f aca="false">GA67+GD67+GF67+GI67</f>
        <v>285</v>
      </c>
      <c r="GM67" s="13" t="n">
        <f aca="false">FY67+GE67+GG67+GH67</f>
        <v>109</v>
      </c>
    </row>
    <row r="68" customFormat="false" ht="13.8" hidden="false" customHeight="false" outlineLevel="0" collapsed="false">
      <c r="A68" s="7" t="n">
        <v>9</v>
      </c>
      <c r="B68" s="7" t="n">
        <v>64</v>
      </c>
      <c r="C68" s="8" t="n">
        <v>812</v>
      </c>
      <c r="D68" s="8" t="n">
        <v>553</v>
      </c>
      <c r="E68" s="8" t="n">
        <v>259</v>
      </c>
      <c r="F68" s="8" t="n">
        <v>259</v>
      </c>
      <c r="G68" s="8" t="n">
        <v>4</v>
      </c>
      <c r="H68" s="8" t="n">
        <v>3</v>
      </c>
      <c r="I68" s="8" t="n">
        <v>252</v>
      </c>
      <c r="J68" s="8" t="n">
        <v>26</v>
      </c>
      <c r="K68" s="8" t="n">
        <v>16</v>
      </c>
      <c r="L68" s="8" t="n">
        <v>1</v>
      </c>
      <c r="M68" s="8" t="n">
        <v>20</v>
      </c>
      <c r="N68" s="8" t="n">
        <v>21</v>
      </c>
      <c r="O68" s="8" t="n">
        <v>43</v>
      </c>
      <c r="P68" s="8" t="n">
        <v>115</v>
      </c>
      <c r="Q68" s="8" t="n">
        <v>10</v>
      </c>
      <c r="R68" s="8" t="n">
        <v>0</v>
      </c>
      <c r="S68" s="8" t="n">
        <v>812</v>
      </c>
      <c r="T68" s="8" t="n">
        <v>549</v>
      </c>
      <c r="U68" s="8" t="n">
        <v>263</v>
      </c>
      <c r="V68" s="8" t="n">
        <v>263</v>
      </c>
      <c r="W68" s="8" t="n">
        <v>7</v>
      </c>
      <c r="X68" s="8" t="n">
        <v>7</v>
      </c>
      <c r="Y68" s="8" t="n">
        <v>249</v>
      </c>
      <c r="Z68" s="8" t="n">
        <v>27</v>
      </c>
      <c r="AA68" s="8" t="n">
        <v>24</v>
      </c>
      <c r="AB68" s="8" t="n">
        <v>198</v>
      </c>
      <c r="AC68" s="9" t="n">
        <v>803</v>
      </c>
      <c r="AD68" s="8" t="n">
        <v>221</v>
      </c>
      <c r="AE68" s="8" t="n">
        <v>582</v>
      </c>
      <c r="AF68" s="8" t="n">
        <v>7</v>
      </c>
      <c r="AG68" s="8" t="n">
        <v>6</v>
      </c>
      <c r="AH68" s="8" t="n">
        <v>569</v>
      </c>
      <c r="AI68" s="8" t="n">
        <v>3</v>
      </c>
      <c r="AJ68" s="8" t="n">
        <v>3</v>
      </c>
      <c r="AK68" s="8" t="n">
        <v>239</v>
      </c>
      <c r="AL68" s="8" t="n">
        <v>17</v>
      </c>
      <c r="AM68" s="8" t="n">
        <v>34</v>
      </c>
      <c r="AN68" s="8" t="n">
        <v>22</v>
      </c>
      <c r="AO68" s="8" t="n">
        <v>124</v>
      </c>
      <c r="AP68" s="8" t="n">
        <v>12</v>
      </c>
      <c r="AQ68" s="8" t="n">
        <v>15</v>
      </c>
      <c r="AR68" s="8" t="n">
        <v>10</v>
      </c>
      <c r="AS68" s="8" t="n">
        <v>64</v>
      </c>
      <c r="AT68" s="8" t="n">
        <v>26</v>
      </c>
      <c r="AU68" s="8" t="n">
        <v>803</v>
      </c>
      <c r="AV68" s="8" t="n">
        <v>274</v>
      </c>
      <c r="AW68" s="8" t="n">
        <v>529</v>
      </c>
      <c r="AX68" s="8" t="n">
        <v>529</v>
      </c>
      <c r="AY68" s="8" t="n">
        <v>38</v>
      </c>
      <c r="AZ68" s="8" t="n">
        <v>19</v>
      </c>
      <c r="BA68" s="8" t="n">
        <v>472</v>
      </c>
      <c r="BB68" s="8" t="n">
        <v>361</v>
      </c>
      <c r="BC68" s="8" t="n">
        <v>111</v>
      </c>
      <c r="BD68" s="8" t="n">
        <v>807</v>
      </c>
      <c r="BE68" s="8" t="n">
        <v>410</v>
      </c>
      <c r="BF68" s="8" t="n">
        <v>397</v>
      </c>
      <c r="BG68" s="8" t="n">
        <v>3</v>
      </c>
      <c r="BH68" s="8" t="n">
        <v>1</v>
      </c>
      <c r="BI68" s="8" t="n">
        <v>393</v>
      </c>
      <c r="BJ68" s="8" t="n">
        <v>3</v>
      </c>
      <c r="BK68" s="8" t="n">
        <v>198</v>
      </c>
      <c r="BL68" s="8" t="n">
        <v>45</v>
      </c>
      <c r="BM68" s="8" t="n">
        <v>4</v>
      </c>
      <c r="BN68" s="8" t="n">
        <v>83</v>
      </c>
      <c r="BO68" s="8" t="n">
        <v>0</v>
      </c>
      <c r="BP68" s="8" t="n">
        <v>18</v>
      </c>
      <c r="BQ68" s="8" t="n">
        <v>33</v>
      </c>
      <c r="BR68" s="8" t="n">
        <v>9</v>
      </c>
      <c r="BS68" s="8" t="n">
        <v>807</v>
      </c>
      <c r="BT68" s="8" t="n">
        <v>392</v>
      </c>
      <c r="BU68" s="8" t="n">
        <v>415</v>
      </c>
      <c r="BV68" s="8" t="n">
        <v>20</v>
      </c>
      <c r="BW68" s="8" t="n">
        <v>9</v>
      </c>
      <c r="BX68" s="8" t="n">
        <v>386</v>
      </c>
      <c r="BY68" s="8" t="n">
        <v>260</v>
      </c>
      <c r="BZ68" s="8" t="n">
        <v>126</v>
      </c>
      <c r="CA68" s="11"/>
      <c r="CB68" s="13" t="n">
        <v>829</v>
      </c>
      <c r="CC68" s="13" t="n">
        <v>415</v>
      </c>
      <c r="CD68" s="13" t="n">
        <v>414</v>
      </c>
      <c r="CE68" s="13" t="n">
        <v>1</v>
      </c>
      <c r="CF68" s="13" t="n">
        <v>4</v>
      </c>
      <c r="CG68" s="13" t="n">
        <v>409</v>
      </c>
      <c r="CH68" s="13" t="n">
        <v>0</v>
      </c>
      <c r="CI68" s="13" t="n">
        <v>0</v>
      </c>
      <c r="CJ68" s="13" t="n">
        <v>14</v>
      </c>
      <c r="CK68" s="13" t="n">
        <v>86</v>
      </c>
      <c r="CL68" s="13" t="n">
        <v>53</v>
      </c>
      <c r="CM68" s="13" t="n">
        <v>50</v>
      </c>
      <c r="CN68" s="13" t="n">
        <v>0</v>
      </c>
      <c r="CO68" s="13" t="n">
        <v>8</v>
      </c>
      <c r="CP68" s="13" t="n">
        <v>0</v>
      </c>
      <c r="CQ68" s="13" t="n">
        <v>0</v>
      </c>
      <c r="CR68" s="13" t="n">
        <v>40</v>
      </c>
      <c r="CS68" s="13" t="n">
        <v>0</v>
      </c>
      <c r="CT68" s="13" t="n">
        <v>3</v>
      </c>
      <c r="CU68" s="13" t="n">
        <v>4</v>
      </c>
      <c r="CV68" s="13" t="n">
        <v>2</v>
      </c>
      <c r="CW68" s="13" t="n">
        <v>0</v>
      </c>
      <c r="CX68" s="13" t="n">
        <v>0</v>
      </c>
      <c r="CY68" s="13" t="n">
        <v>16</v>
      </c>
      <c r="CZ68" s="13" t="n">
        <v>2</v>
      </c>
      <c r="DA68" s="13" t="n">
        <v>1</v>
      </c>
      <c r="DB68" s="13" t="n">
        <v>1</v>
      </c>
      <c r="DC68" s="13" t="n">
        <v>1</v>
      </c>
      <c r="DD68" s="13" t="n">
        <v>0</v>
      </c>
      <c r="DE68" s="13" t="n">
        <v>8</v>
      </c>
      <c r="DF68" s="13" t="n">
        <v>0</v>
      </c>
      <c r="DG68" s="13" t="n">
        <v>0</v>
      </c>
      <c r="DH68" s="13" t="n">
        <v>92</v>
      </c>
      <c r="DI68" s="13" t="n">
        <v>0</v>
      </c>
      <c r="DJ68" s="13" t="n">
        <v>7</v>
      </c>
      <c r="DK68" s="13" t="n">
        <v>0</v>
      </c>
      <c r="DL68" s="13" t="n">
        <v>0</v>
      </c>
      <c r="DM68" s="13" t="n">
        <v>0</v>
      </c>
      <c r="DN68" s="13" t="n">
        <v>15</v>
      </c>
      <c r="DO68" s="13" t="n">
        <v>0</v>
      </c>
      <c r="DP68" s="13" t="n">
        <v>6</v>
      </c>
      <c r="DQ68" s="13" t="n">
        <v>0</v>
      </c>
      <c r="DR68" s="13" t="n">
        <v>0</v>
      </c>
      <c r="DS68" s="13" t="n">
        <v>0</v>
      </c>
      <c r="DT68" s="14"/>
      <c r="DU68" s="13" t="n">
        <v>827</v>
      </c>
      <c r="DV68" s="13" t="n">
        <v>275</v>
      </c>
      <c r="DW68" s="13" t="n">
        <v>552</v>
      </c>
      <c r="DX68" s="13" t="n">
        <v>9</v>
      </c>
      <c r="DY68" s="13" t="n">
        <v>3</v>
      </c>
      <c r="DZ68" s="13" t="n">
        <v>540</v>
      </c>
      <c r="EA68" s="12" t="n">
        <v>0</v>
      </c>
      <c r="EB68" s="12" t="n">
        <v>0</v>
      </c>
      <c r="EC68" s="12" t="n">
        <v>0</v>
      </c>
      <c r="ED68" s="12" t="n">
        <v>12</v>
      </c>
      <c r="EE68" s="12" t="n">
        <v>0</v>
      </c>
      <c r="EF68" s="12" t="n">
        <v>0</v>
      </c>
      <c r="EG68" s="12" t="n">
        <v>5</v>
      </c>
      <c r="EH68" s="12" t="n">
        <v>0</v>
      </c>
      <c r="EI68" s="12" t="n">
        <v>0</v>
      </c>
      <c r="EJ68" s="12" t="n">
        <v>0</v>
      </c>
      <c r="EK68" s="12" t="n">
        <v>0</v>
      </c>
      <c r="EL68" s="12" t="n">
        <v>0</v>
      </c>
      <c r="EM68" s="12" t="n">
        <v>103</v>
      </c>
      <c r="EN68" s="12" t="n">
        <v>0</v>
      </c>
      <c r="EO68" s="12" t="n">
        <v>0</v>
      </c>
      <c r="EP68" s="12" t="n">
        <v>333</v>
      </c>
      <c r="EQ68" s="12" t="n">
        <v>0</v>
      </c>
      <c r="ER68" s="12" t="n">
        <v>0</v>
      </c>
      <c r="ES68" s="12" t="n">
        <v>0</v>
      </c>
      <c r="ET68" s="12" t="n">
        <v>0</v>
      </c>
      <c r="EU68" s="12" t="n">
        <v>76</v>
      </c>
      <c r="EV68" s="12" t="n">
        <v>0</v>
      </c>
      <c r="EW68" s="12" t="n">
        <v>0</v>
      </c>
      <c r="EX68" s="12" t="n">
        <v>0</v>
      </c>
      <c r="EY68" s="12" t="n">
        <v>0</v>
      </c>
      <c r="EZ68" s="12" t="n">
        <v>0</v>
      </c>
      <c r="FA68" s="12" t="n">
        <v>0</v>
      </c>
      <c r="FB68" s="12" t="n">
        <v>0</v>
      </c>
      <c r="FC68" s="12" t="n">
        <v>9</v>
      </c>
      <c r="FD68" s="12" t="n">
        <v>0</v>
      </c>
      <c r="FE68" s="12" t="n">
        <v>0</v>
      </c>
      <c r="FF68" s="12" t="n">
        <v>0</v>
      </c>
      <c r="FG68" s="12" t="n">
        <v>2</v>
      </c>
      <c r="FH68" s="12" t="n">
        <v>0</v>
      </c>
      <c r="FI68" s="12" t="n">
        <v>0</v>
      </c>
      <c r="FJ68" s="12" t="n">
        <v>0</v>
      </c>
      <c r="FK68" s="12" t="n">
        <v>0</v>
      </c>
      <c r="FL68" s="12" t="n">
        <v>0</v>
      </c>
      <c r="FM68" s="12" t="n">
        <f aca="false">EF68+EZ68+FA68+FB68+FC68+FG68</f>
        <v>11</v>
      </c>
      <c r="FN68" s="12" t="n">
        <f aca="false">EH68+EJ68+EK68+EP68+ER68+ES68+FK68</f>
        <v>333</v>
      </c>
      <c r="FO68" s="12" t="n">
        <f aca="false">EB68+EC68+FJ68+FL68</f>
        <v>0</v>
      </c>
      <c r="FP68" s="12" t="n">
        <f aca="false">EG68+ET68+EW68+FE68+FH68</f>
        <v>5</v>
      </c>
      <c r="FQ68" s="12" t="n">
        <f aca="false">EM68+EN68+EV68+EX68+FD68+FF68</f>
        <v>103</v>
      </c>
      <c r="FR68" s="12" t="n">
        <f aca="false">EA68+ED68+EE68+EI68+EL68+EO68+EQ68+EU68+EY68+FI68</f>
        <v>88</v>
      </c>
      <c r="FS68" s="12" t="n">
        <v>827</v>
      </c>
      <c r="FT68" s="12" t="n">
        <v>283</v>
      </c>
      <c r="FU68" s="12" t="n">
        <v>544</v>
      </c>
      <c r="FV68" s="12" t="n">
        <v>8</v>
      </c>
      <c r="FW68" s="12" t="n">
        <v>6</v>
      </c>
      <c r="FX68" s="12" t="n">
        <v>530</v>
      </c>
      <c r="FY68" s="13" t="n">
        <v>0</v>
      </c>
      <c r="FZ68" s="13" t="n">
        <v>0</v>
      </c>
      <c r="GA68" s="13" t="n">
        <v>78</v>
      </c>
      <c r="GB68" s="13" t="n">
        <v>0</v>
      </c>
      <c r="GC68" s="13" t="n">
        <v>368</v>
      </c>
      <c r="GD68" s="13" t="n">
        <v>0</v>
      </c>
      <c r="GE68" s="13" t="n">
        <v>0</v>
      </c>
      <c r="GF68" s="13" t="n">
        <v>0</v>
      </c>
      <c r="GG68" s="13" t="n">
        <v>84</v>
      </c>
      <c r="GH68" s="13" t="n">
        <v>0</v>
      </c>
      <c r="GI68" s="13" t="n">
        <v>0</v>
      </c>
      <c r="GJ68" s="13" t="n">
        <v>0</v>
      </c>
      <c r="GK68" s="13" t="n">
        <f aca="false">FZ68+GB68+GC68+GJ68</f>
        <v>368</v>
      </c>
      <c r="GL68" s="13" t="n">
        <f aca="false">GA68+GD68+GF68+GI68</f>
        <v>78</v>
      </c>
      <c r="GM68" s="13" t="n">
        <f aca="false">FY68+GE68+GG68+GH68</f>
        <v>84</v>
      </c>
    </row>
    <row r="69" customFormat="false" ht="13.8" hidden="false" customHeight="false" outlineLevel="0" collapsed="false">
      <c r="A69" s="7" t="n">
        <v>9</v>
      </c>
      <c r="B69" s="7" t="n">
        <v>65</v>
      </c>
      <c r="C69" s="8" t="n">
        <v>964</v>
      </c>
      <c r="D69" s="8" t="n">
        <v>594</v>
      </c>
      <c r="E69" s="8" t="n">
        <v>370</v>
      </c>
      <c r="F69" s="8" t="n">
        <v>370</v>
      </c>
      <c r="G69" s="8" t="n">
        <v>7</v>
      </c>
      <c r="H69" s="8" t="n">
        <v>7</v>
      </c>
      <c r="I69" s="8" t="n">
        <v>356</v>
      </c>
      <c r="J69" s="8" t="n">
        <v>26</v>
      </c>
      <c r="K69" s="8" t="n">
        <v>24</v>
      </c>
      <c r="L69" s="8" t="n">
        <v>1</v>
      </c>
      <c r="M69" s="8" t="n">
        <v>34</v>
      </c>
      <c r="N69" s="8" t="n">
        <v>29</v>
      </c>
      <c r="O69" s="8" t="n">
        <v>82</v>
      </c>
      <c r="P69" s="8" t="n">
        <v>152</v>
      </c>
      <c r="Q69" s="8" t="n">
        <v>6</v>
      </c>
      <c r="R69" s="8" t="n">
        <v>2</v>
      </c>
      <c r="S69" s="8" t="n">
        <v>965</v>
      </c>
      <c r="T69" s="8" t="n">
        <v>582</v>
      </c>
      <c r="U69" s="8" t="n">
        <v>383</v>
      </c>
      <c r="V69" s="8" t="n">
        <v>383</v>
      </c>
      <c r="W69" s="8" t="n">
        <v>10</v>
      </c>
      <c r="X69" s="8" t="n">
        <v>7</v>
      </c>
      <c r="Y69" s="8" t="n">
        <v>366</v>
      </c>
      <c r="Z69" s="8" t="n">
        <v>28</v>
      </c>
      <c r="AA69" s="8" t="n">
        <v>57</v>
      </c>
      <c r="AB69" s="8" t="n">
        <v>281</v>
      </c>
      <c r="AC69" s="9" t="n">
        <v>1001</v>
      </c>
      <c r="AD69" s="8" t="n">
        <v>204</v>
      </c>
      <c r="AE69" s="8" t="n">
        <v>797</v>
      </c>
      <c r="AF69" s="8" t="n">
        <v>9</v>
      </c>
      <c r="AG69" s="8" t="n">
        <v>4</v>
      </c>
      <c r="AH69" s="8" t="n">
        <v>784</v>
      </c>
      <c r="AI69" s="8" t="n">
        <v>3</v>
      </c>
      <c r="AJ69" s="8" t="n">
        <v>4</v>
      </c>
      <c r="AK69" s="8" t="n">
        <v>291</v>
      </c>
      <c r="AL69" s="8" t="n">
        <v>32</v>
      </c>
      <c r="AM69" s="8" t="n">
        <v>75</v>
      </c>
      <c r="AN69" s="8" t="n">
        <v>25</v>
      </c>
      <c r="AO69" s="8" t="n">
        <v>196</v>
      </c>
      <c r="AP69" s="8" t="n">
        <v>27</v>
      </c>
      <c r="AQ69" s="8" t="n">
        <v>25</v>
      </c>
      <c r="AR69" s="8" t="n">
        <v>6</v>
      </c>
      <c r="AS69" s="8" t="n">
        <v>56</v>
      </c>
      <c r="AT69" s="8" t="n">
        <v>44</v>
      </c>
      <c r="AU69" s="8" t="n">
        <v>1001</v>
      </c>
      <c r="AV69" s="8" t="n">
        <v>266</v>
      </c>
      <c r="AW69" s="8" t="n">
        <v>735</v>
      </c>
      <c r="AX69" s="8" t="n">
        <v>735</v>
      </c>
      <c r="AY69" s="8" t="n">
        <v>68</v>
      </c>
      <c r="AZ69" s="8" t="n">
        <v>17</v>
      </c>
      <c r="BA69" s="8" t="n">
        <v>650</v>
      </c>
      <c r="BB69" s="8" t="n">
        <v>523</v>
      </c>
      <c r="BC69" s="8" t="n">
        <v>127</v>
      </c>
      <c r="BD69" s="8" t="n">
        <v>1019</v>
      </c>
      <c r="BE69" s="8" t="n">
        <v>422</v>
      </c>
      <c r="BF69" s="8" t="n">
        <v>597</v>
      </c>
      <c r="BG69" s="8" t="n">
        <v>8</v>
      </c>
      <c r="BH69" s="8" t="n">
        <v>3</v>
      </c>
      <c r="BI69" s="8" t="n">
        <v>586</v>
      </c>
      <c r="BJ69" s="8" t="n">
        <v>5</v>
      </c>
      <c r="BK69" s="8" t="n">
        <v>287</v>
      </c>
      <c r="BL69" s="8" t="n">
        <v>58</v>
      </c>
      <c r="BM69" s="8" t="n">
        <v>4</v>
      </c>
      <c r="BN69" s="8" t="n">
        <v>138</v>
      </c>
      <c r="BO69" s="8" t="n">
        <v>0</v>
      </c>
      <c r="BP69" s="8" t="n">
        <v>30</v>
      </c>
      <c r="BQ69" s="8" t="n">
        <v>40</v>
      </c>
      <c r="BR69" s="8" t="n">
        <v>24</v>
      </c>
      <c r="BS69" s="8" t="n">
        <v>1020</v>
      </c>
      <c r="BT69" s="8" t="n">
        <v>456</v>
      </c>
      <c r="BU69" s="8" t="n">
        <v>564</v>
      </c>
      <c r="BV69" s="8" t="n">
        <v>19</v>
      </c>
      <c r="BW69" s="8" t="n">
        <v>8</v>
      </c>
      <c r="BX69" s="8" t="n">
        <v>537</v>
      </c>
      <c r="BY69" s="8" t="n">
        <v>339</v>
      </c>
      <c r="BZ69" s="8" t="n">
        <v>198</v>
      </c>
      <c r="CA69" s="11"/>
      <c r="CB69" s="13" t="n">
        <v>1009</v>
      </c>
      <c r="CC69" s="13" t="n">
        <v>385</v>
      </c>
      <c r="CD69" s="13" t="n">
        <v>624</v>
      </c>
      <c r="CE69" s="13" t="n">
        <v>1</v>
      </c>
      <c r="CF69" s="13" t="n">
        <v>3</v>
      </c>
      <c r="CG69" s="13" t="n">
        <v>620</v>
      </c>
      <c r="CH69" s="13" t="n">
        <v>0</v>
      </c>
      <c r="CI69" s="13" t="n">
        <v>0</v>
      </c>
      <c r="CJ69" s="13" t="n">
        <v>18</v>
      </c>
      <c r="CK69" s="13" t="n">
        <v>112</v>
      </c>
      <c r="CL69" s="13" t="n">
        <v>52</v>
      </c>
      <c r="CM69" s="13" t="n">
        <v>105</v>
      </c>
      <c r="CN69" s="13" t="n">
        <v>0</v>
      </c>
      <c r="CO69" s="13" t="n">
        <v>8</v>
      </c>
      <c r="CP69" s="13" t="n">
        <v>0</v>
      </c>
      <c r="CQ69" s="13" t="n">
        <v>0</v>
      </c>
      <c r="CR69" s="13" t="n">
        <v>77</v>
      </c>
      <c r="CS69" s="13" t="n">
        <v>0</v>
      </c>
      <c r="CT69" s="13" t="n">
        <v>4</v>
      </c>
      <c r="CU69" s="13" t="n">
        <v>0</v>
      </c>
      <c r="CV69" s="13" t="n">
        <v>11</v>
      </c>
      <c r="CW69" s="13" t="n">
        <v>3</v>
      </c>
      <c r="CX69" s="13" t="n">
        <v>0</v>
      </c>
      <c r="CY69" s="13" t="n">
        <v>23</v>
      </c>
      <c r="CZ69" s="13" t="n">
        <v>1</v>
      </c>
      <c r="DA69" s="13" t="n">
        <v>0</v>
      </c>
      <c r="DB69" s="13" t="n">
        <v>2</v>
      </c>
      <c r="DC69" s="13" t="n">
        <v>2</v>
      </c>
      <c r="DD69" s="13" t="n">
        <v>0</v>
      </c>
      <c r="DE69" s="13" t="n">
        <v>3</v>
      </c>
      <c r="DF69" s="13" t="n">
        <v>0</v>
      </c>
      <c r="DG69" s="13" t="n">
        <v>0</v>
      </c>
      <c r="DH69" s="13" t="n">
        <v>151</v>
      </c>
      <c r="DI69" s="13" t="n">
        <v>0</v>
      </c>
      <c r="DJ69" s="13" t="n">
        <v>9</v>
      </c>
      <c r="DK69" s="13" t="n">
        <v>0</v>
      </c>
      <c r="DL69" s="13" t="n">
        <v>3</v>
      </c>
      <c r="DM69" s="13" t="n">
        <v>0</v>
      </c>
      <c r="DN69" s="13" t="n">
        <v>30</v>
      </c>
      <c r="DO69" s="13" t="n">
        <v>0</v>
      </c>
      <c r="DP69" s="13" t="n">
        <v>5</v>
      </c>
      <c r="DQ69" s="13" t="n">
        <v>0</v>
      </c>
      <c r="DR69" s="13" t="n">
        <v>1</v>
      </c>
      <c r="DS69" s="13" t="n">
        <v>0</v>
      </c>
      <c r="DT69" s="14"/>
      <c r="DU69" s="13" t="n">
        <v>1012</v>
      </c>
      <c r="DV69" s="13" t="n">
        <v>254</v>
      </c>
      <c r="DW69" s="13" t="n">
        <v>758</v>
      </c>
      <c r="DX69" s="13" t="n">
        <v>15</v>
      </c>
      <c r="DY69" s="13" t="n">
        <v>3</v>
      </c>
      <c r="DZ69" s="13" t="n">
        <v>740</v>
      </c>
      <c r="EA69" s="12" t="n">
        <v>0</v>
      </c>
      <c r="EB69" s="12" t="n">
        <v>0</v>
      </c>
      <c r="EC69" s="12" t="n">
        <v>0</v>
      </c>
      <c r="ED69" s="12" t="n">
        <v>0</v>
      </c>
      <c r="EE69" s="12" t="n">
        <v>0</v>
      </c>
      <c r="EF69" s="12" t="n">
        <v>0</v>
      </c>
      <c r="EG69" s="12" t="n">
        <v>21</v>
      </c>
      <c r="EH69" s="12" t="n">
        <v>0</v>
      </c>
      <c r="EI69" s="12" t="n">
        <v>0</v>
      </c>
      <c r="EJ69" s="12" t="n">
        <v>0</v>
      </c>
      <c r="EK69" s="12" t="n">
        <v>0</v>
      </c>
      <c r="EL69" s="12" t="n">
        <v>0</v>
      </c>
      <c r="EM69" s="12" t="n">
        <v>186</v>
      </c>
      <c r="EN69" s="12" t="n">
        <v>0</v>
      </c>
      <c r="EO69" s="12" t="n">
        <v>0</v>
      </c>
      <c r="EP69" s="12" t="n">
        <v>428</v>
      </c>
      <c r="EQ69" s="12" t="n">
        <v>0</v>
      </c>
      <c r="ER69" s="12" t="n">
        <v>0</v>
      </c>
      <c r="ES69" s="12" t="n">
        <v>0</v>
      </c>
      <c r="ET69" s="12" t="n">
        <v>0</v>
      </c>
      <c r="EU69" s="12" t="n">
        <v>94</v>
      </c>
      <c r="EV69" s="12" t="n">
        <v>0</v>
      </c>
      <c r="EW69" s="12" t="n">
        <v>0</v>
      </c>
      <c r="EX69" s="12" t="n">
        <v>0</v>
      </c>
      <c r="EY69" s="12" t="n">
        <v>0</v>
      </c>
      <c r="EZ69" s="12" t="n">
        <v>0</v>
      </c>
      <c r="FA69" s="12" t="n">
        <v>0</v>
      </c>
      <c r="FB69" s="12" t="n">
        <v>0</v>
      </c>
      <c r="FC69" s="12" t="n">
        <v>7</v>
      </c>
      <c r="FD69" s="12" t="n">
        <v>0</v>
      </c>
      <c r="FE69" s="12" t="n">
        <v>0</v>
      </c>
      <c r="FF69" s="12" t="n">
        <v>0</v>
      </c>
      <c r="FG69" s="12" t="n">
        <v>4</v>
      </c>
      <c r="FH69" s="12" t="n">
        <v>0</v>
      </c>
      <c r="FI69" s="12" t="n">
        <v>0</v>
      </c>
      <c r="FJ69" s="12" t="n">
        <v>0</v>
      </c>
      <c r="FK69" s="12" t="n">
        <v>0</v>
      </c>
      <c r="FL69" s="12" t="n">
        <v>0</v>
      </c>
      <c r="FM69" s="12" t="n">
        <f aca="false">EF69+EZ69+FA69+FB69+FC69+FG69</f>
        <v>11</v>
      </c>
      <c r="FN69" s="12" t="n">
        <f aca="false">EH69+EJ69+EK69+EP69+ER69+ES69+FK69</f>
        <v>428</v>
      </c>
      <c r="FO69" s="12" t="n">
        <f aca="false">EB69+EC69+FJ69+FL69</f>
        <v>0</v>
      </c>
      <c r="FP69" s="12" t="n">
        <f aca="false">EG69+ET69+EW69+FE69+FH69</f>
        <v>21</v>
      </c>
      <c r="FQ69" s="12" t="n">
        <f aca="false">EM69+EN69+EV69+EX69+FD69+FF69</f>
        <v>186</v>
      </c>
      <c r="FR69" s="12" t="n">
        <f aca="false">EA69+ED69+EE69+EI69+EL69+EO69+EQ69+EU69+EY69+FI69</f>
        <v>94</v>
      </c>
      <c r="FS69" s="12" t="n">
        <v>1012</v>
      </c>
      <c r="FT69" s="12" t="n">
        <v>257</v>
      </c>
      <c r="FU69" s="12" t="n">
        <v>755</v>
      </c>
      <c r="FV69" s="12" t="n">
        <v>12</v>
      </c>
      <c r="FW69" s="12" t="n">
        <v>5</v>
      </c>
      <c r="FX69" s="12" t="n">
        <v>738</v>
      </c>
      <c r="FY69" s="13" t="n">
        <v>0</v>
      </c>
      <c r="FZ69" s="13" t="n">
        <v>0</v>
      </c>
      <c r="GA69" s="13" t="n">
        <v>138</v>
      </c>
      <c r="GB69" s="13" t="n">
        <v>0</v>
      </c>
      <c r="GC69" s="13" t="n">
        <v>511</v>
      </c>
      <c r="GD69" s="13" t="n">
        <v>0</v>
      </c>
      <c r="GE69" s="13" t="n">
        <v>0</v>
      </c>
      <c r="GF69" s="13" t="n">
        <v>0</v>
      </c>
      <c r="GG69" s="13" t="n">
        <v>89</v>
      </c>
      <c r="GH69" s="13" t="n">
        <v>0</v>
      </c>
      <c r="GI69" s="13" t="n">
        <v>0</v>
      </c>
      <c r="GJ69" s="13" t="n">
        <v>0</v>
      </c>
      <c r="GK69" s="13" t="n">
        <f aca="false">FZ69+GB69+GC69+GJ69</f>
        <v>511</v>
      </c>
      <c r="GL69" s="13" t="n">
        <f aca="false">GA69+GD69+GF69+GI69</f>
        <v>138</v>
      </c>
      <c r="GM69" s="13" t="n">
        <f aca="false">FY69+GE69+GG69+GH69</f>
        <v>89</v>
      </c>
    </row>
    <row r="70" customFormat="false" ht="13.8" hidden="false" customHeight="false" outlineLevel="0" collapsed="false">
      <c r="A70" s="7" t="n">
        <v>9</v>
      </c>
      <c r="B70" s="7" t="n">
        <v>66</v>
      </c>
      <c r="C70" s="8" t="n">
        <v>995</v>
      </c>
      <c r="D70" s="8" t="n">
        <v>681</v>
      </c>
      <c r="E70" s="8" t="n">
        <v>314</v>
      </c>
      <c r="F70" s="8" t="n">
        <v>314</v>
      </c>
      <c r="G70" s="8" t="n">
        <v>5</v>
      </c>
      <c r="H70" s="8" t="n">
        <v>4</v>
      </c>
      <c r="I70" s="8" t="n">
        <v>305</v>
      </c>
      <c r="J70" s="8" t="n">
        <v>25</v>
      </c>
      <c r="K70" s="8" t="n">
        <v>52</v>
      </c>
      <c r="L70" s="8" t="n">
        <v>0</v>
      </c>
      <c r="M70" s="8" t="n">
        <v>20</v>
      </c>
      <c r="N70" s="8" t="n">
        <v>30</v>
      </c>
      <c r="O70" s="8" t="n">
        <v>62</v>
      </c>
      <c r="P70" s="8" t="n">
        <v>113</v>
      </c>
      <c r="Q70" s="8" t="n">
        <v>3</v>
      </c>
      <c r="R70" s="8" t="n">
        <v>0</v>
      </c>
      <c r="S70" s="8" t="n">
        <v>995</v>
      </c>
      <c r="T70" s="8" t="n">
        <v>675</v>
      </c>
      <c r="U70" s="8" t="n">
        <v>320</v>
      </c>
      <c r="V70" s="8" t="n">
        <v>320</v>
      </c>
      <c r="W70" s="8" t="n">
        <v>19</v>
      </c>
      <c r="X70" s="8" t="n">
        <v>6</v>
      </c>
      <c r="Y70" s="8" t="n">
        <v>295</v>
      </c>
      <c r="Z70" s="8" t="n">
        <v>25</v>
      </c>
      <c r="AA70" s="8" t="n">
        <v>41</v>
      </c>
      <c r="AB70" s="8" t="n">
        <v>229</v>
      </c>
      <c r="AC70" s="9" t="n">
        <v>1109</v>
      </c>
      <c r="AD70" s="8" t="n">
        <v>235</v>
      </c>
      <c r="AE70" s="8" t="n">
        <v>874</v>
      </c>
      <c r="AF70" s="8" t="n">
        <v>13</v>
      </c>
      <c r="AG70" s="8" t="n">
        <v>6</v>
      </c>
      <c r="AH70" s="8" t="n">
        <v>855</v>
      </c>
      <c r="AI70" s="8" t="n">
        <v>3</v>
      </c>
      <c r="AJ70" s="8" t="n">
        <v>10</v>
      </c>
      <c r="AK70" s="8" t="n">
        <v>368</v>
      </c>
      <c r="AL70" s="8" t="n">
        <v>19</v>
      </c>
      <c r="AM70" s="8" t="n">
        <v>63</v>
      </c>
      <c r="AN70" s="8" t="n">
        <v>23</v>
      </c>
      <c r="AO70" s="8" t="n">
        <v>214</v>
      </c>
      <c r="AP70" s="8" t="n">
        <v>21</v>
      </c>
      <c r="AQ70" s="8" t="n">
        <v>25</v>
      </c>
      <c r="AR70" s="8" t="n">
        <v>8</v>
      </c>
      <c r="AS70" s="8" t="n">
        <v>65</v>
      </c>
      <c r="AT70" s="8" t="n">
        <v>36</v>
      </c>
      <c r="AU70" s="8" t="n">
        <v>1108</v>
      </c>
      <c r="AV70" s="8" t="n">
        <v>331</v>
      </c>
      <c r="AW70" s="8" t="n">
        <v>777</v>
      </c>
      <c r="AX70" s="8" t="n">
        <v>777</v>
      </c>
      <c r="AY70" s="8" t="n">
        <v>56</v>
      </c>
      <c r="AZ70" s="8" t="n">
        <v>20</v>
      </c>
      <c r="BA70" s="8" t="n">
        <v>701</v>
      </c>
      <c r="BB70" s="8" t="n">
        <v>565</v>
      </c>
      <c r="BC70" s="8" t="n">
        <v>136</v>
      </c>
      <c r="BD70" s="8" t="n">
        <v>1115</v>
      </c>
      <c r="BE70" s="8" t="n">
        <v>511</v>
      </c>
      <c r="BF70" s="8" t="n">
        <v>604</v>
      </c>
      <c r="BG70" s="8" t="n">
        <v>5</v>
      </c>
      <c r="BH70" s="8" t="n">
        <v>2</v>
      </c>
      <c r="BI70" s="8" t="n">
        <v>597</v>
      </c>
      <c r="BJ70" s="8" t="n">
        <v>4</v>
      </c>
      <c r="BK70" s="8" t="n">
        <v>330</v>
      </c>
      <c r="BL70" s="8" t="n">
        <v>36</v>
      </c>
      <c r="BM70" s="8" t="n">
        <v>7</v>
      </c>
      <c r="BN70" s="8" t="n">
        <v>146</v>
      </c>
      <c r="BO70" s="8" t="n">
        <v>0</v>
      </c>
      <c r="BP70" s="8" t="n">
        <v>18</v>
      </c>
      <c r="BQ70" s="8" t="n">
        <v>40</v>
      </c>
      <c r="BR70" s="8" t="n">
        <v>16</v>
      </c>
      <c r="BS70" s="8" t="n">
        <v>1115</v>
      </c>
      <c r="BT70" s="8" t="n">
        <v>520</v>
      </c>
      <c r="BU70" s="8" t="n">
        <v>595</v>
      </c>
      <c r="BV70" s="8" t="n">
        <v>9</v>
      </c>
      <c r="BW70" s="8" t="n">
        <v>6</v>
      </c>
      <c r="BX70" s="8" t="n">
        <v>580</v>
      </c>
      <c r="BY70" s="8" t="n">
        <v>388</v>
      </c>
      <c r="BZ70" s="8" t="n">
        <v>192</v>
      </c>
      <c r="CA70" s="11"/>
      <c r="CB70" s="13" t="n">
        <v>1128</v>
      </c>
      <c r="CC70" s="13" t="n">
        <v>518</v>
      </c>
      <c r="CD70" s="13" t="n">
        <v>610</v>
      </c>
      <c r="CE70" s="13" t="n">
        <v>8</v>
      </c>
      <c r="CF70" s="13" t="n">
        <v>3</v>
      </c>
      <c r="CG70" s="13" t="n">
        <v>599</v>
      </c>
      <c r="CH70" s="13" t="n">
        <v>0</v>
      </c>
      <c r="CI70" s="13" t="n">
        <v>0</v>
      </c>
      <c r="CJ70" s="13" t="n">
        <v>15</v>
      </c>
      <c r="CK70" s="13" t="n">
        <v>154</v>
      </c>
      <c r="CL70" s="13" t="n">
        <v>58</v>
      </c>
      <c r="CM70" s="13" t="n">
        <v>75</v>
      </c>
      <c r="CN70" s="13" t="n">
        <v>0</v>
      </c>
      <c r="CO70" s="13" t="n">
        <v>8</v>
      </c>
      <c r="CP70" s="13" t="n">
        <v>0</v>
      </c>
      <c r="CQ70" s="13" t="n">
        <v>2</v>
      </c>
      <c r="CR70" s="13" t="n">
        <v>77</v>
      </c>
      <c r="CS70" s="13" t="n">
        <v>1</v>
      </c>
      <c r="CT70" s="13" t="n">
        <v>8</v>
      </c>
      <c r="CU70" s="13" t="n">
        <v>5</v>
      </c>
      <c r="CV70" s="13" t="n">
        <v>2</v>
      </c>
      <c r="CW70" s="13" t="n">
        <v>0</v>
      </c>
      <c r="CX70" s="13" t="n">
        <v>0</v>
      </c>
      <c r="CY70" s="13" t="n">
        <v>24</v>
      </c>
      <c r="CZ70" s="13" t="n">
        <v>4</v>
      </c>
      <c r="DA70" s="13" t="n">
        <v>1</v>
      </c>
      <c r="DB70" s="13" t="n">
        <v>1</v>
      </c>
      <c r="DC70" s="13" t="n">
        <v>1</v>
      </c>
      <c r="DD70" s="13" t="n">
        <v>0</v>
      </c>
      <c r="DE70" s="13" t="n">
        <v>0</v>
      </c>
      <c r="DF70" s="13" t="n">
        <v>0</v>
      </c>
      <c r="DG70" s="13" t="n">
        <v>0</v>
      </c>
      <c r="DH70" s="13" t="n">
        <v>140</v>
      </c>
      <c r="DI70" s="13" t="n">
        <v>0</v>
      </c>
      <c r="DJ70" s="13" t="n">
        <v>4</v>
      </c>
      <c r="DK70" s="13" t="n">
        <v>0</v>
      </c>
      <c r="DL70" s="13" t="n">
        <v>2</v>
      </c>
      <c r="DM70" s="13" t="n">
        <v>0</v>
      </c>
      <c r="DN70" s="13" t="n">
        <v>10</v>
      </c>
      <c r="DO70" s="13" t="n">
        <v>0</v>
      </c>
      <c r="DP70" s="13" t="n">
        <v>7</v>
      </c>
      <c r="DQ70" s="13" t="n">
        <v>0</v>
      </c>
      <c r="DR70" s="13" t="n">
        <v>0</v>
      </c>
      <c r="DS70" s="13" t="n">
        <v>0</v>
      </c>
      <c r="DT70" s="14"/>
      <c r="DU70" s="13" t="n">
        <v>1135</v>
      </c>
      <c r="DV70" s="13" t="n">
        <v>341</v>
      </c>
      <c r="DW70" s="13" t="n">
        <v>794</v>
      </c>
      <c r="DX70" s="13" t="n">
        <v>19</v>
      </c>
      <c r="DY70" s="13" t="n">
        <v>2</v>
      </c>
      <c r="DZ70" s="13" t="n">
        <v>773</v>
      </c>
      <c r="EA70" s="12" t="n">
        <v>0</v>
      </c>
      <c r="EB70" s="12" t="n">
        <v>0</v>
      </c>
      <c r="EC70" s="12" t="n">
        <v>0</v>
      </c>
      <c r="ED70" s="12" t="n">
        <v>11</v>
      </c>
      <c r="EE70" s="12" t="n">
        <v>0</v>
      </c>
      <c r="EF70" s="12" t="n">
        <v>0</v>
      </c>
      <c r="EG70" s="12" t="n">
        <v>13</v>
      </c>
      <c r="EH70" s="12" t="n">
        <v>0</v>
      </c>
      <c r="EI70" s="12" t="n">
        <v>0</v>
      </c>
      <c r="EJ70" s="12" t="n">
        <v>0</v>
      </c>
      <c r="EK70" s="12" t="n">
        <v>0</v>
      </c>
      <c r="EL70" s="12" t="n">
        <v>0</v>
      </c>
      <c r="EM70" s="12" t="n">
        <v>146</v>
      </c>
      <c r="EN70" s="12" t="n">
        <v>0</v>
      </c>
      <c r="EO70" s="12" t="n">
        <v>0</v>
      </c>
      <c r="EP70" s="12" t="n">
        <v>507</v>
      </c>
      <c r="EQ70" s="12" t="n">
        <v>0</v>
      </c>
      <c r="ER70" s="12" t="n">
        <v>0</v>
      </c>
      <c r="ES70" s="12" t="n">
        <v>0</v>
      </c>
      <c r="ET70" s="12" t="n">
        <v>0</v>
      </c>
      <c r="EU70" s="12" t="n">
        <v>88</v>
      </c>
      <c r="EV70" s="12" t="n">
        <v>0</v>
      </c>
      <c r="EW70" s="12" t="n">
        <v>0</v>
      </c>
      <c r="EX70" s="12" t="n">
        <v>0</v>
      </c>
      <c r="EY70" s="12" t="n">
        <v>0</v>
      </c>
      <c r="EZ70" s="12" t="n">
        <v>0</v>
      </c>
      <c r="FA70" s="12" t="n">
        <v>0</v>
      </c>
      <c r="FB70" s="12" t="n">
        <v>0</v>
      </c>
      <c r="FC70" s="12" t="n">
        <v>6</v>
      </c>
      <c r="FD70" s="12" t="n">
        <v>0</v>
      </c>
      <c r="FE70" s="12" t="n">
        <v>0</v>
      </c>
      <c r="FF70" s="12" t="n">
        <v>0</v>
      </c>
      <c r="FG70" s="12" t="n">
        <v>2</v>
      </c>
      <c r="FH70" s="12" t="n">
        <v>0</v>
      </c>
      <c r="FI70" s="12" t="n">
        <v>0</v>
      </c>
      <c r="FJ70" s="12" t="n">
        <v>0</v>
      </c>
      <c r="FK70" s="12" t="n">
        <v>0</v>
      </c>
      <c r="FL70" s="12" t="n">
        <v>0</v>
      </c>
      <c r="FM70" s="12" t="n">
        <f aca="false">EF70+EZ70+FA70+FB70+FC70+FG70</f>
        <v>8</v>
      </c>
      <c r="FN70" s="12" t="n">
        <f aca="false">EH70+EJ70+EK70+EP70+ER70+ES70+FK70</f>
        <v>507</v>
      </c>
      <c r="FO70" s="12" t="n">
        <f aca="false">EB70+EC70+FJ70+FL70</f>
        <v>0</v>
      </c>
      <c r="FP70" s="12" t="n">
        <f aca="false">EG70+ET70+EW70+FE70+FH70</f>
        <v>13</v>
      </c>
      <c r="FQ70" s="12" t="n">
        <f aca="false">EM70+EN70+EV70+EX70+FD70+FF70</f>
        <v>146</v>
      </c>
      <c r="FR70" s="12" t="n">
        <f aca="false">EA70+ED70+EE70+EI70+EL70+EO70+EQ70+EU70+EY70+FI70</f>
        <v>99</v>
      </c>
      <c r="FS70" s="12" t="n">
        <v>1135</v>
      </c>
      <c r="FT70" s="12" t="n">
        <v>378</v>
      </c>
      <c r="FU70" s="12" t="n">
        <v>757</v>
      </c>
      <c r="FV70" s="12" t="n">
        <v>13</v>
      </c>
      <c r="FW70" s="12" t="n">
        <v>1</v>
      </c>
      <c r="FX70" s="12" t="n">
        <v>743</v>
      </c>
      <c r="FY70" s="13" t="n">
        <v>0</v>
      </c>
      <c r="FZ70" s="13" t="n">
        <v>0</v>
      </c>
      <c r="GA70" s="13" t="n">
        <v>112</v>
      </c>
      <c r="GB70" s="13" t="n">
        <v>0</v>
      </c>
      <c r="GC70" s="13" t="n">
        <v>539</v>
      </c>
      <c r="GD70" s="13" t="n">
        <v>0</v>
      </c>
      <c r="GE70" s="13" t="n">
        <v>0</v>
      </c>
      <c r="GF70" s="13" t="n">
        <v>0</v>
      </c>
      <c r="GG70" s="13" t="n">
        <v>92</v>
      </c>
      <c r="GH70" s="13" t="n">
        <v>0</v>
      </c>
      <c r="GI70" s="13" t="n">
        <v>0</v>
      </c>
      <c r="GJ70" s="13" t="n">
        <v>0</v>
      </c>
      <c r="GK70" s="13" t="n">
        <f aca="false">FZ70+GB70+GC70+GJ70</f>
        <v>539</v>
      </c>
      <c r="GL70" s="13" t="n">
        <f aca="false">GA70+GD70+GF70+GI70</f>
        <v>112</v>
      </c>
      <c r="GM70" s="13" t="n">
        <f aca="false">FY70+GE70+GG70+GH70</f>
        <v>92</v>
      </c>
    </row>
    <row r="71" customFormat="false" ht="13.8" hidden="false" customHeight="false" outlineLevel="0" collapsed="false">
      <c r="A71" s="7" t="n">
        <v>9</v>
      </c>
      <c r="B71" s="7" t="n">
        <v>67</v>
      </c>
      <c r="C71" s="8" t="n">
        <v>1097</v>
      </c>
      <c r="D71" s="8" t="n">
        <v>669</v>
      </c>
      <c r="E71" s="8" t="n">
        <v>428</v>
      </c>
      <c r="F71" s="8" t="n">
        <v>428</v>
      </c>
      <c r="G71" s="8" t="n">
        <v>5</v>
      </c>
      <c r="H71" s="8" t="n">
        <v>2</v>
      </c>
      <c r="I71" s="8" t="n">
        <v>421</v>
      </c>
      <c r="J71" s="8" t="n">
        <v>37</v>
      </c>
      <c r="K71" s="8" t="n">
        <v>53</v>
      </c>
      <c r="L71" s="8" t="n">
        <v>5</v>
      </c>
      <c r="M71" s="8" t="n">
        <v>26</v>
      </c>
      <c r="N71" s="8" t="n">
        <v>35</v>
      </c>
      <c r="O71" s="8" t="n">
        <v>100</v>
      </c>
      <c r="P71" s="8" t="n">
        <v>159</v>
      </c>
      <c r="Q71" s="8" t="n">
        <v>5</v>
      </c>
      <c r="R71" s="8" t="n">
        <v>1</v>
      </c>
      <c r="S71" s="8" t="n">
        <v>1097</v>
      </c>
      <c r="T71" s="8" t="n">
        <v>691</v>
      </c>
      <c r="U71" s="8" t="n">
        <v>406</v>
      </c>
      <c r="V71" s="8" t="n">
        <v>406</v>
      </c>
      <c r="W71" s="8" t="n">
        <v>13</v>
      </c>
      <c r="X71" s="8" t="n">
        <v>7</v>
      </c>
      <c r="Y71" s="8" t="n">
        <v>386</v>
      </c>
      <c r="Z71" s="8" t="n">
        <v>29</v>
      </c>
      <c r="AA71" s="8" t="n">
        <v>43</v>
      </c>
      <c r="AB71" s="8" t="n">
        <v>314</v>
      </c>
      <c r="AC71" s="9" t="n">
        <v>1253</v>
      </c>
      <c r="AD71" s="8" t="n">
        <v>233</v>
      </c>
      <c r="AE71" s="8" t="n">
        <v>1020</v>
      </c>
      <c r="AF71" s="8" t="n">
        <v>17</v>
      </c>
      <c r="AG71" s="8" t="n">
        <v>2</v>
      </c>
      <c r="AH71" s="8" t="n">
        <v>1001</v>
      </c>
      <c r="AI71" s="8" t="n">
        <v>2</v>
      </c>
      <c r="AJ71" s="8" t="n">
        <v>7</v>
      </c>
      <c r="AK71" s="8" t="n">
        <v>467</v>
      </c>
      <c r="AL71" s="8" t="n">
        <v>20</v>
      </c>
      <c r="AM71" s="8" t="n">
        <v>95</v>
      </c>
      <c r="AN71" s="8" t="n">
        <v>34</v>
      </c>
      <c r="AO71" s="8" t="n">
        <v>188</v>
      </c>
      <c r="AP71" s="8" t="n">
        <v>33</v>
      </c>
      <c r="AQ71" s="8" t="n">
        <v>18</v>
      </c>
      <c r="AR71" s="8" t="n">
        <v>13</v>
      </c>
      <c r="AS71" s="8" t="n">
        <v>87</v>
      </c>
      <c r="AT71" s="8" t="n">
        <v>37</v>
      </c>
      <c r="AU71" s="8" t="n">
        <v>1254</v>
      </c>
      <c r="AV71" s="8" t="n">
        <v>327</v>
      </c>
      <c r="AW71" s="8" t="n">
        <v>927</v>
      </c>
      <c r="AX71" s="8" t="n">
        <v>926</v>
      </c>
      <c r="AY71" s="8" t="n">
        <v>79</v>
      </c>
      <c r="AZ71" s="8" t="n">
        <v>25</v>
      </c>
      <c r="BA71" s="8" t="n">
        <v>823</v>
      </c>
      <c r="BB71" s="8" t="n">
        <v>663</v>
      </c>
      <c r="BC71" s="8" t="n">
        <v>160</v>
      </c>
      <c r="BD71" s="8" t="n">
        <v>1323</v>
      </c>
      <c r="BE71" s="8" t="n">
        <v>552</v>
      </c>
      <c r="BF71" s="8" t="n">
        <v>771</v>
      </c>
      <c r="BG71" s="8" t="n">
        <v>4</v>
      </c>
      <c r="BH71" s="8" t="n">
        <v>3</v>
      </c>
      <c r="BI71" s="8" t="n">
        <v>764</v>
      </c>
      <c r="BJ71" s="8" t="n">
        <v>10</v>
      </c>
      <c r="BK71" s="8" t="n">
        <v>443</v>
      </c>
      <c r="BL71" s="8" t="n">
        <v>78</v>
      </c>
      <c r="BM71" s="8" t="n">
        <v>9</v>
      </c>
      <c r="BN71" s="8" t="n">
        <v>122</v>
      </c>
      <c r="BO71" s="8" t="n">
        <v>0</v>
      </c>
      <c r="BP71" s="8" t="n">
        <v>24</v>
      </c>
      <c r="BQ71" s="8" t="n">
        <v>54</v>
      </c>
      <c r="BR71" s="8" t="n">
        <v>24</v>
      </c>
      <c r="BS71" s="8" t="n">
        <v>1324</v>
      </c>
      <c r="BT71" s="8" t="n">
        <v>565</v>
      </c>
      <c r="BU71" s="8" t="n">
        <v>759</v>
      </c>
      <c r="BV71" s="8" t="n">
        <v>17</v>
      </c>
      <c r="BW71" s="8" t="n">
        <v>8</v>
      </c>
      <c r="BX71" s="8" t="n">
        <v>734</v>
      </c>
      <c r="BY71" s="8" t="n">
        <v>533</v>
      </c>
      <c r="BZ71" s="8" t="n">
        <v>201</v>
      </c>
      <c r="CA71" s="11"/>
      <c r="CB71" s="13" t="n">
        <v>1163</v>
      </c>
      <c r="CC71" s="13" t="n">
        <v>314</v>
      </c>
      <c r="CD71" s="13" t="n">
        <v>849</v>
      </c>
      <c r="CE71" s="13" t="n">
        <v>10</v>
      </c>
      <c r="CF71" s="13" t="n">
        <v>6</v>
      </c>
      <c r="CG71" s="13" t="n">
        <v>833</v>
      </c>
      <c r="CH71" s="13" t="n">
        <v>0</v>
      </c>
      <c r="CI71" s="13" t="n">
        <v>0</v>
      </c>
      <c r="CJ71" s="13" t="n">
        <v>25</v>
      </c>
      <c r="CK71" s="13" t="n">
        <v>193</v>
      </c>
      <c r="CL71" s="13" t="n">
        <v>82</v>
      </c>
      <c r="CM71" s="13" t="n">
        <v>133</v>
      </c>
      <c r="CN71" s="13" t="n">
        <v>0</v>
      </c>
      <c r="CO71" s="13" t="n">
        <v>11</v>
      </c>
      <c r="CP71" s="13" t="n">
        <v>0</v>
      </c>
      <c r="CQ71" s="13" t="n">
        <v>4</v>
      </c>
      <c r="CR71" s="13" t="n">
        <v>74</v>
      </c>
      <c r="CS71" s="13" t="n">
        <v>0</v>
      </c>
      <c r="CT71" s="13" t="n">
        <v>5</v>
      </c>
      <c r="CU71" s="13" t="n">
        <v>6</v>
      </c>
      <c r="CV71" s="13" t="n">
        <v>11</v>
      </c>
      <c r="CW71" s="13" t="n">
        <v>2</v>
      </c>
      <c r="CX71" s="13" t="n">
        <v>0</v>
      </c>
      <c r="CY71" s="13" t="n">
        <v>38</v>
      </c>
      <c r="CZ71" s="13" t="n">
        <v>8</v>
      </c>
      <c r="DA71" s="13" t="n">
        <v>3</v>
      </c>
      <c r="DB71" s="13" t="n">
        <v>0</v>
      </c>
      <c r="DC71" s="13" t="n">
        <v>3</v>
      </c>
      <c r="DD71" s="13" t="n">
        <v>0</v>
      </c>
      <c r="DE71" s="13" t="n">
        <v>5</v>
      </c>
      <c r="DF71" s="13" t="n">
        <v>0</v>
      </c>
      <c r="DG71" s="13" t="n">
        <v>1</v>
      </c>
      <c r="DH71" s="13" t="n">
        <v>180</v>
      </c>
      <c r="DI71" s="13" t="n">
        <v>0</v>
      </c>
      <c r="DJ71" s="13" t="n">
        <v>6</v>
      </c>
      <c r="DK71" s="13" t="n">
        <v>0</v>
      </c>
      <c r="DL71" s="13" t="n">
        <v>6</v>
      </c>
      <c r="DM71" s="13" t="n">
        <v>0</v>
      </c>
      <c r="DN71" s="13" t="n">
        <v>19</v>
      </c>
      <c r="DO71" s="13" t="n">
        <v>0</v>
      </c>
      <c r="DP71" s="13" t="n">
        <v>18</v>
      </c>
      <c r="DQ71" s="13" t="n">
        <v>0</v>
      </c>
      <c r="DR71" s="13" t="n">
        <v>0</v>
      </c>
      <c r="DS71" s="13" t="n">
        <v>0</v>
      </c>
      <c r="DT71" s="14"/>
      <c r="DU71" s="13" t="n">
        <v>1354</v>
      </c>
      <c r="DV71" s="13" t="n">
        <v>317</v>
      </c>
      <c r="DW71" s="13" t="n">
        <v>1037</v>
      </c>
      <c r="DX71" s="13" t="n">
        <v>12</v>
      </c>
      <c r="DY71" s="13" t="n">
        <v>23</v>
      </c>
      <c r="DZ71" s="13" t="n">
        <v>1002</v>
      </c>
      <c r="EA71" s="12" t="n">
        <v>0</v>
      </c>
      <c r="EB71" s="12" t="n">
        <v>0</v>
      </c>
      <c r="EC71" s="12" t="n">
        <v>0</v>
      </c>
      <c r="ED71" s="12" t="n">
        <v>15</v>
      </c>
      <c r="EE71" s="12" t="n">
        <v>0</v>
      </c>
      <c r="EF71" s="12" t="n">
        <v>0</v>
      </c>
      <c r="EG71" s="12" t="n">
        <v>15</v>
      </c>
      <c r="EH71" s="12" t="n">
        <v>0</v>
      </c>
      <c r="EI71" s="12" t="n">
        <v>0</v>
      </c>
      <c r="EJ71" s="12" t="n">
        <v>0</v>
      </c>
      <c r="EK71" s="12" t="n">
        <v>0</v>
      </c>
      <c r="EL71" s="12" t="n">
        <v>0</v>
      </c>
      <c r="EM71" s="12" t="n">
        <v>153</v>
      </c>
      <c r="EN71" s="12" t="n">
        <v>0</v>
      </c>
      <c r="EO71" s="12" t="n">
        <v>0</v>
      </c>
      <c r="EP71" s="12" t="n">
        <v>673</v>
      </c>
      <c r="EQ71" s="12" t="n">
        <v>0</v>
      </c>
      <c r="ER71" s="12" t="n">
        <v>0</v>
      </c>
      <c r="ES71" s="12" t="n">
        <v>0</v>
      </c>
      <c r="ET71" s="12" t="n">
        <v>0</v>
      </c>
      <c r="EU71" s="12" t="n">
        <v>133</v>
      </c>
      <c r="EV71" s="12" t="n">
        <v>0</v>
      </c>
      <c r="EW71" s="12" t="n">
        <v>0</v>
      </c>
      <c r="EX71" s="12" t="n">
        <v>0</v>
      </c>
      <c r="EY71" s="12" t="n">
        <v>0</v>
      </c>
      <c r="EZ71" s="12" t="n">
        <v>0</v>
      </c>
      <c r="FA71" s="12" t="n">
        <v>0</v>
      </c>
      <c r="FB71" s="12" t="n">
        <v>0</v>
      </c>
      <c r="FC71" s="12" t="n">
        <v>9</v>
      </c>
      <c r="FD71" s="12" t="n">
        <v>0</v>
      </c>
      <c r="FE71" s="12" t="n">
        <v>0</v>
      </c>
      <c r="FF71" s="12" t="n">
        <v>0</v>
      </c>
      <c r="FG71" s="12" t="n">
        <v>4</v>
      </c>
      <c r="FH71" s="12" t="n">
        <v>0</v>
      </c>
      <c r="FI71" s="12" t="n">
        <v>0</v>
      </c>
      <c r="FJ71" s="12" t="n">
        <v>0</v>
      </c>
      <c r="FK71" s="12" t="n">
        <v>0</v>
      </c>
      <c r="FL71" s="12" t="n">
        <v>0</v>
      </c>
      <c r="FM71" s="12" t="n">
        <f aca="false">EF71+EZ71+FA71+FB71+FC71+FG71</f>
        <v>13</v>
      </c>
      <c r="FN71" s="12" t="n">
        <f aca="false">EH71+EJ71+EK71+EP71+ER71+ES71+FK71</f>
        <v>673</v>
      </c>
      <c r="FO71" s="12" t="n">
        <f aca="false">EB71+EC71+FJ71+FL71</f>
        <v>0</v>
      </c>
      <c r="FP71" s="12" t="n">
        <f aca="false">EG71+ET71+EW71+FE71+FH71</f>
        <v>15</v>
      </c>
      <c r="FQ71" s="12" t="n">
        <f aca="false">EM71+EN71+EV71+EX71+FD71+FF71</f>
        <v>153</v>
      </c>
      <c r="FR71" s="12" t="n">
        <f aca="false">EA71+ED71+EE71+EI71+EL71+EO71+EQ71+EU71+EY71+FI71</f>
        <v>148</v>
      </c>
      <c r="FS71" s="12" t="n">
        <v>1354</v>
      </c>
      <c r="FT71" s="12" t="n">
        <v>340</v>
      </c>
      <c r="FU71" s="12" t="n">
        <v>1014</v>
      </c>
      <c r="FV71" s="12" t="n">
        <v>13</v>
      </c>
      <c r="FW71" s="12" t="n">
        <v>6</v>
      </c>
      <c r="FX71" s="12" t="n">
        <v>995</v>
      </c>
      <c r="FY71" s="13" t="n">
        <v>0</v>
      </c>
      <c r="FZ71" s="13" t="n">
        <v>0</v>
      </c>
      <c r="GA71" s="13" t="n">
        <v>140</v>
      </c>
      <c r="GB71" s="13" t="n">
        <v>0</v>
      </c>
      <c r="GC71" s="13" t="n">
        <v>723</v>
      </c>
      <c r="GD71" s="13" t="n">
        <v>0</v>
      </c>
      <c r="GE71" s="13" t="n">
        <v>0</v>
      </c>
      <c r="GF71" s="13" t="n">
        <v>0</v>
      </c>
      <c r="GG71" s="13" t="n">
        <v>132</v>
      </c>
      <c r="GH71" s="13" t="n">
        <v>0</v>
      </c>
      <c r="GI71" s="13" t="n">
        <v>0</v>
      </c>
      <c r="GJ71" s="13" t="n">
        <v>0</v>
      </c>
      <c r="GK71" s="13" t="n">
        <f aca="false">FZ71+GB71+GC71+GJ71</f>
        <v>723</v>
      </c>
      <c r="GL71" s="13" t="n">
        <f aca="false">GA71+GD71+GF71+GI71</f>
        <v>140</v>
      </c>
      <c r="GM71" s="13" t="n">
        <f aca="false">FY71+GE71+GG71+GH71</f>
        <v>132</v>
      </c>
    </row>
    <row r="72" customFormat="false" ht="13.8" hidden="false" customHeight="false" outlineLevel="0" collapsed="false">
      <c r="A72" s="7" t="n">
        <v>9</v>
      </c>
      <c r="B72" s="7" t="n">
        <v>68</v>
      </c>
      <c r="C72" s="8" t="n">
        <v>850</v>
      </c>
      <c r="D72" s="8" t="n">
        <v>482</v>
      </c>
      <c r="E72" s="8" t="n">
        <v>368</v>
      </c>
      <c r="F72" s="8" t="n">
        <v>368</v>
      </c>
      <c r="G72" s="8" t="n">
        <v>2</v>
      </c>
      <c r="H72" s="8" t="n">
        <v>0</v>
      </c>
      <c r="I72" s="8" t="n">
        <v>366</v>
      </c>
      <c r="J72" s="8" t="n">
        <v>34</v>
      </c>
      <c r="K72" s="8" t="n">
        <v>42</v>
      </c>
      <c r="L72" s="8" t="n">
        <v>2</v>
      </c>
      <c r="M72" s="8" t="n">
        <v>28</v>
      </c>
      <c r="N72" s="8" t="n">
        <v>23</v>
      </c>
      <c r="O72" s="8" t="n">
        <v>71</v>
      </c>
      <c r="P72" s="8" t="n">
        <v>164</v>
      </c>
      <c r="Q72" s="8" t="n">
        <v>2</v>
      </c>
      <c r="R72" s="8" t="n">
        <v>0</v>
      </c>
      <c r="S72" s="8" t="n">
        <v>851</v>
      </c>
      <c r="T72" s="8" t="n">
        <v>477</v>
      </c>
      <c r="U72" s="8" t="n">
        <v>374</v>
      </c>
      <c r="V72" s="8" t="n">
        <v>374</v>
      </c>
      <c r="W72" s="8" t="n">
        <v>13</v>
      </c>
      <c r="X72" s="8" t="n">
        <v>2</v>
      </c>
      <c r="Y72" s="8" t="n">
        <v>359</v>
      </c>
      <c r="Z72" s="8" t="n">
        <v>27</v>
      </c>
      <c r="AA72" s="8" t="n">
        <v>38</v>
      </c>
      <c r="AB72" s="8" t="n">
        <v>294</v>
      </c>
      <c r="AC72" s="9" t="n">
        <v>875</v>
      </c>
      <c r="AD72" s="8" t="n">
        <v>180</v>
      </c>
      <c r="AE72" s="8" t="n">
        <v>695</v>
      </c>
      <c r="AF72" s="8" t="n">
        <v>7</v>
      </c>
      <c r="AG72" s="8" t="n">
        <v>2</v>
      </c>
      <c r="AH72" s="8" t="n">
        <v>686</v>
      </c>
      <c r="AI72" s="8" t="n">
        <v>2</v>
      </c>
      <c r="AJ72" s="8" t="n">
        <v>7</v>
      </c>
      <c r="AK72" s="8" t="n">
        <v>282</v>
      </c>
      <c r="AL72" s="8" t="n">
        <v>21</v>
      </c>
      <c r="AM72" s="8" t="n">
        <v>73</v>
      </c>
      <c r="AN72" s="8" t="n">
        <v>24</v>
      </c>
      <c r="AO72" s="8" t="n">
        <v>143</v>
      </c>
      <c r="AP72" s="8" t="n">
        <v>21</v>
      </c>
      <c r="AQ72" s="8" t="n">
        <v>10</v>
      </c>
      <c r="AR72" s="8" t="n">
        <v>5</v>
      </c>
      <c r="AS72" s="8" t="n">
        <v>70</v>
      </c>
      <c r="AT72" s="8" t="n">
        <v>28</v>
      </c>
      <c r="AU72" s="8" t="n">
        <v>875</v>
      </c>
      <c r="AV72" s="8" t="n">
        <v>211</v>
      </c>
      <c r="AW72" s="8" t="n">
        <v>664</v>
      </c>
      <c r="AX72" s="8" t="n">
        <v>664</v>
      </c>
      <c r="AY72" s="8" t="n">
        <v>63</v>
      </c>
      <c r="AZ72" s="8" t="n">
        <v>10</v>
      </c>
      <c r="BA72" s="8" t="n">
        <v>591</v>
      </c>
      <c r="BB72" s="8" t="n">
        <v>483</v>
      </c>
      <c r="BC72" s="8" t="n">
        <v>108</v>
      </c>
      <c r="BD72" s="8" t="n">
        <v>882</v>
      </c>
      <c r="BE72" s="8" t="n">
        <v>352</v>
      </c>
      <c r="BF72" s="8" t="n">
        <v>530</v>
      </c>
      <c r="BG72" s="8" t="n">
        <v>3</v>
      </c>
      <c r="BH72" s="8" t="n">
        <v>3</v>
      </c>
      <c r="BI72" s="8" t="n">
        <v>524</v>
      </c>
      <c r="BJ72" s="8" t="n">
        <v>3</v>
      </c>
      <c r="BK72" s="8" t="n">
        <v>302</v>
      </c>
      <c r="BL72" s="8" t="n">
        <v>42</v>
      </c>
      <c r="BM72" s="8" t="n">
        <v>1</v>
      </c>
      <c r="BN72" s="8" t="n">
        <v>97</v>
      </c>
      <c r="BO72" s="8" t="n">
        <v>0</v>
      </c>
      <c r="BP72" s="8" t="n">
        <v>23</v>
      </c>
      <c r="BQ72" s="8" t="n">
        <v>39</v>
      </c>
      <c r="BR72" s="8" t="n">
        <v>17</v>
      </c>
      <c r="BS72" s="8" t="n">
        <v>882</v>
      </c>
      <c r="BT72" s="8" t="n">
        <v>365</v>
      </c>
      <c r="BU72" s="8" t="n">
        <v>517</v>
      </c>
      <c r="BV72" s="8" t="n">
        <v>14</v>
      </c>
      <c r="BW72" s="8" t="n">
        <v>1</v>
      </c>
      <c r="BX72" s="8" t="n">
        <v>502</v>
      </c>
      <c r="BY72" s="8" t="n">
        <v>346</v>
      </c>
      <c r="BZ72" s="8" t="n">
        <v>156</v>
      </c>
      <c r="CA72" s="11"/>
      <c r="CB72" s="13" t="n">
        <v>894</v>
      </c>
      <c r="CC72" s="13" t="n">
        <v>342</v>
      </c>
      <c r="CD72" s="13" t="n">
        <v>552</v>
      </c>
      <c r="CE72" s="13" t="n">
        <v>1</v>
      </c>
      <c r="CF72" s="13" t="n">
        <v>1</v>
      </c>
      <c r="CG72" s="13" t="n">
        <v>550</v>
      </c>
      <c r="CH72" s="13" t="n">
        <v>0</v>
      </c>
      <c r="CI72" s="13" t="n">
        <v>0</v>
      </c>
      <c r="CJ72" s="13" t="n">
        <v>13</v>
      </c>
      <c r="CK72" s="13" t="n">
        <v>91</v>
      </c>
      <c r="CL72" s="13" t="n">
        <v>58</v>
      </c>
      <c r="CM72" s="13" t="n">
        <v>91</v>
      </c>
      <c r="CN72" s="13" t="n">
        <v>0</v>
      </c>
      <c r="CO72" s="13" t="n">
        <v>4</v>
      </c>
      <c r="CP72" s="13" t="n">
        <v>0</v>
      </c>
      <c r="CQ72" s="13" t="n">
        <v>0</v>
      </c>
      <c r="CR72" s="13" t="n">
        <v>55</v>
      </c>
      <c r="CS72" s="13" t="n">
        <v>0</v>
      </c>
      <c r="CT72" s="13" t="n">
        <v>8</v>
      </c>
      <c r="CU72" s="13" t="n">
        <v>1</v>
      </c>
      <c r="CV72" s="13" t="n">
        <v>4</v>
      </c>
      <c r="CW72" s="13" t="n">
        <v>0</v>
      </c>
      <c r="CX72" s="13" t="n">
        <v>0</v>
      </c>
      <c r="CY72" s="13" t="n">
        <v>25</v>
      </c>
      <c r="CZ72" s="13" t="n">
        <v>4</v>
      </c>
      <c r="DA72" s="13" t="n">
        <v>1</v>
      </c>
      <c r="DB72" s="13" t="n">
        <v>0</v>
      </c>
      <c r="DC72" s="13" t="n">
        <v>2</v>
      </c>
      <c r="DD72" s="13" t="n">
        <v>0</v>
      </c>
      <c r="DE72" s="13" t="n">
        <v>3</v>
      </c>
      <c r="DF72" s="13" t="n">
        <v>0</v>
      </c>
      <c r="DG72" s="13" t="n">
        <v>0</v>
      </c>
      <c r="DH72" s="13" t="n">
        <v>163</v>
      </c>
      <c r="DI72" s="13" t="n">
        <v>0</v>
      </c>
      <c r="DJ72" s="13" t="n">
        <v>4</v>
      </c>
      <c r="DK72" s="13" t="n">
        <v>0</v>
      </c>
      <c r="DL72" s="13" t="n">
        <v>3</v>
      </c>
      <c r="DM72" s="13" t="n">
        <v>0</v>
      </c>
      <c r="DN72" s="13" t="n">
        <v>16</v>
      </c>
      <c r="DO72" s="13" t="n">
        <v>0</v>
      </c>
      <c r="DP72" s="13" t="n">
        <v>4</v>
      </c>
      <c r="DQ72" s="13" t="n">
        <v>0</v>
      </c>
      <c r="DR72" s="13" t="n">
        <v>0</v>
      </c>
      <c r="DS72" s="13" t="n">
        <v>0</v>
      </c>
      <c r="DT72" s="14"/>
      <c r="DU72" s="13" t="n">
        <v>894</v>
      </c>
      <c r="DV72" s="13" t="n">
        <v>204</v>
      </c>
      <c r="DW72" s="13" t="n">
        <v>690</v>
      </c>
      <c r="DX72" s="13" t="n">
        <v>8</v>
      </c>
      <c r="DY72" s="13" t="n">
        <v>9</v>
      </c>
      <c r="DZ72" s="13" t="n">
        <v>673</v>
      </c>
      <c r="EA72" s="12" t="n">
        <v>0</v>
      </c>
      <c r="EB72" s="12" t="n">
        <v>0</v>
      </c>
      <c r="EC72" s="12" t="n">
        <v>0</v>
      </c>
      <c r="ED72" s="12" t="n">
        <v>5</v>
      </c>
      <c r="EE72" s="12" t="n">
        <v>0</v>
      </c>
      <c r="EF72" s="12" t="n">
        <v>0</v>
      </c>
      <c r="EG72" s="12" t="n">
        <v>18</v>
      </c>
      <c r="EH72" s="12" t="n">
        <v>0</v>
      </c>
      <c r="EI72" s="12" t="n">
        <v>0</v>
      </c>
      <c r="EJ72" s="12" t="n">
        <v>0</v>
      </c>
      <c r="EK72" s="12" t="n">
        <v>0</v>
      </c>
      <c r="EL72" s="12" t="n">
        <v>0</v>
      </c>
      <c r="EM72" s="12" t="n">
        <v>143</v>
      </c>
      <c r="EN72" s="12" t="n">
        <v>0</v>
      </c>
      <c r="EO72" s="12" t="n">
        <v>0</v>
      </c>
      <c r="EP72" s="12" t="n">
        <v>422</v>
      </c>
      <c r="EQ72" s="12" t="n">
        <v>0</v>
      </c>
      <c r="ER72" s="12" t="n">
        <v>0</v>
      </c>
      <c r="ES72" s="12" t="n">
        <v>0</v>
      </c>
      <c r="ET72" s="12" t="n">
        <v>0</v>
      </c>
      <c r="EU72" s="12" t="n">
        <v>79</v>
      </c>
      <c r="EV72" s="12" t="n">
        <v>0</v>
      </c>
      <c r="EW72" s="12" t="n">
        <v>0</v>
      </c>
      <c r="EX72" s="12" t="n">
        <v>0</v>
      </c>
      <c r="EY72" s="12" t="n">
        <v>0</v>
      </c>
      <c r="EZ72" s="12" t="n">
        <v>0</v>
      </c>
      <c r="FA72" s="12" t="n">
        <v>0</v>
      </c>
      <c r="FB72" s="12" t="n">
        <v>0</v>
      </c>
      <c r="FC72" s="12" t="n">
        <v>5</v>
      </c>
      <c r="FD72" s="12" t="n">
        <v>0</v>
      </c>
      <c r="FE72" s="12" t="n">
        <v>0</v>
      </c>
      <c r="FF72" s="12" t="n">
        <v>0</v>
      </c>
      <c r="FG72" s="12" t="n">
        <v>1</v>
      </c>
      <c r="FH72" s="12" t="n">
        <v>0</v>
      </c>
      <c r="FI72" s="12" t="n">
        <v>0</v>
      </c>
      <c r="FJ72" s="12" t="n">
        <v>0</v>
      </c>
      <c r="FK72" s="12" t="n">
        <v>0</v>
      </c>
      <c r="FL72" s="12" t="n">
        <v>0</v>
      </c>
      <c r="FM72" s="12" t="n">
        <f aca="false">EF72+EZ72+FA72+FB72+FC72+FG72</f>
        <v>6</v>
      </c>
      <c r="FN72" s="12" t="n">
        <f aca="false">EH72+EJ72+EK72+EP72+ER72+ES72+FK72</f>
        <v>422</v>
      </c>
      <c r="FO72" s="12" t="n">
        <f aca="false">EB72+EC72+FJ72+FL72</f>
        <v>0</v>
      </c>
      <c r="FP72" s="12" t="n">
        <f aca="false">EG72+ET72+EW72+FE72+FH72</f>
        <v>18</v>
      </c>
      <c r="FQ72" s="12" t="n">
        <f aca="false">EM72+EN72+EV72+EX72+FD72+FF72</f>
        <v>143</v>
      </c>
      <c r="FR72" s="12" t="n">
        <f aca="false">EA72+ED72+EE72+EI72+EL72+EO72+EQ72+EU72+EY72+FI72</f>
        <v>84</v>
      </c>
      <c r="FS72" s="12" t="n">
        <v>895</v>
      </c>
      <c r="FT72" s="12" t="n">
        <v>227</v>
      </c>
      <c r="FU72" s="12" t="n">
        <v>668</v>
      </c>
      <c r="FV72" s="12" t="n">
        <v>7</v>
      </c>
      <c r="FW72" s="12" t="n">
        <v>3</v>
      </c>
      <c r="FX72" s="12" t="n">
        <v>658</v>
      </c>
      <c r="FY72" s="13" t="n">
        <v>0</v>
      </c>
      <c r="FZ72" s="13" t="n">
        <v>0</v>
      </c>
      <c r="GA72" s="13" t="n">
        <v>105</v>
      </c>
      <c r="GB72" s="13" t="n">
        <v>0</v>
      </c>
      <c r="GC72" s="13" t="n">
        <v>466</v>
      </c>
      <c r="GD72" s="13" t="n">
        <v>0</v>
      </c>
      <c r="GE72" s="13" t="n">
        <v>0</v>
      </c>
      <c r="GF72" s="13" t="n">
        <v>0</v>
      </c>
      <c r="GG72" s="13" t="n">
        <v>87</v>
      </c>
      <c r="GH72" s="13" t="n">
        <v>0</v>
      </c>
      <c r="GI72" s="13" t="n">
        <v>0</v>
      </c>
      <c r="GJ72" s="13" t="n">
        <v>0</v>
      </c>
      <c r="GK72" s="13" t="n">
        <f aca="false">FZ72+GB72+GC72+GJ72</f>
        <v>466</v>
      </c>
      <c r="GL72" s="13" t="n">
        <f aca="false">GA72+GD72+GF72+GI72</f>
        <v>105</v>
      </c>
      <c r="GM72" s="13" t="n">
        <f aca="false">FY72+GE72+GG72+GH72</f>
        <v>87</v>
      </c>
    </row>
    <row r="73" customFormat="false" ht="13.8" hidden="false" customHeight="false" outlineLevel="0" collapsed="false">
      <c r="A73" s="7" t="n">
        <v>9</v>
      </c>
      <c r="B73" s="7" t="n">
        <v>69</v>
      </c>
      <c r="C73" s="8" t="n">
        <v>911</v>
      </c>
      <c r="D73" s="8" t="n">
        <v>573</v>
      </c>
      <c r="E73" s="8" t="n">
        <v>338</v>
      </c>
      <c r="F73" s="8" t="n">
        <v>338</v>
      </c>
      <c r="G73" s="8" t="n">
        <v>0</v>
      </c>
      <c r="H73" s="8" t="n">
        <v>3</v>
      </c>
      <c r="I73" s="8" t="n">
        <v>335</v>
      </c>
      <c r="J73" s="8" t="n">
        <v>33</v>
      </c>
      <c r="K73" s="8" t="n">
        <v>17</v>
      </c>
      <c r="L73" s="8" t="n">
        <v>0</v>
      </c>
      <c r="M73" s="8" t="n">
        <v>33</v>
      </c>
      <c r="N73" s="8" t="n">
        <v>29</v>
      </c>
      <c r="O73" s="8" t="n">
        <v>70</v>
      </c>
      <c r="P73" s="8" t="n">
        <v>151</v>
      </c>
      <c r="Q73" s="8" t="n">
        <v>1</v>
      </c>
      <c r="R73" s="8" t="n">
        <v>1</v>
      </c>
      <c r="S73" s="8" t="n">
        <v>911</v>
      </c>
      <c r="T73" s="8" t="n">
        <v>566</v>
      </c>
      <c r="U73" s="8" t="n">
        <v>345</v>
      </c>
      <c r="V73" s="8" t="n">
        <v>345</v>
      </c>
      <c r="W73" s="8" t="n">
        <v>7</v>
      </c>
      <c r="X73" s="8" t="n">
        <v>4</v>
      </c>
      <c r="Y73" s="8" t="n">
        <v>334</v>
      </c>
      <c r="Z73" s="8" t="n">
        <v>28</v>
      </c>
      <c r="AA73" s="8" t="n">
        <v>55</v>
      </c>
      <c r="AB73" s="8" t="n">
        <v>251</v>
      </c>
      <c r="AC73" s="9" t="n">
        <v>906</v>
      </c>
      <c r="AD73" s="8" t="n">
        <v>183</v>
      </c>
      <c r="AE73" s="8" t="n">
        <v>723</v>
      </c>
      <c r="AF73" s="8" t="n">
        <v>10</v>
      </c>
      <c r="AG73" s="8" t="n">
        <v>3</v>
      </c>
      <c r="AH73" s="8" t="n">
        <v>710</v>
      </c>
      <c r="AI73" s="8" t="n">
        <v>1</v>
      </c>
      <c r="AJ73" s="8" t="n">
        <v>4</v>
      </c>
      <c r="AK73" s="8" t="n">
        <v>289</v>
      </c>
      <c r="AL73" s="8" t="n">
        <v>18</v>
      </c>
      <c r="AM73" s="8" t="n">
        <v>77</v>
      </c>
      <c r="AN73" s="8" t="n">
        <v>23</v>
      </c>
      <c r="AO73" s="8" t="n">
        <v>166</v>
      </c>
      <c r="AP73" s="8" t="n">
        <v>20</v>
      </c>
      <c r="AQ73" s="8" t="n">
        <v>14</v>
      </c>
      <c r="AR73" s="8" t="n">
        <v>5</v>
      </c>
      <c r="AS73" s="8" t="n">
        <v>60</v>
      </c>
      <c r="AT73" s="8" t="n">
        <v>33</v>
      </c>
      <c r="AU73" s="8" t="n">
        <v>906</v>
      </c>
      <c r="AV73" s="8" t="n">
        <v>255</v>
      </c>
      <c r="AW73" s="8" t="n">
        <v>651</v>
      </c>
      <c r="AX73" s="8" t="n">
        <v>651</v>
      </c>
      <c r="AY73" s="8" t="n">
        <v>49</v>
      </c>
      <c r="AZ73" s="8" t="n">
        <v>18</v>
      </c>
      <c r="BA73" s="8" t="n">
        <v>584</v>
      </c>
      <c r="BB73" s="8" t="n">
        <v>494</v>
      </c>
      <c r="BC73" s="8" t="n">
        <v>90</v>
      </c>
      <c r="BD73" s="8" t="n">
        <v>902</v>
      </c>
      <c r="BE73" s="8" t="n">
        <v>351</v>
      </c>
      <c r="BF73" s="8" t="n">
        <v>551</v>
      </c>
      <c r="BG73" s="8" t="n">
        <v>3</v>
      </c>
      <c r="BH73" s="8" t="n">
        <v>1</v>
      </c>
      <c r="BI73" s="8" t="n">
        <v>547</v>
      </c>
      <c r="BJ73" s="8" t="n">
        <v>2</v>
      </c>
      <c r="BK73" s="8" t="n">
        <v>287</v>
      </c>
      <c r="BL73" s="8" t="n">
        <v>50</v>
      </c>
      <c r="BM73" s="8" t="n">
        <v>5</v>
      </c>
      <c r="BN73" s="8" t="n">
        <v>121</v>
      </c>
      <c r="BO73" s="8" t="n">
        <v>0</v>
      </c>
      <c r="BP73" s="8" t="n">
        <v>24</v>
      </c>
      <c r="BQ73" s="8" t="n">
        <v>32</v>
      </c>
      <c r="BR73" s="8" t="n">
        <v>26</v>
      </c>
      <c r="BS73" s="8" t="n">
        <v>902</v>
      </c>
      <c r="BT73" s="8" t="n">
        <v>376</v>
      </c>
      <c r="BU73" s="8" t="n">
        <v>526</v>
      </c>
      <c r="BV73" s="8" t="n">
        <v>14</v>
      </c>
      <c r="BW73" s="8" t="n">
        <v>8</v>
      </c>
      <c r="BX73" s="8" t="n">
        <v>504</v>
      </c>
      <c r="BY73" s="8" t="n">
        <v>313</v>
      </c>
      <c r="BZ73" s="8" t="n">
        <v>191</v>
      </c>
      <c r="CA73" s="11"/>
      <c r="CB73" s="13" t="n">
        <v>909</v>
      </c>
      <c r="CC73" s="13" t="n">
        <v>346</v>
      </c>
      <c r="CD73" s="13" t="n">
        <v>563</v>
      </c>
      <c r="CE73" s="13" t="n">
        <v>4</v>
      </c>
      <c r="CF73" s="13" t="n">
        <v>1</v>
      </c>
      <c r="CG73" s="13" t="n">
        <v>558</v>
      </c>
      <c r="CH73" s="13" t="n">
        <v>0</v>
      </c>
      <c r="CI73" s="13" t="n">
        <v>0</v>
      </c>
      <c r="CJ73" s="13" t="n">
        <v>19</v>
      </c>
      <c r="CK73" s="13" t="n">
        <v>86</v>
      </c>
      <c r="CL73" s="13" t="n">
        <v>49</v>
      </c>
      <c r="CM73" s="13" t="n">
        <v>92</v>
      </c>
      <c r="CN73" s="13" t="n">
        <v>0</v>
      </c>
      <c r="CO73" s="13" t="n">
        <v>8</v>
      </c>
      <c r="CP73" s="13" t="n">
        <v>0</v>
      </c>
      <c r="CQ73" s="13" t="n">
        <v>0</v>
      </c>
      <c r="CR73" s="13" t="n">
        <v>56</v>
      </c>
      <c r="CS73" s="13" t="n">
        <v>1</v>
      </c>
      <c r="CT73" s="13" t="n">
        <v>3</v>
      </c>
      <c r="CU73" s="13" t="n">
        <v>0</v>
      </c>
      <c r="CV73" s="13" t="n">
        <v>7</v>
      </c>
      <c r="CW73" s="13" t="n">
        <v>0</v>
      </c>
      <c r="CX73" s="13" t="n">
        <v>0</v>
      </c>
      <c r="CY73" s="13" t="n">
        <v>36</v>
      </c>
      <c r="CZ73" s="13" t="n">
        <v>0</v>
      </c>
      <c r="DA73" s="13" t="n">
        <v>3</v>
      </c>
      <c r="DB73" s="13" t="n">
        <v>0</v>
      </c>
      <c r="DC73" s="13" t="n">
        <v>3</v>
      </c>
      <c r="DD73" s="13" t="n">
        <v>0</v>
      </c>
      <c r="DE73" s="13" t="n">
        <v>2</v>
      </c>
      <c r="DF73" s="13" t="n">
        <v>0</v>
      </c>
      <c r="DG73" s="13" t="n">
        <v>0</v>
      </c>
      <c r="DH73" s="13" t="n">
        <v>164</v>
      </c>
      <c r="DI73" s="13" t="n">
        <v>0</v>
      </c>
      <c r="DJ73" s="13" t="n">
        <v>10</v>
      </c>
      <c r="DK73" s="13" t="n">
        <v>0</v>
      </c>
      <c r="DL73" s="13" t="n">
        <v>2</v>
      </c>
      <c r="DM73" s="13" t="n">
        <v>0</v>
      </c>
      <c r="DN73" s="13" t="n">
        <v>11</v>
      </c>
      <c r="DO73" s="13" t="n">
        <v>0</v>
      </c>
      <c r="DP73" s="13" t="n">
        <v>6</v>
      </c>
      <c r="DQ73" s="13" t="n">
        <v>0</v>
      </c>
      <c r="DR73" s="13" t="n">
        <v>0</v>
      </c>
      <c r="DS73" s="13" t="n">
        <v>0</v>
      </c>
      <c r="DT73" s="14"/>
      <c r="DU73" s="13" t="n">
        <v>913</v>
      </c>
      <c r="DV73" s="13" t="n">
        <v>223</v>
      </c>
      <c r="DW73" s="13" t="n">
        <v>690</v>
      </c>
      <c r="DX73" s="13" t="n">
        <v>8</v>
      </c>
      <c r="DY73" s="13" t="n">
        <v>3</v>
      </c>
      <c r="DZ73" s="13" t="n">
        <v>679</v>
      </c>
      <c r="EA73" s="12" t="n">
        <v>0</v>
      </c>
      <c r="EB73" s="12" t="n">
        <v>0</v>
      </c>
      <c r="EC73" s="12" t="n">
        <v>0</v>
      </c>
      <c r="ED73" s="12" t="n">
        <v>12</v>
      </c>
      <c r="EE73" s="12" t="n">
        <v>0</v>
      </c>
      <c r="EF73" s="12" t="n">
        <v>0</v>
      </c>
      <c r="EG73" s="12" t="n">
        <v>18</v>
      </c>
      <c r="EH73" s="12" t="n">
        <v>0</v>
      </c>
      <c r="EI73" s="12" t="n">
        <v>0</v>
      </c>
      <c r="EJ73" s="12" t="n">
        <v>0</v>
      </c>
      <c r="EK73" s="12" t="n">
        <v>0</v>
      </c>
      <c r="EL73" s="12" t="n">
        <v>0</v>
      </c>
      <c r="EM73" s="12" t="n">
        <v>155</v>
      </c>
      <c r="EN73" s="12" t="n">
        <v>0</v>
      </c>
      <c r="EO73" s="12" t="n">
        <v>0</v>
      </c>
      <c r="EP73" s="12" t="n">
        <v>414</v>
      </c>
      <c r="EQ73" s="12" t="n">
        <v>0</v>
      </c>
      <c r="ER73" s="12" t="n">
        <v>0</v>
      </c>
      <c r="ES73" s="12" t="n">
        <v>0</v>
      </c>
      <c r="ET73" s="12" t="n">
        <v>0</v>
      </c>
      <c r="EU73" s="12" t="n">
        <v>77</v>
      </c>
      <c r="EV73" s="12" t="n">
        <v>0</v>
      </c>
      <c r="EW73" s="12" t="n">
        <v>0</v>
      </c>
      <c r="EX73" s="12" t="n">
        <v>0</v>
      </c>
      <c r="EY73" s="12" t="n">
        <v>0</v>
      </c>
      <c r="EZ73" s="12" t="n">
        <v>0</v>
      </c>
      <c r="FA73" s="12" t="n">
        <v>0</v>
      </c>
      <c r="FB73" s="12" t="n">
        <v>0</v>
      </c>
      <c r="FC73" s="12" t="n">
        <v>1</v>
      </c>
      <c r="FD73" s="12" t="n">
        <v>0</v>
      </c>
      <c r="FE73" s="12" t="n">
        <v>0</v>
      </c>
      <c r="FF73" s="12" t="n">
        <v>0</v>
      </c>
      <c r="FG73" s="12" t="n">
        <v>2</v>
      </c>
      <c r="FH73" s="12" t="n">
        <v>0</v>
      </c>
      <c r="FI73" s="12" t="n">
        <v>0</v>
      </c>
      <c r="FJ73" s="12" t="n">
        <v>0</v>
      </c>
      <c r="FK73" s="12" t="n">
        <v>0</v>
      </c>
      <c r="FL73" s="12" t="n">
        <v>0</v>
      </c>
      <c r="FM73" s="12" t="n">
        <f aca="false">EF73+EZ73+FA73+FB73+FC73+FG73</f>
        <v>3</v>
      </c>
      <c r="FN73" s="12" t="n">
        <f aca="false">EH73+EJ73+EK73+EP73+ER73+ES73+FK73</f>
        <v>414</v>
      </c>
      <c r="FO73" s="12" t="n">
        <f aca="false">EB73+EC73+FJ73+FL73</f>
        <v>0</v>
      </c>
      <c r="FP73" s="12" t="n">
        <f aca="false">EG73+ET73+EW73+FE73+FH73</f>
        <v>18</v>
      </c>
      <c r="FQ73" s="12" t="n">
        <f aca="false">EM73+EN73+EV73+EX73+FD73+FF73</f>
        <v>155</v>
      </c>
      <c r="FR73" s="12" t="n">
        <f aca="false">EA73+ED73+EE73+EI73+EL73+EO73+EQ73+EU73+EY73+FI73</f>
        <v>89</v>
      </c>
      <c r="FS73" s="12" t="n">
        <v>913</v>
      </c>
      <c r="FT73" s="12" t="n">
        <v>235</v>
      </c>
      <c r="FU73" s="12" t="n">
        <v>678</v>
      </c>
      <c r="FV73" s="12" t="n">
        <v>9</v>
      </c>
      <c r="FW73" s="12" t="n">
        <v>2</v>
      </c>
      <c r="FX73" s="12" t="n">
        <v>667</v>
      </c>
      <c r="FY73" s="13" t="n">
        <v>0</v>
      </c>
      <c r="FZ73" s="13" t="n">
        <v>0</v>
      </c>
      <c r="GA73" s="13" t="n">
        <v>120</v>
      </c>
      <c r="GB73" s="13" t="n">
        <v>0</v>
      </c>
      <c r="GC73" s="13" t="n">
        <v>461</v>
      </c>
      <c r="GD73" s="13" t="n">
        <v>0</v>
      </c>
      <c r="GE73" s="13" t="n">
        <v>0</v>
      </c>
      <c r="GF73" s="13" t="n">
        <v>0</v>
      </c>
      <c r="GG73" s="13" t="n">
        <v>86</v>
      </c>
      <c r="GH73" s="13" t="n">
        <v>0</v>
      </c>
      <c r="GI73" s="13" t="n">
        <v>0</v>
      </c>
      <c r="GJ73" s="13" t="n">
        <v>0</v>
      </c>
      <c r="GK73" s="13" t="n">
        <f aca="false">FZ73+GB73+GC73+GJ73</f>
        <v>461</v>
      </c>
      <c r="GL73" s="13" t="n">
        <f aca="false">GA73+GD73+GF73+GI73</f>
        <v>120</v>
      </c>
      <c r="GM73" s="13" t="n">
        <f aca="false">FY73+GE73+GG73+GH73</f>
        <v>86</v>
      </c>
    </row>
    <row r="74" customFormat="false" ht="13.8" hidden="false" customHeight="false" outlineLevel="0" collapsed="false">
      <c r="A74" s="7" t="n">
        <v>9</v>
      </c>
      <c r="B74" s="7" t="s">
        <v>212</v>
      </c>
      <c r="C74" s="8" t="n">
        <v>813</v>
      </c>
      <c r="D74" s="8" t="n">
        <v>493</v>
      </c>
      <c r="E74" s="8" t="n">
        <v>320</v>
      </c>
      <c r="F74" s="8" t="n">
        <v>320</v>
      </c>
      <c r="G74" s="8" t="n">
        <v>1</v>
      </c>
      <c r="H74" s="8" t="n">
        <v>3</v>
      </c>
      <c r="I74" s="8" t="n">
        <v>316</v>
      </c>
      <c r="J74" s="8" t="n">
        <v>28</v>
      </c>
      <c r="K74" s="8" t="n">
        <v>30</v>
      </c>
      <c r="L74" s="8" t="n">
        <v>1</v>
      </c>
      <c r="M74" s="8" t="n">
        <v>19</v>
      </c>
      <c r="N74" s="8" t="n">
        <v>38</v>
      </c>
      <c r="O74" s="8" t="n">
        <v>60</v>
      </c>
      <c r="P74" s="8" t="n">
        <v>138</v>
      </c>
      <c r="Q74" s="8" t="n">
        <v>2</v>
      </c>
      <c r="R74" s="8" t="n">
        <v>0</v>
      </c>
      <c r="S74" s="8" t="n">
        <v>814</v>
      </c>
      <c r="T74" s="8" t="n">
        <v>502</v>
      </c>
      <c r="U74" s="8" t="n">
        <v>312</v>
      </c>
      <c r="V74" s="8" t="n">
        <v>312</v>
      </c>
      <c r="W74" s="8" t="n">
        <v>9</v>
      </c>
      <c r="X74" s="8" t="n">
        <v>1</v>
      </c>
      <c r="Y74" s="8" t="n">
        <v>302</v>
      </c>
      <c r="Z74" s="8" t="n">
        <v>24</v>
      </c>
      <c r="AA74" s="8" t="n">
        <v>35</v>
      </c>
      <c r="AB74" s="8" t="n">
        <v>243</v>
      </c>
      <c r="AC74" s="9" t="n">
        <v>864</v>
      </c>
      <c r="AD74" s="8" t="n">
        <v>187</v>
      </c>
      <c r="AE74" s="8" t="n">
        <v>677</v>
      </c>
      <c r="AF74" s="8" t="n">
        <v>4</v>
      </c>
      <c r="AG74" s="8" t="n">
        <v>6</v>
      </c>
      <c r="AH74" s="8" t="n">
        <v>667</v>
      </c>
      <c r="AI74" s="8" t="n">
        <v>1</v>
      </c>
      <c r="AJ74" s="8" t="n">
        <v>5</v>
      </c>
      <c r="AK74" s="8" t="n">
        <v>268</v>
      </c>
      <c r="AL74" s="8" t="n">
        <v>15</v>
      </c>
      <c r="AM74" s="8" t="n">
        <v>77</v>
      </c>
      <c r="AN74" s="8" t="n">
        <v>27</v>
      </c>
      <c r="AO74" s="8" t="n">
        <v>171</v>
      </c>
      <c r="AP74" s="8" t="n">
        <v>13</v>
      </c>
      <c r="AQ74" s="8" t="n">
        <v>19</v>
      </c>
      <c r="AR74" s="8" t="n">
        <v>1</v>
      </c>
      <c r="AS74" s="8" t="n">
        <v>41</v>
      </c>
      <c r="AT74" s="8" t="n">
        <v>29</v>
      </c>
      <c r="AU74" s="8" t="n">
        <v>863</v>
      </c>
      <c r="AV74" s="8" t="n">
        <v>242</v>
      </c>
      <c r="AW74" s="8" t="n">
        <v>621</v>
      </c>
      <c r="AX74" s="8" t="n">
        <v>621</v>
      </c>
      <c r="AY74" s="8" t="n">
        <v>46</v>
      </c>
      <c r="AZ74" s="8" t="n">
        <v>16</v>
      </c>
      <c r="BA74" s="8" t="n">
        <v>559</v>
      </c>
      <c r="BB74" s="8" t="n">
        <v>476</v>
      </c>
      <c r="BC74" s="8" t="n">
        <v>83</v>
      </c>
      <c r="BD74" s="8" t="n">
        <v>852</v>
      </c>
      <c r="BE74" s="8" t="n">
        <v>331</v>
      </c>
      <c r="BF74" s="8" t="n">
        <v>521</v>
      </c>
      <c r="BG74" s="8" t="n">
        <v>2</v>
      </c>
      <c r="BH74" s="8" t="n">
        <v>1</v>
      </c>
      <c r="BI74" s="8" t="n">
        <v>518</v>
      </c>
      <c r="BJ74" s="8" t="n">
        <v>3</v>
      </c>
      <c r="BK74" s="8" t="n">
        <v>251</v>
      </c>
      <c r="BL74" s="8" t="n">
        <v>57</v>
      </c>
      <c r="BM74" s="8" t="n">
        <v>7</v>
      </c>
      <c r="BN74" s="8" t="n">
        <v>128</v>
      </c>
      <c r="BO74" s="8" t="n">
        <v>0</v>
      </c>
      <c r="BP74" s="8" t="n">
        <v>22</v>
      </c>
      <c r="BQ74" s="8" t="n">
        <v>33</v>
      </c>
      <c r="BR74" s="8" t="n">
        <v>17</v>
      </c>
      <c r="BS74" s="8" t="n">
        <v>852</v>
      </c>
      <c r="BT74" s="8" t="n">
        <v>348</v>
      </c>
      <c r="BU74" s="8" t="n">
        <v>504</v>
      </c>
      <c r="BV74" s="8" t="n">
        <v>10</v>
      </c>
      <c r="BW74" s="8" t="n">
        <v>9</v>
      </c>
      <c r="BX74" s="8" t="n">
        <v>485</v>
      </c>
      <c r="BY74" s="8" t="n">
        <v>316</v>
      </c>
      <c r="BZ74" s="8" t="n">
        <v>169</v>
      </c>
      <c r="CA74" s="11"/>
      <c r="CB74" s="13" t="n">
        <v>852</v>
      </c>
      <c r="CC74" s="13" t="n">
        <v>323</v>
      </c>
      <c r="CD74" s="13" t="n">
        <v>529</v>
      </c>
      <c r="CE74" s="13" t="n">
        <v>5</v>
      </c>
      <c r="CF74" s="13" t="n">
        <v>3</v>
      </c>
      <c r="CG74" s="13" t="n">
        <v>521</v>
      </c>
      <c r="CH74" s="13" t="n">
        <v>0</v>
      </c>
      <c r="CI74" s="13" t="n">
        <v>0</v>
      </c>
      <c r="CJ74" s="13" t="n">
        <v>13</v>
      </c>
      <c r="CK74" s="13" t="n">
        <v>111</v>
      </c>
      <c r="CL74" s="13" t="n">
        <v>37</v>
      </c>
      <c r="CM74" s="13" t="n">
        <v>79</v>
      </c>
      <c r="CN74" s="13" t="n">
        <v>0</v>
      </c>
      <c r="CO74" s="13" t="n">
        <v>6</v>
      </c>
      <c r="CP74" s="13" t="n">
        <v>0</v>
      </c>
      <c r="CQ74" s="13" t="n">
        <v>0</v>
      </c>
      <c r="CR74" s="13" t="n">
        <v>53</v>
      </c>
      <c r="CS74" s="13" t="n">
        <v>0</v>
      </c>
      <c r="CT74" s="13" t="n">
        <v>3</v>
      </c>
      <c r="CU74" s="13" t="n">
        <v>7</v>
      </c>
      <c r="CV74" s="13" t="n">
        <v>1</v>
      </c>
      <c r="CW74" s="13" t="n">
        <v>2</v>
      </c>
      <c r="CX74" s="13" t="n">
        <v>0</v>
      </c>
      <c r="CY74" s="13" t="n">
        <v>29</v>
      </c>
      <c r="CZ74" s="13" t="n">
        <v>2</v>
      </c>
      <c r="DA74" s="13" t="n">
        <v>1</v>
      </c>
      <c r="DB74" s="13" t="n">
        <v>0</v>
      </c>
      <c r="DC74" s="13" t="n">
        <v>2</v>
      </c>
      <c r="DD74" s="13" t="n">
        <v>0</v>
      </c>
      <c r="DE74" s="13" t="n">
        <v>3</v>
      </c>
      <c r="DF74" s="13" t="n">
        <v>0</v>
      </c>
      <c r="DG74" s="13" t="n">
        <v>0</v>
      </c>
      <c r="DH74" s="13" t="n">
        <v>146</v>
      </c>
      <c r="DI74" s="13" t="n">
        <v>0</v>
      </c>
      <c r="DJ74" s="13" t="n">
        <v>3</v>
      </c>
      <c r="DK74" s="13" t="n">
        <v>0</v>
      </c>
      <c r="DL74" s="13" t="n">
        <v>0</v>
      </c>
      <c r="DM74" s="13" t="n">
        <v>0</v>
      </c>
      <c r="DN74" s="13" t="n">
        <v>8</v>
      </c>
      <c r="DO74" s="13" t="n">
        <v>0</v>
      </c>
      <c r="DP74" s="13" t="n">
        <v>15</v>
      </c>
      <c r="DQ74" s="13" t="n">
        <v>0</v>
      </c>
      <c r="DR74" s="13" t="n">
        <v>0</v>
      </c>
      <c r="DS74" s="13" t="n">
        <v>0</v>
      </c>
      <c r="DT74" s="14"/>
      <c r="DU74" s="13" t="n">
        <v>842</v>
      </c>
      <c r="DV74" s="13" t="n">
        <v>213</v>
      </c>
      <c r="DW74" s="13" t="n">
        <v>629</v>
      </c>
      <c r="DX74" s="13" t="n">
        <v>4</v>
      </c>
      <c r="DY74" s="13" t="n">
        <v>3</v>
      </c>
      <c r="DZ74" s="13" t="n">
        <v>622</v>
      </c>
      <c r="EA74" s="12" t="n">
        <v>0</v>
      </c>
      <c r="EB74" s="12" t="n">
        <v>0</v>
      </c>
      <c r="EC74" s="12" t="n">
        <v>0</v>
      </c>
      <c r="ED74" s="12" t="n">
        <v>3</v>
      </c>
      <c r="EE74" s="12" t="n">
        <v>0</v>
      </c>
      <c r="EF74" s="12" t="n">
        <v>0</v>
      </c>
      <c r="EG74" s="12" t="n">
        <v>18</v>
      </c>
      <c r="EH74" s="12" t="n">
        <v>0</v>
      </c>
      <c r="EI74" s="12" t="n">
        <v>0</v>
      </c>
      <c r="EJ74" s="12" t="n">
        <v>0</v>
      </c>
      <c r="EK74" s="12" t="n">
        <v>0</v>
      </c>
      <c r="EL74" s="12" t="n">
        <v>0</v>
      </c>
      <c r="EM74" s="12" t="n">
        <v>139</v>
      </c>
      <c r="EN74" s="12" t="n">
        <v>0</v>
      </c>
      <c r="EO74" s="12" t="n">
        <v>0</v>
      </c>
      <c r="EP74" s="12" t="n">
        <v>388</v>
      </c>
      <c r="EQ74" s="12" t="n">
        <v>0</v>
      </c>
      <c r="ER74" s="12" t="n">
        <v>0</v>
      </c>
      <c r="ES74" s="12" t="n">
        <v>0</v>
      </c>
      <c r="ET74" s="12" t="n">
        <v>0</v>
      </c>
      <c r="EU74" s="12" t="n">
        <v>69</v>
      </c>
      <c r="EV74" s="12" t="n">
        <v>0</v>
      </c>
      <c r="EW74" s="12" t="n">
        <v>0</v>
      </c>
      <c r="EX74" s="12" t="n">
        <v>0</v>
      </c>
      <c r="EY74" s="12" t="n">
        <v>0</v>
      </c>
      <c r="EZ74" s="12" t="n">
        <v>0</v>
      </c>
      <c r="FA74" s="12" t="n">
        <v>0</v>
      </c>
      <c r="FB74" s="12" t="n">
        <v>0</v>
      </c>
      <c r="FC74" s="12" t="n">
        <v>3</v>
      </c>
      <c r="FD74" s="12" t="n">
        <v>0</v>
      </c>
      <c r="FE74" s="12" t="n">
        <v>0</v>
      </c>
      <c r="FF74" s="12" t="n">
        <v>0</v>
      </c>
      <c r="FG74" s="12" t="n">
        <v>2</v>
      </c>
      <c r="FH74" s="12" t="n">
        <v>0</v>
      </c>
      <c r="FI74" s="12" t="n">
        <v>0</v>
      </c>
      <c r="FJ74" s="12" t="n">
        <v>0</v>
      </c>
      <c r="FK74" s="12" t="n">
        <v>0</v>
      </c>
      <c r="FL74" s="12" t="n">
        <v>0</v>
      </c>
      <c r="FM74" s="12" t="n">
        <f aca="false">EF74+EZ74+FA74+FB74+FC74+FG74</f>
        <v>5</v>
      </c>
      <c r="FN74" s="12" t="n">
        <f aca="false">EH74+EJ74+EK74+EP74+ER74+ES74+FK74</f>
        <v>388</v>
      </c>
      <c r="FO74" s="12" t="n">
        <f aca="false">EB74+EC74+FJ74+FL74</f>
        <v>0</v>
      </c>
      <c r="FP74" s="12" t="n">
        <f aca="false">EG74+ET74+EW74+FE74+FH74</f>
        <v>18</v>
      </c>
      <c r="FQ74" s="12" t="n">
        <f aca="false">EM74+EN74+EV74+EX74+FD74+FF74</f>
        <v>139</v>
      </c>
      <c r="FR74" s="12" t="n">
        <f aca="false">EA74+ED74+EE74+EI74+EL74+EO74+EQ74+EU74+EY74+FI74</f>
        <v>72</v>
      </c>
      <c r="FS74" s="12" t="n">
        <v>842</v>
      </c>
      <c r="FT74" s="12" t="n">
        <v>221</v>
      </c>
      <c r="FU74" s="12" t="n">
        <v>621</v>
      </c>
      <c r="FV74" s="12" t="n">
        <v>4</v>
      </c>
      <c r="FW74" s="12" t="n">
        <v>5</v>
      </c>
      <c r="FX74" s="12" t="n">
        <v>612</v>
      </c>
      <c r="FY74" s="13" t="n">
        <v>0</v>
      </c>
      <c r="FZ74" s="13" t="n">
        <v>0</v>
      </c>
      <c r="GA74" s="13" t="n">
        <v>102</v>
      </c>
      <c r="GB74" s="13" t="n">
        <v>0</v>
      </c>
      <c r="GC74" s="13" t="n">
        <v>439</v>
      </c>
      <c r="GD74" s="13" t="n">
        <v>0</v>
      </c>
      <c r="GE74" s="13" t="n">
        <v>0</v>
      </c>
      <c r="GF74" s="13" t="n">
        <v>0</v>
      </c>
      <c r="GG74" s="13" t="n">
        <v>71</v>
      </c>
      <c r="GH74" s="13" t="n">
        <v>0</v>
      </c>
      <c r="GI74" s="13" t="n">
        <v>0</v>
      </c>
      <c r="GJ74" s="13" t="n">
        <v>0</v>
      </c>
      <c r="GK74" s="13" t="n">
        <f aca="false">FZ74+GB74+GC74+GJ74</f>
        <v>439</v>
      </c>
      <c r="GL74" s="13" t="n">
        <f aca="false">GA74+GD74+GF74+GI74</f>
        <v>102</v>
      </c>
      <c r="GM74" s="13" t="n">
        <f aca="false">FY74+GE74+GG74+GH74</f>
        <v>71</v>
      </c>
    </row>
    <row r="75" customFormat="false" ht="13.8" hidden="false" customHeight="false" outlineLevel="0" collapsed="false">
      <c r="A75" s="7" t="n">
        <v>9</v>
      </c>
      <c r="B75" s="7" t="n">
        <v>70</v>
      </c>
      <c r="C75" s="8" t="n">
        <v>743</v>
      </c>
      <c r="D75" s="8" t="n">
        <v>626</v>
      </c>
      <c r="E75" s="8" t="n">
        <v>117</v>
      </c>
      <c r="F75" s="8" t="n">
        <v>117</v>
      </c>
      <c r="G75" s="8" t="n">
        <v>0</v>
      </c>
      <c r="H75" s="8" t="n">
        <v>0</v>
      </c>
      <c r="I75" s="8" t="n">
        <v>117</v>
      </c>
      <c r="J75" s="8" t="n">
        <v>18</v>
      </c>
      <c r="K75" s="8" t="n">
        <v>16</v>
      </c>
      <c r="L75" s="8" t="n">
        <v>1</v>
      </c>
      <c r="M75" s="8" t="n">
        <v>6</v>
      </c>
      <c r="N75" s="8" t="n">
        <v>5</v>
      </c>
      <c r="O75" s="8" t="n">
        <v>22</v>
      </c>
      <c r="P75" s="8" t="n">
        <v>40</v>
      </c>
      <c r="Q75" s="8" t="n">
        <v>8</v>
      </c>
      <c r="R75" s="8" t="n">
        <v>1</v>
      </c>
      <c r="S75" s="8" t="n">
        <v>744</v>
      </c>
      <c r="T75" s="8" t="n">
        <v>621</v>
      </c>
      <c r="U75" s="8" t="n">
        <v>123</v>
      </c>
      <c r="V75" s="8" t="n">
        <v>123</v>
      </c>
      <c r="W75" s="8" t="n">
        <v>6</v>
      </c>
      <c r="X75" s="8" t="n">
        <v>0</v>
      </c>
      <c r="Y75" s="8" t="n">
        <v>117</v>
      </c>
      <c r="Z75" s="8" t="n">
        <v>20</v>
      </c>
      <c r="AA75" s="8" t="n">
        <v>14</v>
      </c>
      <c r="AB75" s="8" t="n">
        <v>83</v>
      </c>
      <c r="AC75" s="9" t="n">
        <v>784</v>
      </c>
      <c r="AD75" s="8" t="n">
        <v>295</v>
      </c>
      <c r="AE75" s="8" t="n">
        <v>489</v>
      </c>
      <c r="AF75" s="8" t="n">
        <v>5</v>
      </c>
      <c r="AG75" s="8" t="n">
        <v>7</v>
      </c>
      <c r="AH75" s="8" t="n">
        <v>477</v>
      </c>
      <c r="AI75" s="8" t="n">
        <v>3</v>
      </c>
      <c r="AJ75" s="8" t="n">
        <v>5</v>
      </c>
      <c r="AK75" s="8" t="n">
        <v>278</v>
      </c>
      <c r="AL75" s="8" t="n">
        <v>5</v>
      </c>
      <c r="AM75" s="8" t="n">
        <v>5</v>
      </c>
      <c r="AN75" s="8" t="n">
        <v>5</v>
      </c>
      <c r="AO75" s="8" t="n">
        <v>67</v>
      </c>
      <c r="AP75" s="8" t="n">
        <v>11</v>
      </c>
      <c r="AQ75" s="8" t="n">
        <v>7</v>
      </c>
      <c r="AR75" s="8" t="n">
        <v>10</v>
      </c>
      <c r="AS75" s="8" t="n">
        <v>63</v>
      </c>
      <c r="AT75" s="8" t="n">
        <v>18</v>
      </c>
      <c r="AU75" s="8" t="n">
        <v>784</v>
      </c>
      <c r="AV75" s="8" t="n">
        <v>377</v>
      </c>
      <c r="AW75" s="8" t="n">
        <v>407</v>
      </c>
      <c r="AX75" s="8" t="n">
        <v>407</v>
      </c>
      <c r="AY75" s="8" t="n">
        <v>26</v>
      </c>
      <c r="AZ75" s="8" t="n">
        <v>17</v>
      </c>
      <c r="BA75" s="8" t="n">
        <v>364</v>
      </c>
      <c r="BB75" s="8" t="n">
        <v>247</v>
      </c>
      <c r="BC75" s="8" t="n">
        <v>117</v>
      </c>
      <c r="BD75" s="8" t="n">
        <v>793</v>
      </c>
      <c r="BE75" s="8" t="n">
        <v>564</v>
      </c>
      <c r="BF75" s="8" t="n">
        <v>229</v>
      </c>
      <c r="BG75" s="8" t="n">
        <v>1</v>
      </c>
      <c r="BH75" s="8" t="n">
        <v>2</v>
      </c>
      <c r="BI75" s="8" t="n">
        <v>226</v>
      </c>
      <c r="BJ75" s="8" t="n">
        <v>8</v>
      </c>
      <c r="BK75" s="8" t="n">
        <v>123</v>
      </c>
      <c r="BL75" s="8" t="n">
        <v>12</v>
      </c>
      <c r="BM75" s="8" t="n">
        <v>5</v>
      </c>
      <c r="BN75" s="8" t="n">
        <v>36</v>
      </c>
      <c r="BO75" s="8" t="n">
        <v>0</v>
      </c>
      <c r="BP75" s="8" t="n">
        <v>9</v>
      </c>
      <c r="BQ75" s="8" t="n">
        <v>31</v>
      </c>
      <c r="BR75" s="8" t="n">
        <v>2</v>
      </c>
      <c r="BS75" s="8" t="n">
        <v>793</v>
      </c>
      <c r="BT75" s="8" t="n">
        <v>555</v>
      </c>
      <c r="BU75" s="8" t="n">
        <v>238</v>
      </c>
      <c r="BV75" s="8" t="n">
        <v>5</v>
      </c>
      <c r="BW75" s="8" t="n">
        <v>5</v>
      </c>
      <c r="BX75" s="8" t="n">
        <v>228</v>
      </c>
      <c r="BY75" s="8" t="n">
        <v>180</v>
      </c>
      <c r="BZ75" s="8" t="n">
        <v>48</v>
      </c>
      <c r="CA75" s="11"/>
      <c r="CB75" s="13" t="n">
        <v>833</v>
      </c>
      <c r="CC75" s="13" t="n">
        <v>532</v>
      </c>
      <c r="CD75" s="13" t="n">
        <v>301</v>
      </c>
      <c r="CE75" s="13" t="n">
        <v>8</v>
      </c>
      <c r="CF75" s="13" t="n">
        <v>1</v>
      </c>
      <c r="CG75" s="13" t="n">
        <v>292</v>
      </c>
      <c r="CH75" s="13" t="n">
        <v>0</v>
      </c>
      <c r="CI75" s="13" t="n">
        <v>0</v>
      </c>
      <c r="CJ75" s="13" t="n">
        <v>4</v>
      </c>
      <c r="CK75" s="13" t="n">
        <v>144</v>
      </c>
      <c r="CL75" s="13" t="n">
        <v>47</v>
      </c>
      <c r="CM75" s="13" t="n">
        <v>19</v>
      </c>
      <c r="CN75" s="13" t="n">
        <v>0</v>
      </c>
      <c r="CO75" s="13" t="n">
        <v>2</v>
      </c>
      <c r="CP75" s="13" t="n">
        <v>0</v>
      </c>
      <c r="CQ75" s="13" t="n">
        <v>0</v>
      </c>
      <c r="CR75" s="13" t="n">
        <v>16</v>
      </c>
      <c r="CS75" s="13" t="n">
        <v>0</v>
      </c>
      <c r="CT75" s="13" t="n">
        <v>2</v>
      </c>
      <c r="CU75" s="13" t="n">
        <v>0</v>
      </c>
      <c r="CV75" s="13" t="n">
        <v>4</v>
      </c>
      <c r="CW75" s="13" t="n">
        <v>0</v>
      </c>
      <c r="CX75" s="13" t="n">
        <v>0</v>
      </c>
      <c r="CY75" s="13" t="n">
        <v>6</v>
      </c>
      <c r="CZ75" s="13" t="n">
        <v>4</v>
      </c>
      <c r="DA75" s="13" t="n">
        <v>0</v>
      </c>
      <c r="DB75" s="13" t="n">
        <v>0</v>
      </c>
      <c r="DC75" s="13" t="n">
        <v>2</v>
      </c>
      <c r="DD75" s="13" t="n">
        <v>0</v>
      </c>
      <c r="DE75" s="13" t="n">
        <v>3</v>
      </c>
      <c r="DF75" s="13" t="n">
        <v>0</v>
      </c>
      <c r="DG75" s="13" t="n">
        <v>0</v>
      </c>
      <c r="DH75" s="13" t="n">
        <v>24</v>
      </c>
      <c r="DI75" s="13" t="n">
        <v>0</v>
      </c>
      <c r="DJ75" s="13" t="n">
        <v>4</v>
      </c>
      <c r="DK75" s="13" t="n">
        <v>0</v>
      </c>
      <c r="DL75" s="13" t="n">
        <v>0</v>
      </c>
      <c r="DM75" s="13" t="n">
        <v>0</v>
      </c>
      <c r="DN75" s="13" t="n">
        <v>6</v>
      </c>
      <c r="DO75" s="13" t="n">
        <v>0</v>
      </c>
      <c r="DP75" s="13" t="n">
        <v>4</v>
      </c>
      <c r="DQ75" s="13" t="n">
        <v>0</v>
      </c>
      <c r="DR75" s="13" t="n">
        <v>1</v>
      </c>
      <c r="DS75" s="13" t="n">
        <v>0</v>
      </c>
      <c r="DT75" s="14"/>
      <c r="DU75" s="13" t="n">
        <v>831</v>
      </c>
      <c r="DV75" s="13" t="n">
        <v>389</v>
      </c>
      <c r="DW75" s="13" t="n">
        <v>442</v>
      </c>
      <c r="DX75" s="13" t="n">
        <v>1</v>
      </c>
      <c r="DY75" s="13" t="n">
        <v>9</v>
      </c>
      <c r="DZ75" s="13" t="n">
        <v>432</v>
      </c>
      <c r="EA75" s="12" t="n">
        <v>0</v>
      </c>
      <c r="EB75" s="12" t="n">
        <v>0</v>
      </c>
      <c r="EC75" s="12" t="n">
        <v>0</v>
      </c>
      <c r="ED75" s="12" t="n">
        <v>6</v>
      </c>
      <c r="EE75" s="12" t="n">
        <v>0</v>
      </c>
      <c r="EF75" s="12" t="n">
        <v>0</v>
      </c>
      <c r="EG75" s="12" t="n">
        <v>2</v>
      </c>
      <c r="EH75" s="12" t="n">
        <v>0</v>
      </c>
      <c r="EI75" s="12" t="n">
        <v>0</v>
      </c>
      <c r="EJ75" s="12" t="n">
        <v>0</v>
      </c>
      <c r="EK75" s="12" t="n">
        <v>0</v>
      </c>
      <c r="EL75" s="12" t="n">
        <v>0</v>
      </c>
      <c r="EM75" s="12" t="n">
        <v>45</v>
      </c>
      <c r="EN75" s="12" t="n">
        <v>0</v>
      </c>
      <c r="EO75" s="12" t="n">
        <v>0</v>
      </c>
      <c r="EP75" s="12" t="n">
        <v>298</v>
      </c>
      <c r="EQ75" s="12" t="n">
        <v>0</v>
      </c>
      <c r="ER75" s="12" t="n">
        <v>0</v>
      </c>
      <c r="ES75" s="12" t="n">
        <v>0</v>
      </c>
      <c r="ET75" s="12" t="n">
        <v>0</v>
      </c>
      <c r="EU75" s="12" t="n">
        <v>62</v>
      </c>
      <c r="EV75" s="12" t="n">
        <v>0</v>
      </c>
      <c r="EW75" s="12" t="n">
        <v>0</v>
      </c>
      <c r="EX75" s="12" t="n">
        <v>0</v>
      </c>
      <c r="EY75" s="12" t="n">
        <v>0</v>
      </c>
      <c r="EZ75" s="12" t="n">
        <v>0</v>
      </c>
      <c r="FA75" s="12" t="n">
        <v>0</v>
      </c>
      <c r="FB75" s="12" t="n">
        <v>0</v>
      </c>
      <c r="FC75" s="12" t="n">
        <v>9</v>
      </c>
      <c r="FD75" s="12" t="n">
        <v>0</v>
      </c>
      <c r="FE75" s="12" t="n">
        <v>0</v>
      </c>
      <c r="FF75" s="12" t="n">
        <v>0</v>
      </c>
      <c r="FG75" s="12" t="n">
        <v>10</v>
      </c>
      <c r="FH75" s="12" t="n">
        <v>0</v>
      </c>
      <c r="FI75" s="12" t="n">
        <v>0</v>
      </c>
      <c r="FJ75" s="12" t="n">
        <v>0</v>
      </c>
      <c r="FK75" s="12" t="n">
        <v>0</v>
      </c>
      <c r="FL75" s="12" t="n">
        <v>0</v>
      </c>
      <c r="FM75" s="12" t="n">
        <f aca="false">EF75+EZ75+FA75+FB75+FC75+FG75</f>
        <v>19</v>
      </c>
      <c r="FN75" s="12" t="n">
        <f aca="false">EH75+EJ75+EK75+EP75+ER75+ES75+FK75</f>
        <v>298</v>
      </c>
      <c r="FO75" s="12" t="n">
        <f aca="false">EB75+EC75+FJ75+FL75</f>
        <v>0</v>
      </c>
      <c r="FP75" s="12" t="n">
        <f aca="false">EG75+ET75+EW75+FE75+FH75</f>
        <v>2</v>
      </c>
      <c r="FQ75" s="12" t="n">
        <f aca="false">EM75+EN75+EV75+EX75+FD75+FF75</f>
        <v>45</v>
      </c>
      <c r="FR75" s="12" t="n">
        <f aca="false">EA75+ED75+EE75+EI75+EL75+EO75+EQ75+EU75+EY75+FI75</f>
        <v>68</v>
      </c>
      <c r="FS75" s="12" t="n">
        <v>831</v>
      </c>
      <c r="FT75" s="12" t="n">
        <v>397</v>
      </c>
      <c r="FU75" s="12" t="n">
        <v>434</v>
      </c>
      <c r="FV75" s="12" t="n">
        <v>3</v>
      </c>
      <c r="FW75" s="12" t="n">
        <v>5</v>
      </c>
      <c r="FX75" s="12" t="n">
        <v>426</v>
      </c>
      <c r="FY75" s="13" t="n">
        <v>0</v>
      </c>
      <c r="FZ75" s="13" t="n">
        <v>0</v>
      </c>
      <c r="GA75" s="13" t="n">
        <v>37</v>
      </c>
      <c r="GB75" s="13" t="n">
        <v>0</v>
      </c>
      <c r="GC75" s="13" t="n">
        <v>324</v>
      </c>
      <c r="GD75" s="13" t="n">
        <v>0</v>
      </c>
      <c r="GE75" s="13" t="n">
        <v>0</v>
      </c>
      <c r="GF75" s="13" t="n">
        <v>0</v>
      </c>
      <c r="GG75" s="13" t="n">
        <v>65</v>
      </c>
      <c r="GH75" s="13" t="n">
        <v>0</v>
      </c>
      <c r="GI75" s="13" t="n">
        <v>0</v>
      </c>
      <c r="GJ75" s="13" t="n">
        <v>0</v>
      </c>
      <c r="GK75" s="13" t="n">
        <f aca="false">FZ75+GB75+GC75+GJ75</f>
        <v>324</v>
      </c>
      <c r="GL75" s="13" t="n">
        <f aca="false">GA75+GD75+GF75+GI75</f>
        <v>37</v>
      </c>
      <c r="GM75" s="13" t="n">
        <f aca="false">FY75+GE75+GG75+GH75</f>
        <v>65</v>
      </c>
    </row>
    <row r="76" customFormat="false" ht="13.8" hidden="false" customHeight="false" outlineLevel="0" collapsed="false">
      <c r="A76" s="7" t="n">
        <v>3</v>
      </c>
      <c r="B76" s="7" t="n">
        <v>71</v>
      </c>
      <c r="C76" s="8" t="n">
        <v>72</v>
      </c>
      <c r="D76" s="8" t="n">
        <v>57</v>
      </c>
      <c r="E76" s="8" t="n">
        <v>15</v>
      </c>
      <c r="F76" s="8" t="n">
        <v>15</v>
      </c>
      <c r="G76" s="8" t="n">
        <v>1</v>
      </c>
      <c r="H76" s="8" t="n">
        <v>0</v>
      </c>
      <c r="I76" s="8" t="n">
        <v>14</v>
      </c>
      <c r="J76" s="8" t="n">
        <v>1</v>
      </c>
      <c r="K76" s="8" t="n">
        <v>0</v>
      </c>
      <c r="L76" s="8" t="n">
        <v>0</v>
      </c>
      <c r="M76" s="8" t="n">
        <v>2</v>
      </c>
      <c r="N76" s="8" t="n">
        <v>1</v>
      </c>
      <c r="O76" s="8" t="n">
        <v>5</v>
      </c>
      <c r="P76" s="8" t="n">
        <v>4</v>
      </c>
      <c r="Q76" s="8" t="n">
        <v>0</v>
      </c>
      <c r="R76" s="8" t="n">
        <v>1</v>
      </c>
      <c r="S76" s="8" t="n">
        <v>72</v>
      </c>
      <c r="T76" s="8" t="n">
        <v>59</v>
      </c>
      <c r="U76" s="8" t="n">
        <v>13</v>
      </c>
      <c r="V76" s="8" t="n">
        <v>13</v>
      </c>
      <c r="W76" s="8" t="n">
        <v>1</v>
      </c>
      <c r="X76" s="8" t="n">
        <v>0</v>
      </c>
      <c r="Y76" s="8" t="n">
        <v>12</v>
      </c>
      <c r="Z76" s="8" t="n">
        <v>0</v>
      </c>
      <c r="AA76" s="8" t="n">
        <v>2</v>
      </c>
      <c r="AB76" s="8" t="n">
        <v>10</v>
      </c>
      <c r="AC76" s="9" t="n">
        <v>77</v>
      </c>
      <c r="AD76" s="8" t="n">
        <v>43</v>
      </c>
      <c r="AE76" s="8" t="n">
        <v>34</v>
      </c>
      <c r="AF76" s="8" t="n">
        <v>0</v>
      </c>
      <c r="AG76" s="8" t="n">
        <v>0</v>
      </c>
      <c r="AH76" s="8" t="n">
        <v>34</v>
      </c>
      <c r="AI76" s="8" t="n">
        <v>0</v>
      </c>
      <c r="AJ76" s="8" t="n">
        <v>0</v>
      </c>
      <c r="AK76" s="8" t="n">
        <v>20</v>
      </c>
      <c r="AL76" s="8" t="n">
        <v>2</v>
      </c>
      <c r="AM76" s="8" t="n">
        <v>4</v>
      </c>
      <c r="AN76" s="8" t="n">
        <v>2</v>
      </c>
      <c r="AO76" s="8" t="n">
        <v>3</v>
      </c>
      <c r="AP76" s="8" t="n">
        <v>0</v>
      </c>
      <c r="AQ76" s="8" t="n">
        <v>1</v>
      </c>
      <c r="AR76" s="8" t="n">
        <v>0</v>
      </c>
      <c r="AS76" s="8" t="n">
        <v>2</v>
      </c>
      <c r="AT76" s="8" t="n">
        <v>0</v>
      </c>
      <c r="AU76" s="8" t="n">
        <v>77</v>
      </c>
      <c r="AV76" s="8" t="n">
        <v>46</v>
      </c>
      <c r="AW76" s="8" t="n">
        <v>31</v>
      </c>
      <c r="AX76" s="8" t="n">
        <v>31</v>
      </c>
      <c r="AY76" s="8" t="n">
        <v>4</v>
      </c>
      <c r="AZ76" s="8" t="n">
        <v>1</v>
      </c>
      <c r="BA76" s="8" t="n">
        <v>26</v>
      </c>
      <c r="BB76" s="8" t="n">
        <v>17</v>
      </c>
      <c r="BC76" s="8" t="n">
        <v>9</v>
      </c>
      <c r="BD76" s="8" t="n">
        <v>79</v>
      </c>
      <c r="BE76" s="8" t="n">
        <v>61</v>
      </c>
      <c r="BF76" s="8" t="n">
        <v>18</v>
      </c>
      <c r="BG76" s="8" t="n">
        <v>0</v>
      </c>
      <c r="BH76" s="8" t="n">
        <v>0</v>
      </c>
      <c r="BI76" s="8" t="n">
        <v>18</v>
      </c>
      <c r="BJ76" s="8" t="n">
        <v>1</v>
      </c>
      <c r="BK76" s="8" t="n">
        <v>11</v>
      </c>
      <c r="BL76" s="8" t="n">
        <v>2</v>
      </c>
      <c r="BM76" s="8" t="n">
        <v>32</v>
      </c>
      <c r="BN76" s="8" t="n">
        <v>1</v>
      </c>
      <c r="BO76" s="8" t="n">
        <v>0</v>
      </c>
      <c r="BP76" s="8" t="n">
        <v>1</v>
      </c>
      <c r="BQ76" s="8" t="n">
        <v>1</v>
      </c>
      <c r="BR76" s="8" t="n">
        <v>1</v>
      </c>
      <c r="BS76" s="8" t="n">
        <v>79</v>
      </c>
      <c r="BT76" s="8" t="n">
        <v>57</v>
      </c>
      <c r="BU76" s="8" t="n">
        <v>22</v>
      </c>
      <c r="BV76" s="8" t="n">
        <v>3</v>
      </c>
      <c r="BW76" s="8" t="n">
        <v>0</v>
      </c>
      <c r="BX76" s="8" t="n">
        <v>19</v>
      </c>
      <c r="BY76" s="8" t="n">
        <v>18</v>
      </c>
      <c r="BZ76" s="8" t="n">
        <v>1</v>
      </c>
      <c r="CA76" s="11"/>
      <c r="CB76" s="13" t="n">
        <v>85</v>
      </c>
      <c r="CC76" s="13" t="n">
        <v>61</v>
      </c>
      <c r="CD76" s="13" t="n">
        <v>24</v>
      </c>
      <c r="CE76" s="13" t="n">
        <v>0</v>
      </c>
      <c r="CF76" s="13" t="n">
        <v>0</v>
      </c>
      <c r="CG76" s="13" t="n">
        <v>24</v>
      </c>
      <c r="CH76" s="13" t="n">
        <v>0</v>
      </c>
      <c r="CI76" s="13" t="n">
        <v>0</v>
      </c>
      <c r="CJ76" s="13" t="n">
        <v>2</v>
      </c>
      <c r="CK76" s="13" t="n">
        <v>9</v>
      </c>
      <c r="CL76" s="13" t="n">
        <v>1</v>
      </c>
      <c r="CM76" s="13" t="n">
        <v>0</v>
      </c>
      <c r="CN76" s="13" t="n">
        <v>0</v>
      </c>
      <c r="CO76" s="13" t="n">
        <v>0</v>
      </c>
      <c r="CP76" s="13" t="n">
        <v>0</v>
      </c>
      <c r="CQ76" s="13" t="n">
        <v>0</v>
      </c>
      <c r="CR76" s="13" t="n">
        <v>1</v>
      </c>
      <c r="CS76" s="13" t="n">
        <v>0</v>
      </c>
      <c r="CT76" s="13" t="n">
        <v>0</v>
      </c>
      <c r="CU76" s="13" t="n">
        <v>0</v>
      </c>
      <c r="CV76" s="13" t="n">
        <v>1</v>
      </c>
      <c r="CW76" s="13" t="n">
        <v>0</v>
      </c>
      <c r="CX76" s="13" t="n">
        <v>0</v>
      </c>
      <c r="CY76" s="13" t="n">
        <v>1</v>
      </c>
      <c r="CZ76" s="13" t="n">
        <v>0</v>
      </c>
      <c r="DA76" s="13" t="n">
        <v>0</v>
      </c>
      <c r="DB76" s="13" t="n">
        <v>0</v>
      </c>
      <c r="DC76" s="13" t="n">
        <v>1</v>
      </c>
      <c r="DD76" s="13" t="n">
        <v>0</v>
      </c>
      <c r="DE76" s="13" t="n">
        <v>0</v>
      </c>
      <c r="DF76" s="13" t="n">
        <v>1</v>
      </c>
      <c r="DG76" s="13" t="n">
        <v>0</v>
      </c>
      <c r="DH76" s="13" t="n">
        <v>3</v>
      </c>
      <c r="DI76" s="13" t="n">
        <v>0</v>
      </c>
      <c r="DJ76" s="13" t="n">
        <v>0</v>
      </c>
      <c r="DK76" s="13" t="n">
        <v>0</v>
      </c>
      <c r="DL76" s="13" t="n">
        <v>0</v>
      </c>
      <c r="DM76" s="13" t="n">
        <v>0</v>
      </c>
      <c r="DN76" s="13" t="n">
        <v>3</v>
      </c>
      <c r="DO76" s="13" t="n">
        <v>0</v>
      </c>
      <c r="DP76" s="13" t="n">
        <v>1</v>
      </c>
      <c r="DQ76" s="13" t="n">
        <v>0</v>
      </c>
      <c r="DR76" s="13" t="n">
        <v>0</v>
      </c>
      <c r="DS76" s="13" t="n">
        <v>0</v>
      </c>
      <c r="DT76" s="14"/>
      <c r="DU76" s="13" t="n">
        <v>84</v>
      </c>
      <c r="DV76" s="13" t="n">
        <v>52</v>
      </c>
      <c r="DW76" s="13" t="n">
        <v>32</v>
      </c>
      <c r="DX76" s="13" t="n">
        <v>1</v>
      </c>
      <c r="DY76" s="13" t="n">
        <v>2</v>
      </c>
      <c r="DZ76" s="13" t="n">
        <v>29</v>
      </c>
      <c r="EA76" s="12" t="n">
        <v>4</v>
      </c>
      <c r="EB76" s="12" t="n">
        <v>0</v>
      </c>
      <c r="EC76" s="12" t="n">
        <v>0</v>
      </c>
      <c r="ED76" s="12" t="n">
        <v>0</v>
      </c>
      <c r="EE76" s="12" t="n">
        <v>0</v>
      </c>
      <c r="EF76" s="12" t="n">
        <v>0</v>
      </c>
      <c r="EG76" s="12" t="n">
        <v>0</v>
      </c>
      <c r="EH76" s="12" t="n">
        <v>0</v>
      </c>
      <c r="EI76" s="12" t="n">
        <v>0</v>
      </c>
      <c r="EJ76" s="12" t="n">
        <v>0</v>
      </c>
      <c r="EK76" s="12" t="n">
        <v>1</v>
      </c>
      <c r="EL76" s="12" t="n">
        <v>0</v>
      </c>
      <c r="EM76" s="12" t="n">
        <v>0</v>
      </c>
      <c r="EN76" s="12" t="n">
        <v>0</v>
      </c>
      <c r="EO76" s="12" t="n">
        <v>0</v>
      </c>
      <c r="EP76" s="12" t="n">
        <v>0</v>
      </c>
      <c r="EQ76" s="12" t="n">
        <v>0</v>
      </c>
      <c r="ER76" s="12" t="n">
        <v>0</v>
      </c>
      <c r="ES76" s="12" t="n">
        <v>0</v>
      </c>
      <c r="ET76" s="12" t="n">
        <v>0</v>
      </c>
      <c r="EU76" s="12" t="n">
        <v>0</v>
      </c>
      <c r="EV76" s="12" t="n">
        <v>0</v>
      </c>
      <c r="EW76" s="12" t="n">
        <v>0</v>
      </c>
      <c r="EX76" s="12" t="n">
        <v>0</v>
      </c>
      <c r="EY76" s="12" t="n">
        <v>0</v>
      </c>
      <c r="EZ76" s="12" t="n">
        <v>0</v>
      </c>
      <c r="FA76" s="12" t="n">
        <v>0</v>
      </c>
      <c r="FB76" s="12" t="n">
        <v>0</v>
      </c>
      <c r="FC76" s="12" t="n">
        <v>0</v>
      </c>
      <c r="FD76" s="12" t="n">
        <v>2</v>
      </c>
      <c r="FE76" s="12" t="n">
        <v>0</v>
      </c>
      <c r="FF76" s="12" t="n">
        <v>0</v>
      </c>
      <c r="FG76" s="12" t="n">
        <v>0</v>
      </c>
      <c r="FH76" s="12" t="n">
        <v>0</v>
      </c>
      <c r="FI76" s="12" t="n">
        <v>0</v>
      </c>
      <c r="FJ76" s="12" t="n">
        <v>0</v>
      </c>
      <c r="FK76" s="12" t="n">
        <v>20</v>
      </c>
      <c r="FL76" s="12" t="n">
        <v>2</v>
      </c>
      <c r="FM76" s="12" t="n">
        <f aca="false">EF76+EZ76+FA76+FB76+FC76+FG76</f>
        <v>0</v>
      </c>
      <c r="FN76" s="12" t="n">
        <f aca="false">EH76+EJ76+EK76+EP76+ER76+ES76+FK76</f>
        <v>21</v>
      </c>
      <c r="FO76" s="12" t="n">
        <f aca="false">EB76+EC76+FJ76+FL76</f>
        <v>2</v>
      </c>
      <c r="FP76" s="12" t="n">
        <f aca="false">EG76+ET76+EW76+FE76+FH76</f>
        <v>0</v>
      </c>
      <c r="FQ76" s="12" t="n">
        <f aca="false">EM76+EN76+EV76+EX76+FD76+FF76</f>
        <v>2</v>
      </c>
      <c r="FR76" s="12" t="n">
        <f aca="false">EA76+ED76+EE76+EI76+EL76+EO76+EQ76+EU76+EY76+FI76</f>
        <v>4</v>
      </c>
      <c r="FS76" s="12" t="n">
        <v>84</v>
      </c>
      <c r="FT76" s="12" t="n">
        <v>50</v>
      </c>
      <c r="FU76" s="12" t="n">
        <v>34</v>
      </c>
      <c r="FV76" s="12" t="n">
        <v>0</v>
      </c>
      <c r="FW76" s="12" t="n">
        <v>1</v>
      </c>
      <c r="FX76" s="12" t="n">
        <v>33</v>
      </c>
      <c r="FY76" s="13" t="n">
        <v>6</v>
      </c>
      <c r="FZ76" s="13" t="n">
        <v>0</v>
      </c>
      <c r="GA76" s="13" t="n">
        <v>0</v>
      </c>
      <c r="GB76" s="13" t="n">
        <v>0</v>
      </c>
      <c r="GC76" s="13" t="n">
        <v>0</v>
      </c>
      <c r="GD76" s="13" t="n">
        <v>0</v>
      </c>
      <c r="GE76" s="13" t="n">
        <v>0</v>
      </c>
      <c r="GF76" s="13" t="n">
        <v>3</v>
      </c>
      <c r="GG76" s="13" t="n">
        <v>0</v>
      </c>
      <c r="GH76" s="13" t="n">
        <v>0</v>
      </c>
      <c r="GI76" s="13" t="n">
        <v>0</v>
      </c>
      <c r="GJ76" s="13" t="n">
        <v>24</v>
      </c>
      <c r="GK76" s="13" t="n">
        <f aca="false">FZ76+GB76+GC76+GJ76</f>
        <v>24</v>
      </c>
      <c r="GL76" s="13" t="n">
        <f aca="false">GA76+GD76+GF76+GI76</f>
        <v>3</v>
      </c>
      <c r="GM76" s="13" t="n">
        <f aca="false">FY76+GE76+GG76+GH76</f>
        <v>6</v>
      </c>
    </row>
    <row r="77" customFormat="false" ht="13.8" hidden="false" customHeight="false" outlineLevel="0" collapsed="false">
      <c r="A77" s="7" t="n">
        <v>9</v>
      </c>
      <c r="B77" s="7" t="n">
        <v>72</v>
      </c>
      <c r="C77" s="8" t="n">
        <v>373</v>
      </c>
      <c r="D77" s="8" t="n">
        <v>331</v>
      </c>
      <c r="E77" s="8" t="n">
        <v>42</v>
      </c>
      <c r="F77" s="8" t="n">
        <v>42</v>
      </c>
      <c r="G77" s="8" t="n">
        <v>0</v>
      </c>
      <c r="H77" s="8" t="n">
        <v>0</v>
      </c>
      <c r="I77" s="8" t="n">
        <v>42</v>
      </c>
      <c r="J77" s="8" t="n">
        <v>3</v>
      </c>
      <c r="K77" s="8" t="n">
        <v>8</v>
      </c>
      <c r="L77" s="8" t="n">
        <v>0</v>
      </c>
      <c r="M77" s="8" t="n">
        <v>1</v>
      </c>
      <c r="N77" s="8" t="n">
        <v>3</v>
      </c>
      <c r="O77" s="8" t="n">
        <v>3</v>
      </c>
      <c r="P77" s="8" t="n">
        <v>23</v>
      </c>
      <c r="Q77" s="8" t="n">
        <v>0</v>
      </c>
      <c r="R77" s="8" t="n">
        <v>1</v>
      </c>
      <c r="S77" s="8" t="n">
        <v>373</v>
      </c>
      <c r="T77" s="8" t="n">
        <v>332</v>
      </c>
      <c r="U77" s="8" t="n">
        <v>41</v>
      </c>
      <c r="V77" s="8" t="n">
        <v>41</v>
      </c>
      <c r="W77" s="8" t="n">
        <v>0</v>
      </c>
      <c r="X77" s="8" t="n">
        <v>0</v>
      </c>
      <c r="Y77" s="8" t="n">
        <v>41</v>
      </c>
      <c r="Z77" s="8" t="n">
        <v>3</v>
      </c>
      <c r="AA77" s="8" t="n">
        <v>3</v>
      </c>
      <c r="AB77" s="8" t="n">
        <v>35</v>
      </c>
      <c r="AC77" s="9" t="n">
        <v>393</v>
      </c>
      <c r="AD77" s="8" t="n">
        <v>171</v>
      </c>
      <c r="AE77" s="8" t="n">
        <v>222</v>
      </c>
      <c r="AF77" s="8" t="n">
        <v>3</v>
      </c>
      <c r="AG77" s="8" t="n">
        <v>1</v>
      </c>
      <c r="AH77" s="8" t="n">
        <v>218</v>
      </c>
      <c r="AI77" s="8" t="n">
        <v>0</v>
      </c>
      <c r="AJ77" s="8" t="n">
        <v>0</v>
      </c>
      <c r="AK77" s="8" t="n">
        <v>146</v>
      </c>
      <c r="AL77" s="8" t="n">
        <v>5</v>
      </c>
      <c r="AM77" s="8" t="n">
        <v>5</v>
      </c>
      <c r="AN77" s="8" t="n">
        <v>4</v>
      </c>
      <c r="AO77" s="8" t="n">
        <v>29</v>
      </c>
      <c r="AP77" s="8" t="n">
        <v>5</v>
      </c>
      <c r="AQ77" s="8" t="n">
        <v>3</v>
      </c>
      <c r="AR77" s="8" t="n">
        <v>0</v>
      </c>
      <c r="AS77" s="8" t="n">
        <v>16</v>
      </c>
      <c r="AT77" s="8" t="n">
        <v>5</v>
      </c>
      <c r="AU77" s="8" t="n">
        <v>393</v>
      </c>
      <c r="AV77" s="8" t="n">
        <v>231</v>
      </c>
      <c r="AW77" s="8" t="n">
        <v>162</v>
      </c>
      <c r="AX77" s="8" t="n">
        <v>162</v>
      </c>
      <c r="AY77" s="8" t="n">
        <v>11</v>
      </c>
      <c r="AZ77" s="8" t="n">
        <v>3</v>
      </c>
      <c r="BA77" s="8" t="n">
        <v>148</v>
      </c>
      <c r="BB77" s="8" t="n">
        <v>121</v>
      </c>
      <c r="BC77" s="8" t="n">
        <v>27</v>
      </c>
      <c r="BD77" s="8" t="n">
        <v>366</v>
      </c>
      <c r="BE77" s="8" t="n">
        <v>272</v>
      </c>
      <c r="BF77" s="8" t="n">
        <v>94</v>
      </c>
      <c r="BG77" s="8" t="n">
        <v>0</v>
      </c>
      <c r="BH77" s="8" t="n">
        <v>1</v>
      </c>
      <c r="BI77" s="8" t="n">
        <v>93</v>
      </c>
      <c r="BJ77" s="8" t="n">
        <v>3</v>
      </c>
      <c r="BK77" s="8" t="n">
        <v>51</v>
      </c>
      <c r="BL77" s="8" t="n">
        <v>7</v>
      </c>
      <c r="BM77" s="8" t="n">
        <v>1</v>
      </c>
      <c r="BN77" s="8" t="n">
        <v>15</v>
      </c>
      <c r="BO77" s="8" t="n">
        <v>0</v>
      </c>
      <c r="BP77" s="8" t="n">
        <v>6</v>
      </c>
      <c r="BQ77" s="8" t="n">
        <v>6</v>
      </c>
      <c r="BR77" s="8" t="n">
        <v>4</v>
      </c>
      <c r="BS77" s="8" t="n">
        <v>366</v>
      </c>
      <c r="BT77" s="8" t="n">
        <v>275</v>
      </c>
      <c r="BU77" s="8" t="n">
        <v>91</v>
      </c>
      <c r="BV77" s="8" t="n">
        <v>4</v>
      </c>
      <c r="BW77" s="8" t="n">
        <v>0</v>
      </c>
      <c r="BX77" s="8" t="n">
        <v>87</v>
      </c>
      <c r="BY77" s="8" t="n">
        <v>70</v>
      </c>
      <c r="BZ77" s="8" t="n">
        <v>17</v>
      </c>
      <c r="CA77" s="11"/>
      <c r="CB77" s="13" t="n">
        <v>366</v>
      </c>
      <c r="CC77" s="13" t="n">
        <v>260</v>
      </c>
      <c r="CD77" s="13" t="n">
        <v>106</v>
      </c>
      <c r="CE77" s="13" t="n">
        <v>3</v>
      </c>
      <c r="CF77" s="13" t="n">
        <v>1</v>
      </c>
      <c r="CG77" s="13" t="n">
        <v>102</v>
      </c>
      <c r="CH77" s="13" t="n">
        <v>0</v>
      </c>
      <c r="CI77" s="13" t="n">
        <v>0</v>
      </c>
      <c r="CJ77" s="13" t="n">
        <v>3</v>
      </c>
      <c r="CK77" s="13" t="n">
        <v>44</v>
      </c>
      <c r="CL77" s="13" t="n">
        <v>11</v>
      </c>
      <c r="CM77" s="13" t="n">
        <v>9</v>
      </c>
      <c r="CN77" s="13" t="n">
        <v>0</v>
      </c>
      <c r="CO77" s="13" t="n">
        <v>1</v>
      </c>
      <c r="CP77" s="13" t="n">
        <v>0</v>
      </c>
      <c r="CQ77" s="13" t="n">
        <v>0</v>
      </c>
      <c r="CR77" s="13" t="n">
        <v>7</v>
      </c>
      <c r="CS77" s="13" t="n">
        <v>1</v>
      </c>
      <c r="CT77" s="13" t="n">
        <v>0</v>
      </c>
      <c r="CU77" s="13" t="n">
        <v>0</v>
      </c>
      <c r="CV77" s="13" t="n">
        <v>1</v>
      </c>
      <c r="CW77" s="13" t="n">
        <v>0</v>
      </c>
      <c r="CX77" s="13" t="n">
        <v>0</v>
      </c>
      <c r="CY77" s="13" t="n">
        <v>2</v>
      </c>
      <c r="CZ77" s="13" t="n">
        <v>0</v>
      </c>
      <c r="DA77" s="13" t="n">
        <v>0</v>
      </c>
      <c r="DB77" s="13" t="n">
        <v>1</v>
      </c>
      <c r="DC77" s="13" t="n">
        <v>0</v>
      </c>
      <c r="DD77" s="13" t="n">
        <v>0</v>
      </c>
      <c r="DE77" s="13" t="n">
        <v>1</v>
      </c>
      <c r="DF77" s="13" t="n">
        <v>0</v>
      </c>
      <c r="DG77" s="13" t="n">
        <v>0</v>
      </c>
      <c r="DH77" s="13" t="n">
        <v>18</v>
      </c>
      <c r="DI77" s="13" t="n">
        <v>0</v>
      </c>
      <c r="DJ77" s="13" t="n">
        <v>0</v>
      </c>
      <c r="DK77" s="13" t="n">
        <v>0</v>
      </c>
      <c r="DL77" s="13" t="n">
        <v>2</v>
      </c>
      <c r="DM77" s="13" t="n">
        <v>0</v>
      </c>
      <c r="DN77" s="13" t="n">
        <v>1</v>
      </c>
      <c r="DO77" s="13" t="n">
        <v>0</v>
      </c>
      <c r="DP77" s="13" t="n">
        <v>0</v>
      </c>
      <c r="DQ77" s="13" t="n">
        <v>0</v>
      </c>
      <c r="DR77" s="13" t="n">
        <v>0</v>
      </c>
      <c r="DS77" s="13" t="n">
        <v>0</v>
      </c>
      <c r="DT77" s="14"/>
      <c r="DU77" s="13" t="n">
        <v>366</v>
      </c>
      <c r="DV77" s="13" t="n">
        <v>204</v>
      </c>
      <c r="DW77" s="13" t="n">
        <v>162</v>
      </c>
      <c r="DX77" s="13" t="n">
        <v>3</v>
      </c>
      <c r="DY77" s="13" t="n">
        <v>1</v>
      </c>
      <c r="DZ77" s="13" t="n">
        <v>158</v>
      </c>
      <c r="EA77" s="12" t="n">
        <v>0</v>
      </c>
      <c r="EB77" s="12" t="n">
        <v>0</v>
      </c>
      <c r="EC77" s="12" t="n">
        <v>0</v>
      </c>
      <c r="ED77" s="12" t="n">
        <v>1</v>
      </c>
      <c r="EE77" s="12" t="n">
        <v>0</v>
      </c>
      <c r="EF77" s="12" t="n">
        <v>0</v>
      </c>
      <c r="EG77" s="12" t="n">
        <v>2</v>
      </c>
      <c r="EH77" s="12" t="n">
        <v>0</v>
      </c>
      <c r="EI77" s="12" t="n">
        <v>0</v>
      </c>
      <c r="EJ77" s="12" t="n">
        <v>0</v>
      </c>
      <c r="EK77" s="12" t="n">
        <v>0</v>
      </c>
      <c r="EL77" s="12" t="n">
        <v>0</v>
      </c>
      <c r="EM77" s="12" t="n">
        <v>25</v>
      </c>
      <c r="EN77" s="12" t="n">
        <v>0</v>
      </c>
      <c r="EO77" s="12" t="n">
        <v>0</v>
      </c>
      <c r="EP77" s="12" t="n">
        <v>109</v>
      </c>
      <c r="EQ77" s="12" t="n">
        <v>0</v>
      </c>
      <c r="ER77" s="12" t="n">
        <v>0</v>
      </c>
      <c r="ES77" s="12" t="n">
        <v>0</v>
      </c>
      <c r="ET77" s="12" t="n">
        <v>0</v>
      </c>
      <c r="EU77" s="12" t="n">
        <v>13</v>
      </c>
      <c r="EV77" s="12" t="n">
        <v>0</v>
      </c>
      <c r="EW77" s="12" t="n">
        <v>0</v>
      </c>
      <c r="EX77" s="12" t="n">
        <v>0</v>
      </c>
      <c r="EY77" s="12" t="n">
        <v>0</v>
      </c>
      <c r="EZ77" s="12" t="n">
        <v>0</v>
      </c>
      <c r="FA77" s="12" t="n">
        <v>0</v>
      </c>
      <c r="FB77" s="12" t="n">
        <v>0</v>
      </c>
      <c r="FC77" s="12" t="n">
        <v>2</v>
      </c>
      <c r="FD77" s="12" t="n">
        <v>0</v>
      </c>
      <c r="FE77" s="12" t="n">
        <v>0</v>
      </c>
      <c r="FF77" s="12" t="n">
        <v>0</v>
      </c>
      <c r="FG77" s="12" t="n">
        <v>6</v>
      </c>
      <c r="FH77" s="12" t="n">
        <v>0</v>
      </c>
      <c r="FI77" s="12" t="n">
        <v>0</v>
      </c>
      <c r="FJ77" s="12" t="n">
        <v>0</v>
      </c>
      <c r="FK77" s="12" t="n">
        <v>0</v>
      </c>
      <c r="FL77" s="12" t="n">
        <v>0</v>
      </c>
      <c r="FM77" s="12" t="n">
        <f aca="false">EF77+EZ77+FA77+FB77+FC77+FG77</f>
        <v>8</v>
      </c>
      <c r="FN77" s="12" t="n">
        <f aca="false">EH77+EJ77+EK77+EP77+ER77+ES77+FK77</f>
        <v>109</v>
      </c>
      <c r="FO77" s="12" t="n">
        <f aca="false">EB77+EC77+FJ77+FL77</f>
        <v>0</v>
      </c>
      <c r="FP77" s="12" t="n">
        <f aca="false">EG77+ET77+EW77+FE77+FH77</f>
        <v>2</v>
      </c>
      <c r="FQ77" s="12" t="n">
        <f aca="false">EM77+EN77+EV77+EX77+FD77+FF77</f>
        <v>25</v>
      </c>
      <c r="FR77" s="12" t="n">
        <f aca="false">EA77+ED77+EE77+EI77+EL77+EO77+EQ77+EU77+EY77+FI77</f>
        <v>14</v>
      </c>
      <c r="FS77" s="12" t="n">
        <v>366</v>
      </c>
      <c r="FT77" s="12" t="n">
        <v>192</v>
      </c>
      <c r="FU77" s="12" t="n">
        <v>174</v>
      </c>
      <c r="FV77" s="12" t="n">
        <v>0</v>
      </c>
      <c r="FW77" s="12" t="n">
        <v>1</v>
      </c>
      <c r="FX77" s="12" t="n">
        <v>173</v>
      </c>
      <c r="FY77" s="13" t="n">
        <v>0</v>
      </c>
      <c r="FZ77" s="13" t="n">
        <v>0</v>
      </c>
      <c r="GA77" s="13" t="n">
        <v>19</v>
      </c>
      <c r="GB77" s="13" t="n">
        <v>0</v>
      </c>
      <c r="GC77" s="13" t="n">
        <v>139</v>
      </c>
      <c r="GD77" s="13" t="n">
        <v>0</v>
      </c>
      <c r="GE77" s="13" t="n">
        <v>0</v>
      </c>
      <c r="GF77" s="13" t="n">
        <v>0</v>
      </c>
      <c r="GG77" s="13" t="n">
        <v>15</v>
      </c>
      <c r="GH77" s="13" t="n">
        <v>0</v>
      </c>
      <c r="GI77" s="13" t="n">
        <v>0</v>
      </c>
      <c r="GJ77" s="13" t="n">
        <v>0</v>
      </c>
      <c r="GK77" s="13" t="n">
        <f aca="false">FZ77+GB77+GC77+GJ77</f>
        <v>139</v>
      </c>
      <c r="GL77" s="13" t="n">
        <f aca="false">GA77+GD77+GF77+GI77</f>
        <v>19</v>
      </c>
      <c r="GM77" s="13" t="n">
        <f aca="false">FY77+GE77+GG77+GH77</f>
        <v>15</v>
      </c>
    </row>
    <row r="78" customFormat="false" ht="13.8" hidden="false" customHeight="false" outlineLevel="0" collapsed="false">
      <c r="A78" s="7" t="n">
        <v>9</v>
      </c>
      <c r="B78" s="7" t="n">
        <v>73</v>
      </c>
      <c r="C78" s="8" t="n">
        <v>656</v>
      </c>
      <c r="D78" s="8" t="n">
        <v>562</v>
      </c>
      <c r="E78" s="8" t="n">
        <v>94</v>
      </c>
      <c r="F78" s="8" t="n">
        <v>94</v>
      </c>
      <c r="G78" s="8" t="n">
        <v>0</v>
      </c>
      <c r="H78" s="8" t="n">
        <v>1</v>
      </c>
      <c r="I78" s="8" t="n">
        <v>93</v>
      </c>
      <c r="J78" s="8" t="n">
        <v>12</v>
      </c>
      <c r="K78" s="8" t="n">
        <v>8</v>
      </c>
      <c r="L78" s="8" t="n">
        <v>0</v>
      </c>
      <c r="M78" s="8" t="n">
        <v>10</v>
      </c>
      <c r="N78" s="8" t="n">
        <v>4</v>
      </c>
      <c r="O78" s="8" t="n">
        <v>11</v>
      </c>
      <c r="P78" s="8" t="n">
        <v>43</v>
      </c>
      <c r="Q78" s="8" t="n">
        <v>5</v>
      </c>
      <c r="R78" s="8" t="n">
        <v>0</v>
      </c>
      <c r="S78" s="8" t="n">
        <v>656</v>
      </c>
      <c r="T78" s="8" t="n">
        <v>549</v>
      </c>
      <c r="U78" s="8" t="n">
        <v>107</v>
      </c>
      <c r="V78" s="8" t="n">
        <v>107</v>
      </c>
      <c r="W78" s="8" t="n">
        <v>2</v>
      </c>
      <c r="X78" s="8" t="n">
        <v>2</v>
      </c>
      <c r="Y78" s="8" t="n">
        <v>103</v>
      </c>
      <c r="Z78" s="8" t="n">
        <v>13</v>
      </c>
      <c r="AA78" s="8" t="n">
        <v>17</v>
      </c>
      <c r="AB78" s="8" t="n">
        <v>73</v>
      </c>
      <c r="AC78" s="9" t="n">
        <v>675</v>
      </c>
      <c r="AD78" s="8" t="n">
        <v>288</v>
      </c>
      <c r="AE78" s="8" t="n">
        <v>387</v>
      </c>
      <c r="AF78" s="8" t="n">
        <v>4</v>
      </c>
      <c r="AG78" s="8" t="n">
        <v>2</v>
      </c>
      <c r="AH78" s="8" t="n">
        <v>381</v>
      </c>
      <c r="AI78" s="8" t="n">
        <v>2</v>
      </c>
      <c r="AJ78" s="8" t="n">
        <v>3</v>
      </c>
      <c r="AK78" s="8" t="n">
        <v>209</v>
      </c>
      <c r="AL78" s="8" t="n">
        <v>1</v>
      </c>
      <c r="AM78" s="8" t="n">
        <v>2</v>
      </c>
      <c r="AN78" s="8" t="n">
        <v>5</v>
      </c>
      <c r="AO78" s="8" t="n">
        <v>80</v>
      </c>
      <c r="AP78" s="8" t="n">
        <v>3</v>
      </c>
      <c r="AQ78" s="8" t="n">
        <v>7</v>
      </c>
      <c r="AR78" s="8" t="n">
        <v>2</v>
      </c>
      <c r="AS78" s="8" t="n">
        <v>51</v>
      </c>
      <c r="AT78" s="8" t="n">
        <v>16</v>
      </c>
      <c r="AU78" s="8" t="n">
        <v>675</v>
      </c>
      <c r="AV78" s="8" t="n">
        <v>319</v>
      </c>
      <c r="AW78" s="8" t="n">
        <v>356</v>
      </c>
      <c r="AX78" s="8" t="n">
        <v>356</v>
      </c>
      <c r="AY78" s="8" t="n">
        <v>16</v>
      </c>
      <c r="AZ78" s="8" t="n">
        <v>5</v>
      </c>
      <c r="BA78" s="8" t="n">
        <v>335</v>
      </c>
      <c r="BB78" s="8" t="n">
        <v>247</v>
      </c>
      <c r="BC78" s="8" t="n">
        <v>88</v>
      </c>
      <c r="BD78" s="8" t="n">
        <v>706</v>
      </c>
      <c r="BE78" s="8" t="n">
        <v>489</v>
      </c>
      <c r="BF78" s="8" t="n">
        <v>217</v>
      </c>
      <c r="BG78" s="8" t="n">
        <v>4</v>
      </c>
      <c r="BH78" s="8" t="n">
        <v>2</v>
      </c>
      <c r="BI78" s="8" t="n">
        <v>211</v>
      </c>
      <c r="BJ78" s="8" t="n">
        <v>5</v>
      </c>
      <c r="BK78" s="8" t="n">
        <v>92</v>
      </c>
      <c r="BL78" s="8" t="n">
        <v>17</v>
      </c>
      <c r="BM78" s="8" t="n">
        <v>4</v>
      </c>
      <c r="BN78" s="8" t="n">
        <v>52</v>
      </c>
      <c r="BO78" s="8" t="n">
        <v>0</v>
      </c>
      <c r="BP78" s="8" t="n">
        <v>8</v>
      </c>
      <c r="BQ78" s="8" t="n">
        <v>29</v>
      </c>
      <c r="BR78" s="8" t="n">
        <v>4</v>
      </c>
      <c r="BS78" s="8" t="n">
        <v>706</v>
      </c>
      <c r="BT78" s="8" t="n">
        <v>504</v>
      </c>
      <c r="BU78" s="8" t="n">
        <v>202</v>
      </c>
      <c r="BV78" s="8" t="n">
        <v>6</v>
      </c>
      <c r="BW78" s="8" t="n">
        <v>3</v>
      </c>
      <c r="BX78" s="8" t="n">
        <v>193</v>
      </c>
      <c r="BY78" s="8" t="n">
        <v>122</v>
      </c>
      <c r="BZ78" s="8" t="n">
        <v>71</v>
      </c>
      <c r="CA78" s="11"/>
      <c r="CB78" s="13" t="n">
        <v>740</v>
      </c>
      <c r="CC78" s="13" t="n">
        <v>507</v>
      </c>
      <c r="CD78" s="13" t="n">
        <v>233</v>
      </c>
      <c r="CE78" s="13" t="n">
        <v>1</v>
      </c>
      <c r="CF78" s="13" t="n">
        <v>2</v>
      </c>
      <c r="CG78" s="13" t="n">
        <v>230</v>
      </c>
      <c r="CH78" s="13" t="n">
        <v>0</v>
      </c>
      <c r="CI78" s="13" t="n">
        <v>0</v>
      </c>
      <c r="CJ78" s="13" t="n">
        <v>7</v>
      </c>
      <c r="CK78" s="13" t="n">
        <v>98</v>
      </c>
      <c r="CL78" s="13" t="n">
        <v>42</v>
      </c>
      <c r="CM78" s="13" t="n">
        <v>10</v>
      </c>
      <c r="CN78" s="13" t="n">
        <v>0</v>
      </c>
      <c r="CO78" s="13" t="n">
        <v>4</v>
      </c>
      <c r="CP78" s="13" t="n">
        <v>0</v>
      </c>
      <c r="CQ78" s="13" t="n">
        <v>0</v>
      </c>
      <c r="CR78" s="13" t="n">
        <v>19</v>
      </c>
      <c r="CS78" s="13" t="n">
        <v>0</v>
      </c>
      <c r="CT78" s="13" t="n">
        <v>0</v>
      </c>
      <c r="CU78" s="13" t="n">
        <v>3</v>
      </c>
      <c r="CV78" s="13" t="n">
        <v>1</v>
      </c>
      <c r="CW78" s="13" t="n">
        <v>1</v>
      </c>
      <c r="CX78" s="13" t="n">
        <v>0</v>
      </c>
      <c r="CY78" s="13" t="n">
        <v>4</v>
      </c>
      <c r="CZ78" s="13" t="n">
        <v>2</v>
      </c>
      <c r="DA78" s="13" t="n">
        <v>0</v>
      </c>
      <c r="DB78" s="13" t="n">
        <v>0</v>
      </c>
      <c r="DC78" s="13" t="n">
        <v>0</v>
      </c>
      <c r="DD78" s="13" t="n">
        <v>0</v>
      </c>
      <c r="DE78" s="13" t="n">
        <v>0</v>
      </c>
      <c r="DF78" s="13" t="n">
        <v>0</v>
      </c>
      <c r="DG78" s="13" t="n">
        <v>0</v>
      </c>
      <c r="DH78" s="13" t="n">
        <v>28</v>
      </c>
      <c r="DI78" s="13" t="n">
        <v>0</v>
      </c>
      <c r="DJ78" s="13" t="n">
        <v>5</v>
      </c>
      <c r="DK78" s="13" t="n">
        <v>0</v>
      </c>
      <c r="DL78" s="13" t="n">
        <v>0</v>
      </c>
      <c r="DM78" s="13" t="n">
        <v>0</v>
      </c>
      <c r="DN78" s="13" t="n">
        <v>4</v>
      </c>
      <c r="DO78" s="13" t="n">
        <v>0</v>
      </c>
      <c r="DP78" s="13" t="n">
        <v>2</v>
      </c>
      <c r="DQ78" s="13" t="n">
        <v>0</v>
      </c>
      <c r="DR78" s="13" t="n">
        <v>0</v>
      </c>
      <c r="DS78" s="13" t="n">
        <v>0</v>
      </c>
      <c r="DT78" s="14"/>
      <c r="DU78" s="13" t="n">
        <v>739</v>
      </c>
      <c r="DV78" s="13" t="n">
        <v>379</v>
      </c>
      <c r="DW78" s="13" t="n">
        <v>360</v>
      </c>
      <c r="DX78" s="13" t="n">
        <v>4</v>
      </c>
      <c r="DY78" s="13" t="n">
        <v>4</v>
      </c>
      <c r="DZ78" s="13" t="n">
        <v>352</v>
      </c>
      <c r="EA78" s="12" t="n">
        <v>0</v>
      </c>
      <c r="EB78" s="12" t="n">
        <v>0</v>
      </c>
      <c r="EC78" s="12" t="n">
        <v>0</v>
      </c>
      <c r="ED78" s="12" t="n">
        <v>2</v>
      </c>
      <c r="EE78" s="12" t="n">
        <v>0</v>
      </c>
      <c r="EF78" s="12" t="n">
        <v>0</v>
      </c>
      <c r="EG78" s="12" t="n">
        <v>6</v>
      </c>
      <c r="EH78" s="12" t="n">
        <v>0</v>
      </c>
      <c r="EI78" s="12" t="n">
        <v>0</v>
      </c>
      <c r="EJ78" s="12" t="n">
        <v>0</v>
      </c>
      <c r="EK78" s="12" t="n">
        <v>0</v>
      </c>
      <c r="EL78" s="12" t="n">
        <v>0</v>
      </c>
      <c r="EM78" s="12" t="n">
        <v>53</v>
      </c>
      <c r="EN78" s="12" t="n">
        <v>0</v>
      </c>
      <c r="EO78" s="12" t="n">
        <v>0</v>
      </c>
      <c r="EP78" s="12" t="n">
        <v>216</v>
      </c>
      <c r="EQ78" s="12" t="n">
        <v>0</v>
      </c>
      <c r="ER78" s="12" t="n">
        <v>0</v>
      </c>
      <c r="ES78" s="12" t="n">
        <v>0</v>
      </c>
      <c r="ET78" s="12" t="n">
        <v>0</v>
      </c>
      <c r="EU78" s="12" t="n">
        <v>56</v>
      </c>
      <c r="EV78" s="12" t="n">
        <v>0</v>
      </c>
      <c r="EW78" s="12" t="n">
        <v>0</v>
      </c>
      <c r="EX78" s="12" t="n">
        <v>0</v>
      </c>
      <c r="EY78" s="12" t="n">
        <v>0</v>
      </c>
      <c r="EZ78" s="12" t="n">
        <v>0</v>
      </c>
      <c r="FA78" s="12" t="n">
        <v>0</v>
      </c>
      <c r="FB78" s="12" t="n">
        <v>0</v>
      </c>
      <c r="FC78" s="12" t="n">
        <v>8</v>
      </c>
      <c r="FD78" s="12" t="n">
        <v>0</v>
      </c>
      <c r="FE78" s="12" t="n">
        <v>0</v>
      </c>
      <c r="FF78" s="12" t="n">
        <v>0</v>
      </c>
      <c r="FG78" s="12" t="n">
        <v>11</v>
      </c>
      <c r="FH78" s="12" t="n">
        <v>0</v>
      </c>
      <c r="FI78" s="12" t="n">
        <v>0</v>
      </c>
      <c r="FJ78" s="12" t="n">
        <v>0</v>
      </c>
      <c r="FK78" s="12" t="n">
        <v>0</v>
      </c>
      <c r="FL78" s="12" t="n">
        <v>0</v>
      </c>
      <c r="FM78" s="12" t="n">
        <f aca="false">EF78+EZ78+FA78+FB78+FC78+FG78</f>
        <v>19</v>
      </c>
      <c r="FN78" s="12" t="n">
        <f aca="false">EH78+EJ78+EK78+EP78+ER78+ES78+FK78</f>
        <v>216</v>
      </c>
      <c r="FO78" s="12" t="n">
        <f aca="false">EB78+EC78+FJ78+FL78</f>
        <v>0</v>
      </c>
      <c r="FP78" s="12" t="n">
        <f aca="false">EG78+ET78+EW78+FE78+FH78</f>
        <v>6</v>
      </c>
      <c r="FQ78" s="12" t="n">
        <f aca="false">EM78+EN78+EV78+EX78+FD78+FF78</f>
        <v>53</v>
      </c>
      <c r="FR78" s="12" t="n">
        <f aca="false">EA78+ED78+EE78+EI78+EL78+EO78+EQ78+EU78+EY78+FI78</f>
        <v>58</v>
      </c>
      <c r="FS78" s="12" t="n">
        <v>739</v>
      </c>
      <c r="FT78" s="12" t="n">
        <v>389</v>
      </c>
      <c r="FU78" s="12" t="n">
        <v>350</v>
      </c>
      <c r="FV78" s="12" t="n">
        <v>6</v>
      </c>
      <c r="FW78" s="12" t="n">
        <v>3</v>
      </c>
      <c r="FX78" s="12" t="n">
        <v>341</v>
      </c>
      <c r="FY78" s="13" t="n">
        <v>0</v>
      </c>
      <c r="FZ78" s="13" t="n">
        <v>0</v>
      </c>
      <c r="GA78" s="13" t="n">
        <v>47</v>
      </c>
      <c r="GB78" s="13" t="n">
        <v>0</v>
      </c>
      <c r="GC78" s="13" t="n">
        <v>238</v>
      </c>
      <c r="GD78" s="13" t="n">
        <v>0</v>
      </c>
      <c r="GE78" s="13" t="n">
        <v>0</v>
      </c>
      <c r="GF78" s="13" t="n">
        <v>0</v>
      </c>
      <c r="GG78" s="13" t="n">
        <v>56</v>
      </c>
      <c r="GH78" s="13" t="n">
        <v>0</v>
      </c>
      <c r="GI78" s="13" t="n">
        <v>0</v>
      </c>
      <c r="GJ78" s="13" t="n">
        <v>0</v>
      </c>
      <c r="GK78" s="13" t="n">
        <f aca="false">FZ78+GB78+GC78+GJ78</f>
        <v>238</v>
      </c>
      <c r="GL78" s="13" t="n">
        <f aca="false">GA78+GD78+GF78+GI78</f>
        <v>47</v>
      </c>
      <c r="GM78" s="13" t="n">
        <f aca="false">FY78+GE78+GG78+GH78</f>
        <v>56</v>
      </c>
    </row>
    <row r="79" customFormat="false" ht="13.8" hidden="false" customHeight="false" outlineLevel="0" collapsed="false">
      <c r="A79" s="7" t="n">
        <v>9</v>
      </c>
      <c r="B79" s="7" t="n">
        <v>74</v>
      </c>
      <c r="C79" s="8" t="n">
        <v>652</v>
      </c>
      <c r="D79" s="8" t="n">
        <v>505</v>
      </c>
      <c r="E79" s="8" t="n">
        <v>147</v>
      </c>
      <c r="F79" s="8" t="n">
        <v>147</v>
      </c>
      <c r="G79" s="8" t="n">
        <v>3</v>
      </c>
      <c r="H79" s="8" t="n">
        <v>2</v>
      </c>
      <c r="I79" s="8" t="n">
        <v>142</v>
      </c>
      <c r="J79" s="8" t="n">
        <v>23</v>
      </c>
      <c r="K79" s="8" t="n">
        <v>17</v>
      </c>
      <c r="L79" s="8" t="n">
        <v>0</v>
      </c>
      <c r="M79" s="8" t="n">
        <v>6</v>
      </c>
      <c r="N79" s="8" t="n">
        <v>8</v>
      </c>
      <c r="O79" s="8" t="n">
        <v>33</v>
      </c>
      <c r="P79" s="8" t="n">
        <v>47</v>
      </c>
      <c r="Q79" s="8" t="n">
        <v>7</v>
      </c>
      <c r="R79" s="8" t="n">
        <v>1</v>
      </c>
      <c r="S79" s="8" t="n">
        <v>652</v>
      </c>
      <c r="T79" s="8" t="n">
        <v>516</v>
      </c>
      <c r="U79" s="8" t="n">
        <v>136</v>
      </c>
      <c r="V79" s="8" t="n">
        <v>136</v>
      </c>
      <c r="W79" s="8" t="n">
        <v>7</v>
      </c>
      <c r="X79" s="8" t="n">
        <v>4</v>
      </c>
      <c r="Y79" s="8" t="n">
        <v>125</v>
      </c>
      <c r="Z79" s="8" t="n">
        <v>20</v>
      </c>
      <c r="AA79" s="8" t="n">
        <v>13</v>
      </c>
      <c r="AB79" s="8" t="n">
        <v>92</v>
      </c>
      <c r="AC79" s="9" t="n">
        <v>702</v>
      </c>
      <c r="AD79" s="8" t="n">
        <v>231</v>
      </c>
      <c r="AE79" s="8" t="n">
        <v>471</v>
      </c>
      <c r="AF79" s="8" t="n">
        <v>6</v>
      </c>
      <c r="AG79" s="8" t="n">
        <v>4</v>
      </c>
      <c r="AH79" s="8" t="n">
        <v>461</v>
      </c>
      <c r="AI79" s="8" t="n">
        <v>6</v>
      </c>
      <c r="AJ79" s="8" t="n">
        <v>6</v>
      </c>
      <c r="AK79" s="8" t="n">
        <v>235</v>
      </c>
      <c r="AL79" s="8" t="n">
        <v>9</v>
      </c>
      <c r="AM79" s="8" t="n">
        <v>34</v>
      </c>
      <c r="AN79" s="8" t="n">
        <v>9</v>
      </c>
      <c r="AO79" s="8" t="n">
        <v>77</v>
      </c>
      <c r="AP79" s="8" t="n">
        <v>8</v>
      </c>
      <c r="AQ79" s="8" t="n">
        <v>15</v>
      </c>
      <c r="AR79" s="8" t="n">
        <v>5</v>
      </c>
      <c r="AS79" s="8" t="n">
        <v>37</v>
      </c>
      <c r="AT79" s="8" t="n">
        <v>20</v>
      </c>
      <c r="AU79" s="8" t="n">
        <v>702</v>
      </c>
      <c r="AV79" s="8" t="n">
        <v>301</v>
      </c>
      <c r="AW79" s="8" t="n">
        <v>401</v>
      </c>
      <c r="AX79" s="8" t="n">
        <v>400</v>
      </c>
      <c r="AY79" s="8" t="n">
        <v>33</v>
      </c>
      <c r="AZ79" s="8" t="n">
        <v>19</v>
      </c>
      <c r="BA79" s="8" t="n">
        <v>349</v>
      </c>
      <c r="BB79" s="8" t="n">
        <v>271</v>
      </c>
      <c r="BC79" s="8" t="n">
        <v>78</v>
      </c>
      <c r="BD79" s="8" t="n">
        <v>711</v>
      </c>
      <c r="BE79" s="8" t="n">
        <v>441</v>
      </c>
      <c r="BF79" s="8" t="n">
        <v>270</v>
      </c>
      <c r="BG79" s="8" t="n">
        <v>6</v>
      </c>
      <c r="BH79" s="8" t="n">
        <v>0</v>
      </c>
      <c r="BI79" s="8" t="n">
        <v>264</v>
      </c>
      <c r="BJ79" s="8" t="n">
        <v>1</v>
      </c>
      <c r="BK79" s="8" t="n">
        <v>149</v>
      </c>
      <c r="BL79" s="8" t="n">
        <v>22</v>
      </c>
      <c r="BM79" s="8" t="n">
        <v>2</v>
      </c>
      <c r="BN79" s="8" t="n">
        <v>45</v>
      </c>
      <c r="BO79" s="8" t="n">
        <v>0</v>
      </c>
      <c r="BP79" s="8" t="n">
        <v>7</v>
      </c>
      <c r="BQ79" s="8" t="n">
        <v>27</v>
      </c>
      <c r="BR79" s="8" t="n">
        <v>11</v>
      </c>
      <c r="BS79" s="8" t="n">
        <v>711</v>
      </c>
      <c r="BT79" s="8" t="n">
        <v>444</v>
      </c>
      <c r="BU79" s="8" t="n">
        <v>267</v>
      </c>
      <c r="BV79" s="8" t="n">
        <v>4</v>
      </c>
      <c r="BW79" s="8" t="n">
        <v>5</v>
      </c>
      <c r="BX79" s="8" t="n">
        <v>258</v>
      </c>
      <c r="BY79" s="8" t="n">
        <v>197</v>
      </c>
      <c r="BZ79" s="8" t="n">
        <v>61</v>
      </c>
      <c r="CA79" s="11"/>
      <c r="CB79" s="13" t="n">
        <v>693</v>
      </c>
      <c r="CC79" s="13" t="n">
        <v>441</v>
      </c>
      <c r="CD79" s="13" t="n">
        <v>252</v>
      </c>
      <c r="CE79" s="13" t="n">
        <v>1</v>
      </c>
      <c r="CF79" s="13" t="n">
        <v>4</v>
      </c>
      <c r="CG79" s="13" t="n">
        <v>247</v>
      </c>
      <c r="CH79" s="13" t="n">
        <v>0</v>
      </c>
      <c r="CI79" s="13" t="n">
        <v>0</v>
      </c>
      <c r="CJ79" s="13" t="n">
        <v>10</v>
      </c>
      <c r="CK79" s="13" t="n">
        <v>75</v>
      </c>
      <c r="CL79" s="13" t="n">
        <v>32</v>
      </c>
      <c r="CM79" s="13" t="n">
        <v>25</v>
      </c>
      <c r="CN79" s="13" t="n">
        <v>0</v>
      </c>
      <c r="CO79" s="13" t="n">
        <v>4</v>
      </c>
      <c r="CP79" s="13" t="n">
        <v>0</v>
      </c>
      <c r="CQ79" s="13" t="n">
        <v>0</v>
      </c>
      <c r="CR79" s="13" t="n">
        <v>12</v>
      </c>
      <c r="CS79" s="13" t="n">
        <v>0</v>
      </c>
      <c r="CT79" s="13" t="n">
        <v>2</v>
      </c>
      <c r="CU79" s="13" t="n">
        <v>0</v>
      </c>
      <c r="CV79" s="13" t="n">
        <v>0</v>
      </c>
      <c r="CW79" s="13" t="n">
        <v>0</v>
      </c>
      <c r="CX79" s="13" t="n">
        <v>0</v>
      </c>
      <c r="CY79" s="13" t="n">
        <v>5</v>
      </c>
      <c r="CZ79" s="13" t="n">
        <v>1</v>
      </c>
      <c r="DA79" s="13" t="n">
        <v>0</v>
      </c>
      <c r="DB79" s="13" t="n">
        <v>0</v>
      </c>
      <c r="DC79" s="13" t="n">
        <v>3</v>
      </c>
      <c r="DD79" s="13" t="n">
        <v>0</v>
      </c>
      <c r="DE79" s="13" t="n">
        <v>4</v>
      </c>
      <c r="DF79" s="13" t="n">
        <v>0</v>
      </c>
      <c r="DG79" s="13" t="n">
        <v>0</v>
      </c>
      <c r="DH79" s="13" t="n">
        <v>59</v>
      </c>
      <c r="DI79" s="13" t="n">
        <v>0</v>
      </c>
      <c r="DJ79" s="13" t="n">
        <v>4</v>
      </c>
      <c r="DK79" s="13" t="n">
        <v>0</v>
      </c>
      <c r="DL79" s="13" t="n">
        <v>0</v>
      </c>
      <c r="DM79" s="13" t="n">
        <v>0</v>
      </c>
      <c r="DN79" s="13" t="n">
        <v>7</v>
      </c>
      <c r="DO79" s="13" t="n">
        <v>0</v>
      </c>
      <c r="DP79" s="13" t="n">
        <v>4</v>
      </c>
      <c r="DQ79" s="13" t="n">
        <v>0</v>
      </c>
      <c r="DR79" s="13" t="n">
        <v>0</v>
      </c>
      <c r="DS79" s="13" t="n">
        <v>0</v>
      </c>
      <c r="DT79" s="14"/>
      <c r="DU79" s="13" t="n">
        <v>698</v>
      </c>
      <c r="DV79" s="13" t="n">
        <v>328</v>
      </c>
      <c r="DW79" s="13" t="n">
        <v>370</v>
      </c>
      <c r="DX79" s="13" t="n">
        <v>6</v>
      </c>
      <c r="DY79" s="13" t="n">
        <v>8</v>
      </c>
      <c r="DZ79" s="13" t="n">
        <v>356</v>
      </c>
      <c r="EA79" s="12" t="n">
        <v>0</v>
      </c>
      <c r="EB79" s="12" t="n">
        <v>0</v>
      </c>
      <c r="EC79" s="12" t="n">
        <v>0</v>
      </c>
      <c r="ED79" s="12" t="n">
        <v>4</v>
      </c>
      <c r="EE79" s="12" t="n">
        <v>0</v>
      </c>
      <c r="EF79" s="12" t="n">
        <v>0</v>
      </c>
      <c r="EG79" s="12" t="n">
        <v>4</v>
      </c>
      <c r="EH79" s="12" t="n">
        <v>0</v>
      </c>
      <c r="EI79" s="12" t="n">
        <v>0</v>
      </c>
      <c r="EJ79" s="12" t="n">
        <v>0</v>
      </c>
      <c r="EK79" s="12" t="n">
        <v>0</v>
      </c>
      <c r="EL79" s="12" t="n">
        <v>0</v>
      </c>
      <c r="EM79" s="12" t="n">
        <v>47</v>
      </c>
      <c r="EN79" s="12" t="n">
        <v>0</v>
      </c>
      <c r="EO79" s="12" t="n">
        <v>0</v>
      </c>
      <c r="EP79" s="12" t="n">
        <v>235</v>
      </c>
      <c r="EQ79" s="12" t="n">
        <v>0</v>
      </c>
      <c r="ER79" s="12" t="n">
        <v>0</v>
      </c>
      <c r="ES79" s="12" t="n">
        <v>0</v>
      </c>
      <c r="ET79" s="12" t="n">
        <v>0</v>
      </c>
      <c r="EU79" s="12" t="n">
        <v>49</v>
      </c>
      <c r="EV79" s="12" t="n">
        <v>0</v>
      </c>
      <c r="EW79" s="12" t="n">
        <v>0</v>
      </c>
      <c r="EX79" s="12" t="n">
        <v>0</v>
      </c>
      <c r="EY79" s="12" t="n">
        <v>0</v>
      </c>
      <c r="EZ79" s="12" t="n">
        <v>0</v>
      </c>
      <c r="FA79" s="12" t="n">
        <v>0</v>
      </c>
      <c r="FB79" s="12" t="n">
        <v>0</v>
      </c>
      <c r="FC79" s="12" t="n">
        <v>12</v>
      </c>
      <c r="FD79" s="12" t="n">
        <v>0</v>
      </c>
      <c r="FE79" s="12" t="n">
        <v>0</v>
      </c>
      <c r="FF79" s="12" t="n">
        <v>0</v>
      </c>
      <c r="FG79" s="12" t="n">
        <v>5</v>
      </c>
      <c r="FH79" s="12" t="n">
        <v>0</v>
      </c>
      <c r="FI79" s="12" t="n">
        <v>0</v>
      </c>
      <c r="FJ79" s="12" t="n">
        <v>0</v>
      </c>
      <c r="FK79" s="12" t="n">
        <v>0</v>
      </c>
      <c r="FL79" s="12" t="n">
        <v>0</v>
      </c>
      <c r="FM79" s="12" t="n">
        <f aca="false">EF79+EZ79+FA79+FB79+FC79+FG79</f>
        <v>17</v>
      </c>
      <c r="FN79" s="12" t="n">
        <f aca="false">EH79+EJ79+EK79+EP79+ER79+ES79+FK79</f>
        <v>235</v>
      </c>
      <c r="FO79" s="12" t="n">
        <f aca="false">EB79+EC79+FJ79+FL79</f>
        <v>0</v>
      </c>
      <c r="FP79" s="12" t="n">
        <f aca="false">EG79+ET79+EW79+FE79+FH79</f>
        <v>4</v>
      </c>
      <c r="FQ79" s="12" t="n">
        <f aca="false">EM79+EN79+EV79+EX79+FD79+FF79</f>
        <v>47</v>
      </c>
      <c r="FR79" s="12" t="n">
        <f aca="false">EA79+ED79+EE79+EI79+EL79+EO79+EQ79+EU79+EY79+FI79</f>
        <v>53</v>
      </c>
      <c r="FS79" s="12" t="n">
        <v>698</v>
      </c>
      <c r="FT79" s="12" t="n">
        <v>324</v>
      </c>
      <c r="FU79" s="12" t="n">
        <v>374</v>
      </c>
      <c r="FV79" s="12" t="n">
        <v>6</v>
      </c>
      <c r="FW79" s="12" t="n">
        <v>1</v>
      </c>
      <c r="FX79" s="12" t="n">
        <v>367</v>
      </c>
      <c r="FY79" s="13" t="n">
        <v>0</v>
      </c>
      <c r="FZ79" s="13" t="n">
        <v>0</v>
      </c>
      <c r="GA79" s="13" t="n">
        <v>36</v>
      </c>
      <c r="GB79" s="13" t="n">
        <v>0</v>
      </c>
      <c r="GC79" s="13" t="n">
        <v>278</v>
      </c>
      <c r="GD79" s="13" t="n">
        <v>0</v>
      </c>
      <c r="GE79" s="13" t="n">
        <v>0</v>
      </c>
      <c r="GF79" s="13" t="n">
        <v>0</v>
      </c>
      <c r="GG79" s="13" t="n">
        <v>53</v>
      </c>
      <c r="GH79" s="13" t="n">
        <v>0</v>
      </c>
      <c r="GI79" s="13" t="n">
        <v>0</v>
      </c>
      <c r="GJ79" s="13" t="n">
        <v>0</v>
      </c>
      <c r="GK79" s="13" t="n">
        <f aca="false">FZ79+GB79+GC79+GJ79</f>
        <v>278</v>
      </c>
      <c r="GL79" s="13" t="n">
        <f aca="false">GA79+GD79+GF79+GI79</f>
        <v>36</v>
      </c>
      <c r="GM79" s="13" t="n">
        <f aca="false">FY79+GE79+GG79+GH79</f>
        <v>53</v>
      </c>
    </row>
    <row r="80" customFormat="false" ht="13.8" hidden="false" customHeight="false" outlineLevel="0" collapsed="false">
      <c r="A80" s="7" t="n">
        <v>9</v>
      </c>
      <c r="B80" s="7" t="n">
        <v>75</v>
      </c>
      <c r="C80" s="8" t="n">
        <v>854</v>
      </c>
      <c r="D80" s="8" t="n">
        <v>607</v>
      </c>
      <c r="E80" s="8" t="n">
        <v>247</v>
      </c>
      <c r="F80" s="8" t="n">
        <v>247</v>
      </c>
      <c r="G80" s="8" t="n">
        <v>0</v>
      </c>
      <c r="H80" s="8" t="n">
        <v>2</v>
      </c>
      <c r="I80" s="8" t="n">
        <v>245</v>
      </c>
      <c r="J80" s="8" t="n">
        <v>40</v>
      </c>
      <c r="K80" s="8" t="n">
        <v>17</v>
      </c>
      <c r="L80" s="8" t="n">
        <v>1</v>
      </c>
      <c r="M80" s="8" t="n">
        <v>24</v>
      </c>
      <c r="N80" s="8" t="n">
        <v>31</v>
      </c>
      <c r="O80" s="8" t="n">
        <v>46</v>
      </c>
      <c r="P80" s="8" t="n">
        <v>81</v>
      </c>
      <c r="Q80" s="8" t="n">
        <v>2</v>
      </c>
      <c r="R80" s="8" t="n">
        <v>3</v>
      </c>
      <c r="S80" s="8" t="n">
        <v>854</v>
      </c>
      <c r="T80" s="8" t="n">
        <v>598</v>
      </c>
      <c r="U80" s="8" t="n">
        <v>256</v>
      </c>
      <c r="V80" s="8" t="n">
        <v>256</v>
      </c>
      <c r="W80" s="8" t="n">
        <v>2</v>
      </c>
      <c r="X80" s="8" t="n">
        <v>3</v>
      </c>
      <c r="Y80" s="8" t="n">
        <v>251</v>
      </c>
      <c r="Z80" s="8" t="n">
        <v>33</v>
      </c>
      <c r="AA80" s="8" t="n">
        <v>62</v>
      </c>
      <c r="AB80" s="8" t="n">
        <v>156</v>
      </c>
      <c r="AC80" s="9" t="n">
        <v>919</v>
      </c>
      <c r="AD80" s="8" t="n">
        <v>252</v>
      </c>
      <c r="AE80" s="8" t="n">
        <v>667</v>
      </c>
      <c r="AF80" s="8" t="n">
        <v>7</v>
      </c>
      <c r="AG80" s="8" t="n">
        <v>5</v>
      </c>
      <c r="AH80" s="8" t="n">
        <v>655</v>
      </c>
      <c r="AI80" s="8" t="n">
        <v>4</v>
      </c>
      <c r="AJ80" s="8" t="n">
        <v>8</v>
      </c>
      <c r="AK80" s="8" t="n">
        <v>251</v>
      </c>
      <c r="AL80" s="8" t="n">
        <v>9</v>
      </c>
      <c r="AM80" s="8" t="n">
        <v>38</v>
      </c>
      <c r="AN80" s="8" t="n">
        <v>11</v>
      </c>
      <c r="AO80" s="8" t="n">
        <v>176</v>
      </c>
      <c r="AP80" s="8" t="n">
        <v>16</v>
      </c>
      <c r="AQ80" s="8" t="n">
        <v>21</v>
      </c>
      <c r="AR80" s="8" t="n">
        <v>6</v>
      </c>
      <c r="AS80" s="8" t="n">
        <v>64</v>
      </c>
      <c r="AT80" s="8" t="n">
        <v>51</v>
      </c>
      <c r="AU80" s="8" t="n">
        <v>919</v>
      </c>
      <c r="AV80" s="8" t="n">
        <v>306</v>
      </c>
      <c r="AW80" s="8" t="n">
        <v>613</v>
      </c>
      <c r="AX80" s="8" t="n">
        <v>613</v>
      </c>
      <c r="AY80" s="8" t="n">
        <v>53</v>
      </c>
      <c r="AZ80" s="8" t="n">
        <v>12</v>
      </c>
      <c r="BA80" s="8" t="n">
        <v>548</v>
      </c>
      <c r="BB80" s="8" t="n">
        <v>412</v>
      </c>
      <c r="BC80" s="8" t="n">
        <v>136</v>
      </c>
      <c r="BD80" s="8" t="n">
        <v>934</v>
      </c>
      <c r="BE80" s="8" t="n">
        <v>487</v>
      </c>
      <c r="BF80" s="8" t="n">
        <v>447</v>
      </c>
      <c r="BG80" s="8" t="n">
        <v>3</v>
      </c>
      <c r="BH80" s="8" t="n">
        <v>4</v>
      </c>
      <c r="BI80" s="8" t="n">
        <v>440</v>
      </c>
      <c r="BJ80" s="8" t="n">
        <v>7</v>
      </c>
      <c r="BK80" s="8" t="n">
        <v>182</v>
      </c>
      <c r="BL80" s="8" t="n">
        <v>32</v>
      </c>
      <c r="BM80" s="8" t="n">
        <v>3</v>
      </c>
      <c r="BN80" s="8" t="n">
        <v>129</v>
      </c>
      <c r="BO80" s="8" t="n">
        <v>0</v>
      </c>
      <c r="BP80" s="8" t="n">
        <v>22</v>
      </c>
      <c r="BQ80" s="8" t="n">
        <v>40</v>
      </c>
      <c r="BR80" s="8" t="n">
        <v>25</v>
      </c>
      <c r="BS80" s="8" t="n">
        <v>934</v>
      </c>
      <c r="BT80" s="8" t="n">
        <v>512</v>
      </c>
      <c r="BU80" s="8" t="n">
        <v>422</v>
      </c>
      <c r="BV80" s="8" t="n">
        <v>9</v>
      </c>
      <c r="BW80" s="8" t="n">
        <v>6</v>
      </c>
      <c r="BX80" s="8" t="n">
        <v>407</v>
      </c>
      <c r="BY80" s="8" t="n">
        <v>227</v>
      </c>
      <c r="BZ80" s="8" t="n">
        <v>180</v>
      </c>
      <c r="CA80" s="11"/>
      <c r="CB80" s="13" t="n">
        <v>929</v>
      </c>
      <c r="CC80" s="13" t="n">
        <v>466</v>
      </c>
      <c r="CD80" s="13" t="n">
        <v>463</v>
      </c>
      <c r="CE80" s="13" t="n">
        <v>3</v>
      </c>
      <c r="CF80" s="13" t="n">
        <v>3</v>
      </c>
      <c r="CG80" s="13" t="n">
        <v>457</v>
      </c>
      <c r="CH80" s="13" t="n">
        <v>0</v>
      </c>
      <c r="CI80" s="13" t="n">
        <v>0</v>
      </c>
      <c r="CJ80" s="13" t="n">
        <v>29</v>
      </c>
      <c r="CK80" s="13" t="n">
        <v>99</v>
      </c>
      <c r="CL80" s="13" t="n">
        <v>65</v>
      </c>
      <c r="CM80" s="13" t="n">
        <v>38</v>
      </c>
      <c r="CN80" s="13" t="n">
        <v>1</v>
      </c>
      <c r="CO80" s="13" t="n">
        <v>9</v>
      </c>
      <c r="CP80" s="13" t="n">
        <v>0</v>
      </c>
      <c r="CQ80" s="13" t="n">
        <v>0</v>
      </c>
      <c r="CR80" s="13" t="n">
        <v>65</v>
      </c>
      <c r="CS80" s="13" t="n">
        <v>0</v>
      </c>
      <c r="CT80" s="13" t="n">
        <v>6</v>
      </c>
      <c r="CU80" s="13" t="n">
        <v>4</v>
      </c>
      <c r="CV80" s="13" t="n">
        <v>2</v>
      </c>
      <c r="CW80" s="13" t="n">
        <v>1</v>
      </c>
      <c r="CX80" s="13" t="n">
        <v>0</v>
      </c>
      <c r="CY80" s="13" t="n">
        <v>21</v>
      </c>
      <c r="CZ80" s="13" t="n">
        <v>2</v>
      </c>
      <c r="DA80" s="13" t="n">
        <v>1</v>
      </c>
      <c r="DB80" s="13" t="n">
        <v>0</v>
      </c>
      <c r="DC80" s="13" t="n">
        <v>3</v>
      </c>
      <c r="DD80" s="13" t="n">
        <v>0</v>
      </c>
      <c r="DE80" s="13" t="n">
        <v>2</v>
      </c>
      <c r="DF80" s="13" t="n">
        <v>0</v>
      </c>
      <c r="DG80" s="13" t="n">
        <v>1</v>
      </c>
      <c r="DH80" s="13" t="n">
        <v>95</v>
      </c>
      <c r="DI80" s="13" t="n">
        <v>0</v>
      </c>
      <c r="DJ80" s="13" t="n">
        <v>5</v>
      </c>
      <c r="DK80" s="13" t="n">
        <v>0</v>
      </c>
      <c r="DL80" s="13" t="n">
        <v>1</v>
      </c>
      <c r="DM80" s="13" t="n">
        <v>0</v>
      </c>
      <c r="DN80" s="13" t="n">
        <v>5</v>
      </c>
      <c r="DO80" s="13" t="n">
        <v>0</v>
      </c>
      <c r="DP80" s="13" t="n">
        <v>2</v>
      </c>
      <c r="DQ80" s="13" t="n">
        <v>0</v>
      </c>
      <c r="DR80" s="13" t="n">
        <v>0</v>
      </c>
      <c r="DS80" s="13" t="n">
        <v>0</v>
      </c>
      <c r="DT80" s="14"/>
      <c r="DU80" s="13" t="n">
        <v>928</v>
      </c>
      <c r="DV80" s="13" t="n">
        <v>335</v>
      </c>
      <c r="DW80" s="13" t="n">
        <v>593</v>
      </c>
      <c r="DX80" s="13" t="n">
        <v>4</v>
      </c>
      <c r="DY80" s="13" t="n">
        <v>4</v>
      </c>
      <c r="DZ80" s="13" t="n">
        <v>585</v>
      </c>
      <c r="EA80" s="12" t="n">
        <v>0</v>
      </c>
      <c r="EB80" s="12" t="n">
        <v>0</v>
      </c>
      <c r="EC80" s="12" t="n">
        <v>0</v>
      </c>
      <c r="ED80" s="12" t="n">
        <v>6</v>
      </c>
      <c r="EE80" s="12" t="n">
        <v>0</v>
      </c>
      <c r="EF80" s="12" t="n">
        <v>0</v>
      </c>
      <c r="EG80" s="12" t="n">
        <v>20</v>
      </c>
      <c r="EH80" s="12" t="n">
        <v>0</v>
      </c>
      <c r="EI80" s="12" t="n">
        <v>0</v>
      </c>
      <c r="EJ80" s="12" t="n">
        <v>0</v>
      </c>
      <c r="EK80" s="12" t="n">
        <v>0</v>
      </c>
      <c r="EL80" s="12" t="n">
        <v>0</v>
      </c>
      <c r="EM80" s="12" t="n">
        <v>144</v>
      </c>
      <c r="EN80" s="12" t="n">
        <v>0</v>
      </c>
      <c r="EO80" s="12" t="n">
        <v>0</v>
      </c>
      <c r="EP80" s="12" t="n">
        <v>301</v>
      </c>
      <c r="EQ80" s="12" t="n">
        <v>0</v>
      </c>
      <c r="ER80" s="12" t="n">
        <v>0</v>
      </c>
      <c r="ES80" s="12" t="n">
        <v>0</v>
      </c>
      <c r="ET80" s="12" t="n">
        <v>0</v>
      </c>
      <c r="EU80" s="12" t="n">
        <v>107</v>
      </c>
      <c r="EV80" s="12" t="n">
        <v>0</v>
      </c>
      <c r="EW80" s="12" t="n">
        <v>0</v>
      </c>
      <c r="EX80" s="12" t="n">
        <v>0</v>
      </c>
      <c r="EY80" s="12" t="n">
        <v>0</v>
      </c>
      <c r="EZ80" s="12" t="n">
        <v>0</v>
      </c>
      <c r="FA80" s="12" t="n">
        <v>0</v>
      </c>
      <c r="FB80" s="12" t="n">
        <v>0</v>
      </c>
      <c r="FC80" s="12" t="n">
        <v>3</v>
      </c>
      <c r="FD80" s="12" t="n">
        <v>0</v>
      </c>
      <c r="FE80" s="12" t="n">
        <v>0</v>
      </c>
      <c r="FF80" s="12" t="n">
        <v>0</v>
      </c>
      <c r="FG80" s="12" t="n">
        <v>4</v>
      </c>
      <c r="FH80" s="12" t="n">
        <v>0</v>
      </c>
      <c r="FI80" s="12" t="n">
        <v>0</v>
      </c>
      <c r="FJ80" s="12" t="n">
        <v>0</v>
      </c>
      <c r="FK80" s="12" t="n">
        <v>0</v>
      </c>
      <c r="FL80" s="12" t="n">
        <v>0</v>
      </c>
      <c r="FM80" s="12" t="n">
        <f aca="false">EF80+EZ80+FA80+FB80+FC80+FG80</f>
        <v>7</v>
      </c>
      <c r="FN80" s="12" t="n">
        <f aca="false">EH80+EJ80+EK80+EP80+ER80+ES80+FK80</f>
        <v>301</v>
      </c>
      <c r="FO80" s="12" t="n">
        <f aca="false">EB80+EC80+FJ80+FL80</f>
        <v>0</v>
      </c>
      <c r="FP80" s="12" t="n">
        <f aca="false">EG80+ET80+EW80+FE80+FH80</f>
        <v>20</v>
      </c>
      <c r="FQ80" s="12" t="n">
        <f aca="false">EM80+EN80+EV80+EX80+FD80+FF80</f>
        <v>144</v>
      </c>
      <c r="FR80" s="12" t="n">
        <f aca="false">EA80+ED80+EE80+EI80+EL80+EO80+EQ80+EU80+EY80+FI80</f>
        <v>113</v>
      </c>
      <c r="FS80" s="12" t="n">
        <v>928</v>
      </c>
      <c r="FT80" s="12" t="n">
        <v>336</v>
      </c>
      <c r="FU80" s="12" t="n">
        <v>592</v>
      </c>
      <c r="FV80" s="12" t="n">
        <v>5</v>
      </c>
      <c r="FW80" s="12" t="n">
        <v>4</v>
      </c>
      <c r="FX80" s="12" t="n">
        <v>583</v>
      </c>
      <c r="FY80" s="13" t="n">
        <v>0</v>
      </c>
      <c r="FZ80" s="13" t="n">
        <v>0</v>
      </c>
      <c r="GA80" s="13" t="n">
        <v>120</v>
      </c>
      <c r="GB80" s="13" t="n">
        <v>0</v>
      </c>
      <c r="GC80" s="13" t="n">
        <v>355</v>
      </c>
      <c r="GD80" s="13" t="n">
        <v>0</v>
      </c>
      <c r="GE80" s="13" t="n">
        <v>0</v>
      </c>
      <c r="GF80" s="13" t="n">
        <v>0</v>
      </c>
      <c r="GG80" s="13" t="n">
        <v>108</v>
      </c>
      <c r="GH80" s="13" t="n">
        <v>0</v>
      </c>
      <c r="GI80" s="13" t="n">
        <v>0</v>
      </c>
      <c r="GJ80" s="13" t="n">
        <v>0</v>
      </c>
      <c r="GK80" s="13" t="n">
        <f aca="false">FZ80+GB80+GC80+GJ80</f>
        <v>355</v>
      </c>
      <c r="GL80" s="13" t="n">
        <f aca="false">GA80+GD80+GF80+GI80</f>
        <v>120</v>
      </c>
      <c r="GM80" s="13" t="n">
        <f aca="false">FY80+GE80+GG80+GH80</f>
        <v>108</v>
      </c>
    </row>
    <row r="81" customFormat="false" ht="13.8" hidden="false" customHeight="false" outlineLevel="0" collapsed="false">
      <c r="A81" s="7" t="n">
        <v>9</v>
      </c>
      <c r="B81" s="7" t="n">
        <v>76</v>
      </c>
      <c r="C81" s="8" t="n">
        <v>994</v>
      </c>
      <c r="D81" s="8" t="n">
        <v>616</v>
      </c>
      <c r="E81" s="8" t="n">
        <v>378</v>
      </c>
      <c r="F81" s="8" t="n">
        <v>378</v>
      </c>
      <c r="G81" s="8" t="n">
        <v>3</v>
      </c>
      <c r="H81" s="8" t="n">
        <v>1</v>
      </c>
      <c r="I81" s="8" t="n">
        <v>374</v>
      </c>
      <c r="J81" s="8" t="n">
        <v>37</v>
      </c>
      <c r="K81" s="8" t="n">
        <v>35</v>
      </c>
      <c r="L81" s="8" t="n">
        <v>4</v>
      </c>
      <c r="M81" s="8" t="n">
        <v>34</v>
      </c>
      <c r="N81" s="8" t="n">
        <v>46</v>
      </c>
      <c r="O81" s="8" t="n">
        <v>68</v>
      </c>
      <c r="P81" s="8" t="n">
        <v>139</v>
      </c>
      <c r="Q81" s="8" t="n">
        <v>8</v>
      </c>
      <c r="R81" s="8" t="n">
        <v>3</v>
      </c>
      <c r="S81" s="8" t="n">
        <v>994</v>
      </c>
      <c r="T81" s="8" t="n">
        <v>609</v>
      </c>
      <c r="U81" s="8" t="n">
        <v>385</v>
      </c>
      <c r="V81" s="8" t="n">
        <v>385</v>
      </c>
      <c r="W81" s="8" t="n">
        <v>13</v>
      </c>
      <c r="X81" s="8" t="n">
        <v>7</v>
      </c>
      <c r="Y81" s="8" t="n">
        <v>365</v>
      </c>
      <c r="Z81" s="8" t="n">
        <v>38</v>
      </c>
      <c r="AA81" s="8" t="n">
        <v>54</v>
      </c>
      <c r="AB81" s="8" t="n">
        <v>273</v>
      </c>
      <c r="AC81" s="9" t="n">
        <v>1061</v>
      </c>
      <c r="AD81" s="8" t="n">
        <v>183</v>
      </c>
      <c r="AE81" s="8" t="n">
        <v>878</v>
      </c>
      <c r="AF81" s="8" t="n">
        <v>8</v>
      </c>
      <c r="AG81" s="8" t="n">
        <v>3</v>
      </c>
      <c r="AH81" s="8" t="n">
        <v>867</v>
      </c>
      <c r="AI81" s="8" t="n">
        <v>3</v>
      </c>
      <c r="AJ81" s="8" t="n">
        <v>8</v>
      </c>
      <c r="AK81" s="8" t="n">
        <v>346</v>
      </c>
      <c r="AL81" s="8" t="n">
        <v>11</v>
      </c>
      <c r="AM81" s="8" t="n">
        <v>88</v>
      </c>
      <c r="AN81" s="8" t="n">
        <v>25</v>
      </c>
      <c r="AO81" s="8" t="n">
        <v>244</v>
      </c>
      <c r="AP81" s="8" t="n">
        <v>30</v>
      </c>
      <c r="AQ81" s="8" t="n">
        <v>17</v>
      </c>
      <c r="AR81" s="8" t="n">
        <v>8</v>
      </c>
      <c r="AS81" s="8" t="n">
        <v>42</v>
      </c>
      <c r="AT81" s="8" t="n">
        <v>45</v>
      </c>
      <c r="AU81" s="8" t="n">
        <v>1061</v>
      </c>
      <c r="AV81" s="8" t="n">
        <v>252</v>
      </c>
      <c r="AW81" s="8" t="n">
        <v>809</v>
      </c>
      <c r="AX81" s="8" t="n">
        <v>809</v>
      </c>
      <c r="AY81" s="8" t="n">
        <v>63</v>
      </c>
      <c r="AZ81" s="8" t="n">
        <v>14</v>
      </c>
      <c r="BA81" s="8" t="n">
        <v>732</v>
      </c>
      <c r="BB81" s="8" t="n">
        <v>618</v>
      </c>
      <c r="BC81" s="8" t="n">
        <v>114</v>
      </c>
      <c r="BD81" s="8" t="n">
        <v>1083</v>
      </c>
      <c r="BE81" s="8" t="n">
        <v>405</v>
      </c>
      <c r="BF81" s="8" t="n">
        <v>678</v>
      </c>
      <c r="BG81" s="8" t="n">
        <v>6</v>
      </c>
      <c r="BH81" s="8" t="n">
        <v>0</v>
      </c>
      <c r="BI81" s="8" t="n">
        <v>672</v>
      </c>
      <c r="BJ81" s="8" t="n">
        <v>6</v>
      </c>
      <c r="BK81" s="8" t="n">
        <v>331</v>
      </c>
      <c r="BL81" s="8" t="n">
        <v>62</v>
      </c>
      <c r="BM81" s="8" t="n">
        <v>12</v>
      </c>
      <c r="BN81" s="8" t="n">
        <v>167</v>
      </c>
      <c r="BO81" s="8" t="n">
        <v>0</v>
      </c>
      <c r="BP81" s="8" t="n">
        <v>35</v>
      </c>
      <c r="BQ81" s="8" t="n">
        <v>32</v>
      </c>
      <c r="BR81" s="8" t="n">
        <v>27</v>
      </c>
      <c r="BS81" s="8" t="n">
        <v>1082</v>
      </c>
      <c r="BT81" s="8" t="n">
        <v>415</v>
      </c>
      <c r="BU81" s="8" t="n">
        <v>667</v>
      </c>
      <c r="BV81" s="8" t="n">
        <v>16</v>
      </c>
      <c r="BW81" s="8" t="n">
        <v>7</v>
      </c>
      <c r="BX81" s="8" t="n">
        <v>644</v>
      </c>
      <c r="BY81" s="8" t="n">
        <v>404</v>
      </c>
      <c r="BZ81" s="8" t="n">
        <v>240</v>
      </c>
      <c r="CA81" s="11"/>
      <c r="CB81" s="13" t="n">
        <v>1091</v>
      </c>
      <c r="CC81" s="13" t="n">
        <v>414</v>
      </c>
      <c r="CD81" s="13" t="n">
        <v>677</v>
      </c>
      <c r="CE81" s="13" t="n">
        <v>5</v>
      </c>
      <c r="CF81" s="13" t="n">
        <v>4</v>
      </c>
      <c r="CG81" s="13" t="n">
        <v>668</v>
      </c>
      <c r="CH81" s="13" t="n">
        <v>0</v>
      </c>
      <c r="CI81" s="13" t="n">
        <v>0</v>
      </c>
      <c r="CJ81" s="13" t="n">
        <v>26</v>
      </c>
      <c r="CK81" s="13" t="n">
        <v>104</v>
      </c>
      <c r="CL81" s="13" t="n">
        <v>52</v>
      </c>
      <c r="CM81" s="13" t="n">
        <v>122</v>
      </c>
      <c r="CN81" s="13" t="n">
        <v>0</v>
      </c>
      <c r="CO81" s="13" t="n">
        <v>6</v>
      </c>
      <c r="CP81" s="13" t="n">
        <v>0</v>
      </c>
      <c r="CQ81" s="13" t="n">
        <v>0</v>
      </c>
      <c r="CR81" s="13" t="n">
        <v>93</v>
      </c>
      <c r="CS81" s="13" t="n">
        <v>0</v>
      </c>
      <c r="CT81" s="13" t="n">
        <v>7</v>
      </c>
      <c r="CU81" s="13" t="n">
        <v>5</v>
      </c>
      <c r="CV81" s="13" t="n">
        <v>9</v>
      </c>
      <c r="CW81" s="13" t="n">
        <v>0</v>
      </c>
      <c r="CX81" s="13" t="n">
        <v>0</v>
      </c>
      <c r="CY81" s="13" t="n">
        <v>42</v>
      </c>
      <c r="CZ81" s="13" t="n">
        <v>2</v>
      </c>
      <c r="DA81" s="13" t="n">
        <v>0</v>
      </c>
      <c r="DB81" s="13" t="n">
        <v>2</v>
      </c>
      <c r="DC81" s="13" t="n">
        <v>3</v>
      </c>
      <c r="DD81" s="13" t="n">
        <v>0</v>
      </c>
      <c r="DE81" s="13" t="n">
        <v>2</v>
      </c>
      <c r="DF81" s="13" t="n">
        <v>0</v>
      </c>
      <c r="DG81" s="13" t="n">
        <v>2</v>
      </c>
      <c r="DH81" s="13" t="n">
        <v>163</v>
      </c>
      <c r="DI81" s="13" t="n">
        <v>0</v>
      </c>
      <c r="DJ81" s="13" t="n">
        <v>5</v>
      </c>
      <c r="DK81" s="13" t="n">
        <v>0</v>
      </c>
      <c r="DL81" s="13" t="n">
        <v>1</v>
      </c>
      <c r="DM81" s="13" t="n">
        <v>0</v>
      </c>
      <c r="DN81" s="13" t="n">
        <v>9</v>
      </c>
      <c r="DO81" s="13" t="n">
        <v>0</v>
      </c>
      <c r="DP81" s="13" t="n">
        <v>13</v>
      </c>
      <c r="DQ81" s="13" t="n">
        <v>0</v>
      </c>
      <c r="DR81" s="13" t="n">
        <v>0</v>
      </c>
      <c r="DS81" s="13" t="n">
        <v>0</v>
      </c>
      <c r="DT81" s="14"/>
      <c r="DU81" s="13" t="n">
        <v>1093</v>
      </c>
      <c r="DV81" s="13" t="n">
        <v>236</v>
      </c>
      <c r="DW81" s="13" t="n">
        <v>857</v>
      </c>
      <c r="DX81" s="13" t="n">
        <v>12</v>
      </c>
      <c r="DY81" s="13" t="n">
        <v>6</v>
      </c>
      <c r="DZ81" s="13" t="n">
        <v>839</v>
      </c>
      <c r="EA81" s="12" t="n">
        <v>0</v>
      </c>
      <c r="EB81" s="12" t="n">
        <v>0</v>
      </c>
      <c r="EC81" s="12" t="n">
        <v>0</v>
      </c>
      <c r="ED81" s="12" t="n">
        <v>12</v>
      </c>
      <c r="EE81" s="12" t="n">
        <v>0</v>
      </c>
      <c r="EF81" s="12" t="n">
        <v>0</v>
      </c>
      <c r="EG81" s="12" t="n">
        <v>16</v>
      </c>
      <c r="EH81" s="12" t="n">
        <v>0</v>
      </c>
      <c r="EI81" s="12" t="n">
        <v>0</v>
      </c>
      <c r="EJ81" s="12" t="n">
        <v>0</v>
      </c>
      <c r="EK81" s="12" t="n">
        <v>0</v>
      </c>
      <c r="EL81" s="12" t="n">
        <v>0</v>
      </c>
      <c r="EM81" s="12" t="n">
        <v>210</v>
      </c>
      <c r="EN81" s="12" t="n">
        <v>0</v>
      </c>
      <c r="EO81" s="12" t="n">
        <v>0</v>
      </c>
      <c r="EP81" s="12" t="n">
        <v>498</v>
      </c>
      <c r="EQ81" s="12" t="n">
        <v>0</v>
      </c>
      <c r="ER81" s="12" t="n">
        <v>0</v>
      </c>
      <c r="ES81" s="12" t="n">
        <v>0</v>
      </c>
      <c r="ET81" s="12" t="n">
        <v>0</v>
      </c>
      <c r="EU81" s="12" t="n">
        <v>97</v>
      </c>
      <c r="EV81" s="12" t="n">
        <v>0</v>
      </c>
      <c r="EW81" s="12" t="n">
        <v>0</v>
      </c>
      <c r="EX81" s="12" t="n">
        <v>0</v>
      </c>
      <c r="EY81" s="12" t="n">
        <v>0</v>
      </c>
      <c r="EZ81" s="12" t="n">
        <v>0</v>
      </c>
      <c r="FA81" s="12" t="n">
        <v>0</v>
      </c>
      <c r="FB81" s="12" t="n">
        <v>0</v>
      </c>
      <c r="FC81" s="12" t="n">
        <v>4</v>
      </c>
      <c r="FD81" s="12" t="n">
        <v>0</v>
      </c>
      <c r="FE81" s="12" t="n">
        <v>0</v>
      </c>
      <c r="FF81" s="12" t="n">
        <v>0</v>
      </c>
      <c r="FG81" s="12" t="n">
        <v>2</v>
      </c>
      <c r="FH81" s="12" t="n">
        <v>0</v>
      </c>
      <c r="FI81" s="12" t="n">
        <v>0</v>
      </c>
      <c r="FJ81" s="12" t="n">
        <v>0</v>
      </c>
      <c r="FK81" s="12" t="n">
        <v>0</v>
      </c>
      <c r="FL81" s="12" t="n">
        <v>0</v>
      </c>
      <c r="FM81" s="12" t="n">
        <f aca="false">EF81+EZ81+FA81+FB81+FC81+FG81</f>
        <v>6</v>
      </c>
      <c r="FN81" s="12" t="n">
        <f aca="false">EH81+EJ81+EK81+EP81+ER81+ES81+FK81</f>
        <v>498</v>
      </c>
      <c r="FO81" s="12" t="n">
        <f aca="false">EB81+EC81+FJ81+FL81</f>
        <v>0</v>
      </c>
      <c r="FP81" s="12" t="n">
        <f aca="false">EG81+ET81+EW81+FE81+FH81</f>
        <v>16</v>
      </c>
      <c r="FQ81" s="12" t="n">
        <f aca="false">EM81+EN81+EV81+EX81+FD81+FF81</f>
        <v>210</v>
      </c>
      <c r="FR81" s="12" t="n">
        <f aca="false">EA81+ED81+EE81+EI81+EL81+EO81+EQ81+EU81+EY81+FI81</f>
        <v>109</v>
      </c>
      <c r="FS81" s="12" t="n">
        <v>1093</v>
      </c>
      <c r="FT81" s="12" t="n">
        <v>233</v>
      </c>
      <c r="FU81" s="12" t="n">
        <v>860</v>
      </c>
      <c r="FV81" s="12" t="n">
        <v>14</v>
      </c>
      <c r="FW81" s="12" t="n">
        <v>7</v>
      </c>
      <c r="FX81" s="12" t="n">
        <v>839</v>
      </c>
      <c r="FY81" s="13" t="n">
        <v>0</v>
      </c>
      <c r="FZ81" s="13" t="n">
        <v>0</v>
      </c>
      <c r="GA81" s="13" t="n">
        <v>165</v>
      </c>
      <c r="GB81" s="13" t="n">
        <v>0</v>
      </c>
      <c r="GC81" s="13" t="n">
        <v>560</v>
      </c>
      <c r="GD81" s="13" t="n">
        <v>0</v>
      </c>
      <c r="GE81" s="13" t="n">
        <v>0</v>
      </c>
      <c r="GF81" s="13" t="n">
        <v>0</v>
      </c>
      <c r="GG81" s="13" t="n">
        <v>114</v>
      </c>
      <c r="GH81" s="13" t="n">
        <v>0</v>
      </c>
      <c r="GI81" s="13" t="n">
        <v>0</v>
      </c>
      <c r="GJ81" s="13" t="n">
        <v>0</v>
      </c>
      <c r="GK81" s="13" t="n">
        <f aca="false">FZ81+GB81+GC81+GJ81</f>
        <v>560</v>
      </c>
      <c r="GL81" s="13" t="n">
        <f aca="false">GA81+GD81+GF81+GI81</f>
        <v>165</v>
      </c>
      <c r="GM81" s="13" t="n">
        <f aca="false">FY81+GE81+GG81+GH81</f>
        <v>114</v>
      </c>
    </row>
    <row r="82" customFormat="false" ht="13.8" hidden="false" customHeight="false" outlineLevel="0" collapsed="false">
      <c r="A82" s="7" t="n">
        <v>9</v>
      </c>
      <c r="B82" s="7" t="n">
        <v>77</v>
      </c>
      <c r="C82" s="8" t="n">
        <v>888</v>
      </c>
      <c r="D82" s="8" t="n">
        <v>582</v>
      </c>
      <c r="E82" s="8" t="n">
        <v>306</v>
      </c>
      <c r="F82" s="8" t="n">
        <v>306</v>
      </c>
      <c r="G82" s="8" t="n">
        <v>1</v>
      </c>
      <c r="H82" s="8" t="n">
        <v>0</v>
      </c>
      <c r="I82" s="8" t="n">
        <v>305</v>
      </c>
      <c r="J82" s="8" t="n">
        <v>22</v>
      </c>
      <c r="K82" s="8" t="n">
        <v>26</v>
      </c>
      <c r="L82" s="8" t="n">
        <v>0</v>
      </c>
      <c r="M82" s="8" t="n">
        <v>31</v>
      </c>
      <c r="N82" s="8" t="n">
        <v>34</v>
      </c>
      <c r="O82" s="8" t="n">
        <v>64</v>
      </c>
      <c r="P82" s="8" t="n">
        <v>122</v>
      </c>
      <c r="Q82" s="8" t="n">
        <v>4</v>
      </c>
      <c r="R82" s="8" t="n">
        <v>2</v>
      </c>
      <c r="S82" s="8" t="n">
        <v>888</v>
      </c>
      <c r="T82" s="8" t="n">
        <v>575</v>
      </c>
      <c r="U82" s="8" t="n">
        <v>313</v>
      </c>
      <c r="V82" s="8" t="n">
        <v>313</v>
      </c>
      <c r="W82" s="8" t="n">
        <v>2</v>
      </c>
      <c r="X82" s="8" t="n">
        <v>1</v>
      </c>
      <c r="Y82" s="8" t="n">
        <v>310</v>
      </c>
      <c r="Z82" s="8" t="n">
        <v>23</v>
      </c>
      <c r="AA82" s="8" t="n">
        <v>52</v>
      </c>
      <c r="AB82" s="8" t="n">
        <v>235</v>
      </c>
      <c r="AC82" s="9" t="n">
        <v>997</v>
      </c>
      <c r="AD82" s="8" t="n">
        <v>220</v>
      </c>
      <c r="AE82" s="8" t="n">
        <v>777</v>
      </c>
      <c r="AF82" s="8" t="n">
        <v>10</v>
      </c>
      <c r="AG82" s="8" t="n">
        <v>4</v>
      </c>
      <c r="AH82" s="8" t="n">
        <v>763</v>
      </c>
      <c r="AI82" s="8" t="n">
        <v>2</v>
      </c>
      <c r="AJ82" s="8" t="n">
        <v>8</v>
      </c>
      <c r="AK82" s="8" t="n">
        <v>307</v>
      </c>
      <c r="AL82" s="8" t="n">
        <v>30</v>
      </c>
      <c r="AM82" s="8" t="n">
        <v>55</v>
      </c>
      <c r="AN82" s="8" t="n">
        <v>25</v>
      </c>
      <c r="AO82" s="8" t="n">
        <v>172</v>
      </c>
      <c r="AP82" s="8" t="n">
        <v>16</v>
      </c>
      <c r="AQ82" s="8" t="n">
        <v>33</v>
      </c>
      <c r="AR82" s="8" t="n">
        <v>11</v>
      </c>
      <c r="AS82" s="8" t="n">
        <v>71</v>
      </c>
      <c r="AT82" s="8" t="n">
        <v>33</v>
      </c>
      <c r="AU82" s="8" t="n">
        <v>996</v>
      </c>
      <c r="AV82" s="8" t="n">
        <v>296</v>
      </c>
      <c r="AW82" s="8" t="n">
        <v>700</v>
      </c>
      <c r="AX82" s="8" t="n">
        <v>700</v>
      </c>
      <c r="AY82" s="8" t="n">
        <v>63</v>
      </c>
      <c r="AZ82" s="8" t="n">
        <v>21</v>
      </c>
      <c r="BA82" s="8" t="n">
        <v>616</v>
      </c>
      <c r="BB82" s="8" t="n">
        <v>463</v>
      </c>
      <c r="BC82" s="8" t="n">
        <v>153</v>
      </c>
      <c r="BD82" s="8" t="n">
        <v>1016</v>
      </c>
      <c r="BE82" s="8" t="n">
        <v>479</v>
      </c>
      <c r="BF82" s="8" t="n">
        <v>537</v>
      </c>
      <c r="BG82" s="8" t="n">
        <v>8</v>
      </c>
      <c r="BH82" s="8" t="n">
        <v>1</v>
      </c>
      <c r="BI82" s="8" t="n">
        <v>528</v>
      </c>
      <c r="BJ82" s="8" t="n">
        <v>2</v>
      </c>
      <c r="BK82" s="8" t="n">
        <v>262</v>
      </c>
      <c r="BL82" s="8" t="n">
        <v>51</v>
      </c>
      <c r="BM82" s="8" t="n">
        <v>13</v>
      </c>
      <c r="BN82" s="8" t="n">
        <v>109</v>
      </c>
      <c r="BO82" s="8" t="n">
        <v>0</v>
      </c>
      <c r="BP82" s="8" t="n">
        <v>18</v>
      </c>
      <c r="BQ82" s="8" t="n">
        <v>48</v>
      </c>
      <c r="BR82" s="8" t="n">
        <v>25</v>
      </c>
      <c r="BS82" s="8" t="n">
        <v>1017</v>
      </c>
      <c r="BT82" s="8" t="n">
        <v>516</v>
      </c>
      <c r="BU82" s="8" t="n">
        <v>501</v>
      </c>
      <c r="BV82" s="8" t="n">
        <v>15</v>
      </c>
      <c r="BW82" s="8" t="n">
        <v>8</v>
      </c>
      <c r="BX82" s="8" t="n">
        <v>478</v>
      </c>
      <c r="BY82" s="8" t="n">
        <v>330</v>
      </c>
      <c r="BZ82" s="8" t="n">
        <v>148</v>
      </c>
      <c r="CA82" s="11"/>
      <c r="CB82" s="13" t="n">
        <v>1030</v>
      </c>
      <c r="CC82" s="13" t="n">
        <v>503</v>
      </c>
      <c r="CD82" s="13" t="n">
        <v>527</v>
      </c>
      <c r="CE82" s="13" t="n">
        <v>2</v>
      </c>
      <c r="CF82" s="13" t="n">
        <v>0</v>
      </c>
      <c r="CG82" s="13" t="n">
        <v>525</v>
      </c>
      <c r="CH82" s="13" t="n">
        <v>0</v>
      </c>
      <c r="CI82" s="13" t="n">
        <v>0</v>
      </c>
      <c r="CJ82" s="13" t="n">
        <v>19</v>
      </c>
      <c r="CK82" s="13" t="n">
        <v>111</v>
      </c>
      <c r="CL82" s="13" t="n">
        <v>68</v>
      </c>
      <c r="CM82" s="13" t="n">
        <v>63</v>
      </c>
      <c r="CN82" s="13" t="n">
        <v>2</v>
      </c>
      <c r="CO82" s="13" t="n">
        <v>3</v>
      </c>
      <c r="CP82" s="13" t="n">
        <v>0</v>
      </c>
      <c r="CQ82" s="13" t="n">
        <v>0</v>
      </c>
      <c r="CR82" s="13" t="n">
        <v>49</v>
      </c>
      <c r="CS82" s="13" t="n">
        <v>0</v>
      </c>
      <c r="CT82" s="13" t="n">
        <v>6</v>
      </c>
      <c r="CU82" s="13" t="n">
        <v>3</v>
      </c>
      <c r="CV82" s="13" t="n">
        <v>3</v>
      </c>
      <c r="CW82" s="13" t="n">
        <v>0</v>
      </c>
      <c r="CX82" s="13" t="n">
        <v>0</v>
      </c>
      <c r="CY82" s="13" t="n">
        <v>22</v>
      </c>
      <c r="CZ82" s="13" t="n">
        <v>4</v>
      </c>
      <c r="DA82" s="13" t="n">
        <v>0</v>
      </c>
      <c r="DB82" s="13" t="n">
        <v>0</v>
      </c>
      <c r="DC82" s="13" t="n">
        <v>3</v>
      </c>
      <c r="DD82" s="13" t="n">
        <v>0</v>
      </c>
      <c r="DE82" s="13" t="n">
        <v>7</v>
      </c>
      <c r="DF82" s="13" t="n">
        <v>0</v>
      </c>
      <c r="DG82" s="13" t="n">
        <v>0</v>
      </c>
      <c r="DH82" s="13" t="n">
        <v>126</v>
      </c>
      <c r="DI82" s="13" t="n">
        <v>0</v>
      </c>
      <c r="DJ82" s="13" t="n">
        <v>8</v>
      </c>
      <c r="DK82" s="13" t="n">
        <v>0</v>
      </c>
      <c r="DL82" s="13" t="n">
        <v>1</v>
      </c>
      <c r="DM82" s="13" t="n">
        <v>0</v>
      </c>
      <c r="DN82" s="13" t="n">
        <v>15</v>
      </c>
      <c r="DO82" s="13" t="n">
        <v>0</v>
      </c>
      <c r="DP82" s="13" t="n">
        <v>11</v>
      </c>
      <c r="DQ82" s="13" t="n">
        <v>0</v>
      </c>
      <c r="DR82" s="13" t="n">
        <v>1</v>
      </c>
      <c r="DS82" s="13" t="n">
        <v>0</v>
      </c>
      <c r="DT82" s="14"/>
      <c r="DU82" s="13" t="n">
        <v>1039</v>
      </c>
      <c r="DV82" s="13" t="n">
        <v>345</v>
      </c>
      <c r="DW82" s="13" t="n">
        <v>694</v>
      </c>
      <c r="DX82" s="13" t="n">
        <v>9</v>
      </c>
      <c r="DY82" s="13" t="n">
        <v>4</v>
      </c>
      <c r="DZ82" s="13" t="n">
        <v>681</v>
      </c>
      <c r="EA82" s="12" t="n">
        <v>0</v>
      </c>
      <c r="EB82" s="12" t="n">
        <v>0</v>
      </c>
      <c r="EC82" s="12" t="n">
        <v>0</v>
      </c>
      <c r="ED82" s="12" t="n">
        <v>10</v>
      </c>
      <c r="EE82" s="12" t="n">
        <v>0</v>
      </c>
      <c r="EF82" s="12" t="n">
        <v>0</v>
      </c>
      <c r="EG82" s="12" t="n">
        <v>15</v>
      </c>
      <c r="EH82" s="12" t="n">
        <v>0</v>
      </c>
      <c r="EI82" s="12" t="n">
        <v>0</v>
      </c>
      <c r="EJ82" s="12" t="n">
        <v>0</v>
      </c>
      <c r="EK82" s="12" t="n">
        <v>0</v>
      </c>
      <c r="EL82" s="12" t="n">
        <v>0</v>
      </c>
      <c r="EM82" s="12" t="n">
        <v>132</v>
      </c>
      <c r="EN82" s="12" t="n">
        <v>0</v>
      </c>
      <c r="EO82" s="12" t="n">
        <v>0</v>
      </c>
      <c r="EP82" s="12" t="n">
        <v>397</v>
      </c>
      <c r="EQ82" s="12" t="n">
        <v>0</v>
      </c>
      <c r="ER82" s="12" t="n">
        <v>0</v>
      </c>
      <c r="ES82" s="12" t="n">
        <v>0</v>
      </c>
      <c r="ET82" s="12" t="n">
        <v>0</v>
      </c>
      <c r="EU82" s="12" t="n">
        <v>117</v>
      </c>
      <c r="EV82" s="12" t="n">
        <v>0</v>
      </c>
      <c r="EW82" s="12" t="n">
        <v>0</v>
      </c>
      <c r="EX82" s="12" t="n">
        <v>0</v>
      </c>
      <c r="EY82" s="12" t="n">
        <v>0</v>
      </c>
      <c r="EZ82" s="12" t="n">
        <v>0</v>
      </c>
      <c r="FA82" s="12" t="n">
        <v>0</v>
      </c>
      <c r="FB82" s="12" t="n">
        <v>0</v>
      </c>
      <c r="FC82" s="12" t="n">
        <v>8</v>
      </c>
      <c r="FD82" s="12" t="n">
        <v>0</v>
      </c>
      <c r="FE82" s="12" t="n">
        <v>0</v>
      </c>
      <c r="FF82" s="12" t="n">
        <v>0</v>
      </c>
      <c r="FG82" s="12" t="n">
        <v>2</v>
      </c>
      <c r="FH82" s="12" t="n">
        <v>0</v>
      </c>
      <c r="FI82" s="12" t="n">
        <v>0</v>
      </c>
      <c r="FJ82" s="12" t="n">
        <v>0</v>
      </c>
      <c r="FK82" s="12" t="n">
        <v>0</v>
      </c>
      <c r="FL82" s="12" t="n">
        <v>0</v>
      </c>
      <c r="FM82" s="12" t="n">
        <f aca="false">EF82+EZ82+FA82+FB82+FC82+FG82</f>
        <v>10</v>
      </c>
      <c r="FN82" s="12" t="n">
        <f aca="false">EH82+EJ82+EK82+EP82+ER82+ES82+FK82</f>
        <v>397</v>
      </c>
      <c r="FO82" s="12" t="n">
        <f aca="false">EB82+EC82+FJ82+FL82</f>
        <v>0</v>
      </c>
      <c r="FP82" s="12" t="n">
        <f aca="false">EG82+ET82+EW82+FE82+FH82</f>
        <v>15</v>
      </c>
      <c r="FQ82" s="12" t="n">
        <f aca="false">EM82+EN82+EV82+EX82+FD82+FF82</f>
        <v>132</v>
      </c>
      <c r="FR82" s="12" t="n">
        <f aca="false">EA82+ED82+EE82+EI82+EL82+EO82+EQ82+EU82+EY82+FI82</f>
        <v>127</v>
      </c>
      <c r="FS82" s="12" t="n">
        <v>1039</v>
      </c>
      <c r="FT82" s="12" t="n">
        <v>354</v>
      </c>
      <c r="FU82" s="12" t="n">
        <v>685</v>
      </c>
      <c r="FV82" s="12" t="n">
        <v>8</v>
      </c>
      <c r="FW82" s="12" t="n">
        <v>1</v>
      </c>
      <c r="FX82" s="12" t="n">
        <v>676</v>
      </c>
      <c r="FY82" s="13" t="n">
        <v>0</v>
      </c>
      <c r="FZ82" s="13" t="n">
        <v>0</v>
      </c>
      <c r="GA82" s="13" t="n">
        <v>105</v>
      </c>
      <c r="GB82" s="13" t="n">
        <v>0</v>
      </c>
      <c r="GC82" s="13" t="n">
        <v>459</v>
      </c>
      <c r="GD82" s="13" t="n">
        <v>0</v>
      </c>
      <c r="GE82" s="13" t="n">
        <v>0</v>
      </c>
      <c r="GF82" s="13" t="n">
        <v>0</v>
      </c>
      <c r="GG82" s="13" t="n">
        <v>112</v>
      </c>
      <c r="GH82" s="13" t="n">
        <v>0</v>
      </c>
      <c r="GI82" s="13" t="n">
        <v>0</v>
      </c>
      <c r="GJ82" s="13" t="n">
        <v>0</v>
      </c>
      <c r="GK82" s="13" t="n">
        <f aca="false">FZ82+GB82+GC82+GJ82</f>
        <v>459</v>
      </c>
      <c r="GL82" s="13" t="n">
        <f aca="false">GA82+GD82+GF82+GI82</f>
        <v>105</v>
      </c>
      <c r="GM82" s="13" t="n">
        <f aca="false">FY82+GE82+GG82+GH82</f>
        <v>112</v>
      </c>
    </row>
    <row r="83" customFormat="false" ht="13.8" hidden="false" customHeight="false" outlineLevel="0" collapsed="false">
      <c r="A83" s="7" t="n">
        <v>9</v>
      </c>
      <c r="B83" s="7" t="n">
        <v>78</v>
      </c>
      <c r="C83" s="8" t="n">
        <v>998</v>
      </c>
      <c r="D83" s="8" t="n">
        <v>597</v>
      </c>
      <c r="E83" s="8" t="n">
        <v>401</v>
      </c>
      <c r="F83" s="8" t="n">
        <v>401</v>
      </c>
      <c r="G83" s="8" t="n">
        <v>5</v>
      </c>
      <c r="H83" s="8" t="n">
        <v>5</v>
      </c>
      <c r="I83" s="8" t="n">
        <v>391</v>
      </c>
      <c r="J83" s="8" t="n">
        <v>49</v>
      </c>
      <c r="K83" s="8" t="n">
        <v>42</v>
      </c>
      <c r="L83" s="8" t="n">
        <v>3</v>
      </c>
      <c r="M83" s="8" t="n">
        <v>39</v>
      </c>
      <c r="N83" s="8" t="n">
        <v>35</v>
      </c>
      <c r="O83" s="8" t="n">
        <v>72</v>
      </c>
      <c r="P83" s="8" t="n">
        <v>145</v>
      </c>
      <c r="Q83" s="8" t="n">
        <v>5</v>
      </c>
      <c r="R83" s="8" t="n">
        <v>1</v>
      </c>
      <c r="S83" s="8" t="n">
        <v>997</v>
      </c>
      <c r="T83" s="8" t="n">
        <v>607</v>
      </c>
      <c r="U83" s="8" t="n">
        <v>390</v>
      </c>
      <c r="V83" s="8" t="n">
        <v>389</v>
      </c>
      <c r="W83" s="8" t="n">
        <v>7</v>
      </c>
      <c r="X83" s="8" t="n">
        <v>5</v>
      </c>
      <c r="Y83" s="8" t="n">
        <v>378</v>
      </c>
      <c r="Z83" s="8" t="n">
        <v>51</v>
      </c>
      <c r="AA83" s="8" t="n">
        <v>57</v>
      </c>
      <c r="AB83" s="8" t="n">
        <v>270</v>
      </c>
      <c r="AC83" s="9" t="n">
        <v>1080</v>
      </c>
      <c r="AD83" s="8" t="n">
        <v>212</v>
      </c>
      <c r="AE83" s="8" t="n">
        <v>868</v>
      </c>
      <c r="AF83" s="8" t="n">
        <v>18</v>
      </c>
      <c r="AG83" s="8" t="n">
        <v>10</v>
      </c>
      <c r="AH83" s="8" t="n">
        <v>840</v>
      </c>
      <c r="AI83" s="8" t="n">
        <v>3</v>
      </c>
      <c r="AJ83" s="8" t="n">
        <v>2</v>
      </c>
      <c r="AK83" s="8" t="n">
        <v>352</v>
      </c>
      <c r="AL83" s="8" t="n">
        <v>17</v>
      </c>
      <c r="AM83" s="8" t="n">
        <v>63</v>
      </c>
      <c r="AN83" s="8" t="n">
        <v>29</v>
      </c>
      <c r="AO83" s="8" t="n">
        <v>196</v>
      </c>
      <c r="AP83" s="8" t="n">
        <v>34</v>
      </c>
      <c r="AQ83" s="8" t="n">
        <v>18</v>
      </c>
      <c r="AR83" s="8" t="n">
        <v>8</v>
      </c>
      <c r="AS83" s="8" t="n">
        <v>67</v>
      </c>
      <c r="AT83" s="8" t="n">
        <v>51</v>
      </c>
      <c r="AU83" s="8" t="n">
        <v>1079</v>
      </c>
      <c r="AV83" s="8" t="n">
        <v>299</v>
      </c>
      <c r="AW83" s="8" t="n">
        <v>780</v>
      </c>
      <c r="AX83" s="8" t="n">
        <v>780</v>
      </c>
      <c r="AY83" s="8" t="n">
        <v>69</v>
      </c>
      <c r="AZ83" s="8" t="n">
        <v>11</v>
      </c>
      <c r="BA83" s="8" t="n">
        <v>700</v>
      </c>
      <c r="BB83" s="8" t="n">
        <v>544</v>
      </c>
      <c r="BC83" s="8" t="n">
        <v>156</v>
      </c>
      <c r="BD83" s="8" t="n">
        <v>1077</v>
      </c>
      <c r="BE83" s="8" t="n">
        <v>455</v>
      </c>
      <c r="BF83" s="8" t="n">
        <v>622</v>
      </c>
      <c r="BG83" s="8" t="n">
        <v>7</v>
      </c>
      <c r="BH83" s="8" t="n">
        <v>1</v>
      </c>
      <c r="BI83" s="8" t="n">
        <v>614</v>
      </c>
      <c r="BJ83" s="8" t="n">
        <v>5</v>
      </c>
      <c r="BK83" s="8" t="n">
        <v>325</v>
      </c>
      <c r="BL83" s="8" t="n">
        <v>53</v>
      </c>
      <c r="BM83" s="8" t="n">
        <v>4</v>
      </c>
      <c r="BN83" s="8" t="n">
        <v>137</v>
      </c>
      <c r="BO83" s="8" t="n">
        <v>0</v>
      </c>
      <c r="BP83" s="8" t="n">
        <v>33</v>
      </c>
      <c r="BQ83" s="8" t="n">
        <v>37</v>
      </c>
      <c r="BR83" s="8" t="n">
        <v>20</v>
      </c>
      <c r="BS83" s="8" t="n">
        <v>1075</v>
      </c>
      <c r="BT83" s="8" t="n">
        <v>466</v>
      </c>
      <c r="BU83" s="8" t="n">
        <v>609</v>
      </c>
      <c r="BV83" s="8" t="n">
        <v>18</v>
      </c>
      <c r="BW83" s="8" t="n">
        <v>11</v>
      </c>
      <c r="BX83" s="8" t="n">
        <v>580</v>
      </c>
      <c r="BY83" s="8" t="n">
        <v>386</v>
      </c>
      <c r="BZ83" s="8" t="n">
        <v>194</v>
      </c>
      <c r="CA83" s="11"/>
      <c r="CB83" s="13" t="n">
        <v>1085</v>
      </c>
      <c r="CC83" s="13" t="n">
        <v>458</v>
      </c>
      <c r="CD83" s="13" t="n">
        <v>627</v>
      </c>
      <c r="CE83" s="13" t="n">
        <v>2</v>
      </c>
      <c r="CF83" s="13" t="n">
        <v>3</v>
      </c>
      <c r="CG83" s="13" t="n">
        <v>622</v>
      </c>
      <c r="CH83" s="13" t="n">
        <v>0</v>
      </c>
      <c r="CI83" s="13" t="n">
        <v>0</v>
      </c>
      <c r="CJ83" s="13" t="n">
        <v>27</v>
      </c>
      <c r="CK83" s="13" t="n">
        <v>144</v>
      </c>
      <c r="CL83" s="13" t="n">
        <v>65</v>
      </c>
      <c r="CM83" s="13" t="n">
        <v>83</v>
      </c>
      <c r="CN83" s="13" t="n">
        <v>0</v>
      </c>
      <c r="CO83" s="13" t="n">
        <v>7</v>
      </c>
      <c r="CP83" s="13" t="n">
        <v>0</v>
      </c>
      <c r="CQ83" s="13" t="n">
        <v>3</v>
      </c>
      <c r="CR83" s="13" t="n">
        <v>73</v>
      </c>
      <c r="CS83" s="13" t="n">
        <v>0</v>
      </c>
      <c r="CT83" s="13" t="n">
        <v>5</v>
      </c>
      <c r="CU83" s="13" t="n">
        <v>1</v>
      </c>
      <c r="CV83" s="13" t="n">
        <v>6</v>
      </c>
      <c r="CW83" s="13" t="n">
        <v>0</v>
      </c>
      <c r="CX83" s="13" t="n">
        <v>0</v>
      </c>
      <c r="CY83" s="13" t="n">
        <v>40</v>
      </c>
      <c r="CZ83" s="13" t="n">
        <v>2</v>
      </c>
      <c r="DA83" s="13" t="n">
        <v>0</v>
      </c>
      <c r="DB83" s="13" t="n">
        <v>1</v>
      </c>
      <c r="DC83" s="13" t="n">
        <v>1</v>
      </c>
      <c r="DD83" s="13" t="n">
        <v>0</v>
      </c>
      <c r="DE83" s="13" t="n">
        <v>2</v>
      </c>
      <c r="DF83" s="13" t="n">
        <v>0</v>
      </c>
      <c r="DG83" s="13" t="n">
        <v>0</v>
      </c>
      <c r="DH83" s="13" t="n">
        <v>133</v>
      </c>
      <c r="DI83" s="13" t="n">
        <v>0</v>
      </c>
      <c r="DJ83" s="13" t="n">
        <v>5</v>
      </c>
      <c r="DK83" s="13" t="n">
        <v>0</v>
      </c>
      <c r="DL83" s="13" t="n">
        <v>1</v>
      </c>
      <c r="DM83" s="13" t="n">
        <v>0</v>
      </c>
      <c r="DN83" s="13" t="n">
        <v>16</v>
      </c>
      <c r="DO83" s="13" t="n">
        <v>0</v>
      </c>
      <c r="DP83" s="13" t="n">
        <v>7</v>
      </c>
      <c r="DQ83" s="13" t="n">
        <v>0</v>
      </c>
      <c r="DR83" s="13" t="n">
        <v>0</v>
      </c>
      <c r="DS83" s="13" t="n">
        <v>0</v>
      </c>
      <c r="DT83" s="14"/>
      <c r="DU83" s="13" t="n">
        <v>1082</v>
      </c>
      <c r="DV83" s="13" t="n">
        <v>312</v>
      </c>
      <c r="DW83" s="13" t="n">
        <v>770</v>
      </c>
      <c r="DX83" s="13" t="n">
        <v>5</v>
      </c>
      <c r="DY83" s="13" t="n">
        <v>1</v>
      </c>
      <c r="DZ83" s="13" t="n">
        <v>764</v>
      </c>
      <c r="EA83" s="12" t="n">
        <v>0</v>
      </c>
      <c r="EB83" s="12" t="n">
        <v>0</v>
      </c>
      <c r="EC83" s="12" t="n">
        <v>0</v>
      </c>
      <c r="ED83" s="12" t="n">
        <v>9</v>
      </c>
      <c r="EE83" s="12" t="n">
        <v>0</v>
      </c>
      <c r="EF83" s="12" t="n">
        <v>0</v>
      </c>
      <c r="EG83" s="12" t="n">
        <v>23</v>
      </c>
      <c r="EH83" s="12" t="n">
        <v>0</v>
      </c>
      <c r="EI83" s="12" t="n">
        <v>0</v>
      </c>
      <c r="EJ83" s="12" t="n">
        <v>0</v>
      </c>
      <c r="EK83" s="12" t="n">
        <v>0</v>
      </c>
      <c r="EL83" s="12" t="n">
        <v>0</v>
      </c>
      <c r="EM83" s="12" t="n">
        <v>170</v>
      </c>
      <c r="EN83" s="12" t="n">
        <v>0</v>
      </c>
      <c r="EO83" s="12" t="n">
        <v>0</v>
      </c>
      <c r="EP83" s="12" t="n">
        <v>435</v>
      </c>
      <c r="EQ83" s="12" t="n">
        <v>0</v>
      </c>
      <c r="ER83" s="12" t="n">
        <v>0</v>
      </c>
      <c r="ES83" s="12" t="n">
        <v>0</v>
      </c>
      <c r="ET83" s="12" t="n">
        <v>0</v>
      </c>
      <c r="EU83" s="12" t="n">
        <v>121</v>
      </c>
      <c r="EV83" s="12" t="n">
        <v>0</v>
      </c>
      <c r="EW83" s="12" t="n">
        <v>0</v>
      </c>
      <c r="EX83" s="12" t="n">
        <v>0</v>
      </c>
      <c r="EY83" s="12" t="n">
        <v>0</v>
      </c>
      <c r="EZ83" s="12" t="n">
        <v>0</v>
      </c>
      <c r="FA83" s="12" t="n">
        <v>0</v>
      </c>
      <c r="FB83" s="12" t="n">
        <v>0</v>
      </c>
      <c r="FC83" s="12" t="n">
        <v>4</v>
      </c>
      <c r="FD83" s="12" t="n">
        <v>0</v>
      </c>
      <c r="FE83" s="12" t="n">
        <v>0</v>
      </c>
      <c r="FF83" s="12" t="n">
        <v>0</v>
      </c>
      <c r="FG83" s="12" t="n">
        <v>2</v>
      </c>
      <c r="FH83" s="12" t="n">
        <v>0</v>
      </c>
      <c r="FI83" s="12" t="n">
        <v>0</v>
      </c>
      <c r="FJ83" s="12" t="n">
        <v>0</v>
      </c>
      <c r="FK83" s="12" t="n">
        <v>0</v>
      </c>
      <c r="FL83" s="12" t="n">
        <v>0</v>
      </c>
      <c r="FM83" s="12" t="n">
        <f aca="false">EF83+EZ83+FA83+FB83+FC83+FG83</f>
        <v>6</v>
      </c>
      <c r="FN83" s="12" t="n">
        <f aca="false">EH83+EJ83+EK83+EP83+ER83+ES83+FK83</f>
        <v>435</v>
      </c>
      <c r="FO83" s="12" t="n">
        <f aca="false">EB83+EC83+FJ83+FL83</f>
        <v>0</v>
      </c>
      <c r="FP83" s="12" t="n">
        <f aca="false">EG83+ET83+EW83+FE83+FH83</f>
        <v>23</v>
      </c>
      <c r="FQ83" s="12" t="n">
        <f aca="false">EM83+EN83+EV83+EX83+FD83+FF83</f>
        <v>170</v>
      </c>
      <c r="FR83" s="12" t="n">
        <f aca="false">EA83+ED83+EE83+EI83+EL83+EO83+EQ83+EU83+EY83+FI83</f>
        <v>130</v>
      </c>
      <c r="FS83" s="12" t="n">
        <v>1081</v>
      </c>
      <c r="FT83" s="12" t="n">
        <v>322</v>
      </c>
      <c r="FU83" s="12" t="n">
        <v>759</v>
      </c>
      <c r="FV83" s="12" t="n">
        <v>7</v>
      </c>
      <c r="FW83" s="12" t="n">
        <v>4</v>
      </c>
      <c r="FX83" s="12" t="n">
        <v>748</v>
      </c>
      <c r="FY83" s="13" t="n">
        <v>0</v>
      </c>
      <c r="FZ83" s="13" t="n">
        <v>0</v>
      </c>
      <c r="GA83" s="13" t="n">
        <v>146</v>
      </c>
      <c r="GB83" s="13" t="n">
        <v>0</v>
      </c>
      <c r="GC83" s="13" t="n">
        <v>484</v>
      </c>
      <c r="GD83" s="13" t="n">
        <v>0</v>
      </c>
      <c r="GE83" s="13" t="n">
        <v>0</v>
      </c>
      <c r="GF83" s="13" t="n">
        <v>0</v>
      </c>
      <c r="GG83" s="13" t="n">
        <v>118</v>
      </c>
      <c r="GH83" s="13" t="n">
        <v>0</v>
      </c>
      <c r="GI83" s="13" t="n">
        <v>0</v>
      </c>
      <c r="GJ83" s="13" t="n">
        <v>0</v>
      </c>
      <c r="GK83" s="13" t="n">
        <f aca="false">FZ83+GB83+GC83+GJ83</f>
        <v>484</v>
      </c>
      <c r="GL83" s="13" t="n">
        <f aca="false">GA83+GD83+GF83+GI83</f>
        <v>146</v>
      </c>
      <c r="GM83" s="13" t="n">
        <f aca="false">FY83+GE83+GG83+GH83</f>
        <v>118</v>
      </c>
    </row>
    <row r="84" customFormat="false" ht="13.8" hidden="false" customHeight="false" outlineLevel="0" collapsed="false">
      <c r="A84" s="7" t="n">
        <v>9</v>
      </c>
      <c r="B84" s="7" t="n">
        <v>79</v>
      </c>
      <c r="C84" s="8" t="n">
        <v>928</v>
      </c>
      <c r="D84" s="8" t="n">
        <v>533</v>
      </c>
      <c r="E84" s="8" t="n">
        <v>395</v>
      </c>
      <c r="F84" s="8" t="n">
        <v>395</v>
      </c>
      <c r="G84" s="8" t="n">
        <v>1</v>
      </c>
      <c r="H84" s="8" t="n">
        <v>4</v>
      </c>
      <c r="I84" s="8" t="n">
        <v>390</v>
      </c>
      <c r="J84" s="8" t="n">
        <v>43</v>
      </c>
      <c r="K84" s="8" t="n">
        <v>36</v>
      </c>
      <c r="L84" s="8" t="n">
        <v>2</v>
      </c>
      <c r="M84" s="8" t="n">
        <v>45</v>
      </c>
      <c r="N84" s="8" t="n">
        <v>26</v>
      </c>
      <c r="O84" s="8" t="n">
        <v>69</v>
      </c>
      <c r="P84" s="8" t="n">
        <v>165</v>
      </c>
      <c r="Q84" s="8" t="n">
        <v>4</v>
      </c>
      <c r="R84" s="8" t="n">
        <v>0</v>
      </c>
      <c r="S84" s="8" t="n">
        <v>928</v>
      </c>
      <c r="T84" s="8" t="n">
        <v>544</v>
      </c>
      <c r="U84" s="8" t="n">
        <v>384</v>
      </c>
      <c r="V84" s="8" t="n">
        <v>384</v>
      </c>
      <c r="W84" s="8" t="n">
        <v>10</v>
      </c>
      <c r="X84" s="8" t="n">
        <v>2</v>
      </c>
      <c r="Y84" s="8" t="n">
        <v>372</v>
      </c>
      <c r="Z84" s="8" t="n">
        <v>49</v>
      </c>
      <c r="AA84" s="8" t="n">
        <v>60</v>
      </c>
      <c r="AB84" s="8" t="n">
        <v>263</v>
      </c>
      <c r="AC84" s="9" t="n">
        <v>1040</v>
      </c>
      <c r="AD84" s="8" t="n">
        <v>183</v>
      </c>
      <c r="AE84" s="8" t="n">
        <v>857</v>
      </c>
      <c r="AF84" s="8" t="n">
        <v>7</v>
      </c>
      <c r="AG84" s="8" t="n">
        <v>7</v>
      </c>
      <c r="AH84" s="8" t="n">
        <v>843</v>
      </c>
      <c r="AI84" s="8" t="n">
        <v>6</v>
      </c>
      <c r="AJ84" s="8" t="n">
        <v>5</v>
      </c>
      <c r="AK84" s="8" t="n">
        <v>311</v>
      </c>
      <c r="AL84" s="8" t="n">
        <v>23</v>
      </c>
      <c r="AM84" s="8" t="n">
        <v>66</v>
      </c>
      <c r="AN84" s="8" t="n">
        <v>31</v>
      </c>
      <c r="AO84" s="8" t="n">
        <v>190</v>
      </c>
      <c r="AP84" s="8" t="n">
        <v>37</v>
      </c>
      <c r="AQ84" s="8" t="n">
        <v>28</v>
      </c>
      <c r="AR84" s="8" t="n">
        <v>7</v>
      </c>
      <c r="AS84" s="8" t="n">
        <v>80</v>
      </c>
      <c r="AT84" s="8" t="n">
        <v>59</v>
      </c>
      <c r="AU84" s="8" t="n">
        <v>1043</v>
      </c>
      <c r="AV84" s="8" t="n">
        <v>258</v>
      </c>
      <c r="AW84" s="8" t="n">
        <v>785</v>
      </c>
      <c r="AX84" s="8" t="n">
        <v>785</v>
      </c>
      <c r="AY84" s="8" t="n">
        <v>53</v>
      </c>
      <c r="AZ84" s="8" t="n">
        <v>14</v>
      </c>
      <c r="BA84" s="8" t="n">
        <v>718</v>
      </c>
      <c r="BB84" s="8" t="n">
        <v>557</v>
      </c>
      <c r="BC84" s="8" t="n">
        <v>161</v>
      </c>
      <c r="BD84" s="8" t="n">
        <v>1087</v>
      </c>
      <c r="BE84" s="8" t="n">
        <v>446</v>
      </c>
      <c r="BF84" s="8" t="n">
        <v>641</v>
      </c>
      <c r="BG84" s="8" t="n">
        <v>5</v>
      </c>
      <c r="BH84" s="8" t="n">
        <v>2</v>
      </c>
      <c r="BI84" s="8" t="n">
        <v>634</v>
      </c>
      <c r="BJ84" s="8" t="n">
        <v>6</v>
      </c>
      <c r="BK84" s="8" t="n">
        <v>316</v>
      </c>
      <c r="BL84" s="8" t="n">
        <v>56</v>
      </c>
      <c r="BM84" s="8" t="n">
        <v>4</v>
      </c>
      <c r="BN84" s="8" t="n">
        <v>144</v>
      </c>
      <c r="BO84" s="8" t="n">
        <v>0</v>
      </c>
      <c r="BP84" s="8" t="n">
        <v>25</v>
      </c>
      <c r="BQ84" s="8" t="n">
        <v>43</v>
      </c>
      <c r="BR84" s="8" t="n">
        <v>40</v>
      </c>
      <c r="BS84" s="8" t="n">
        <v>1087</v>
      </c>
      <c r="BT84" s="8" t="n">
        <v>449</v>
      </c>
      <c r="BU84" s="8" t="n">
        <v>638</v>
      </c>
      <c r="BV84" s="8" t="n">
        <v>25</v>
      </c>
      <c r="BW84" s="8" t="n">
        <v>3</v>
      </c>
      <c r="BX84" s="8" t="n">
        <v>610</v>
      </c>
      <c r="BY84" s="8" t="n">
        <v>375</v>
      </c>
      <c r="BZ84" s="8" t="n">
        <v>235</v>
      </c>
      <c r="CA84" s="11"/>
      <c r="CB84" s="13" t="n">
        <v>1118</v>
      </c>
      <c r="CC84" s="13" t="n">
        <v>405</v>
      </c>
      <c r="CD84" s="13" t="n">
        <v>713</v>
      </c>
      <c r="CE84" s="13" t="n">
        <v>2</v>
      </c>
      <c r="CF84" s="13" t="n">
        <v>2</v>
      </c>
      <c r="CG84" s="13" t="n">
        <v>709</v>
      </c>
      <c r="CH84" s="13" t="n">
        <v>0</v>
      </c>
      <c r="CI84" s="13" t="n">
        <v>0</v>
      </c>
      <c r="CJ84" s="13" t="n">
        <v>36</v>
      </c>
      <c r="CK84" s="13" t="n">
        <v>107</v>
      </c>
      <c r="CL84" s="13" t="n">
        <v>79</v>
      </c>
      <c r="CM84" s="13" t="n">
        <v>92</v>
      </c>
      <c r="CN84" s="13" t="n">
        <v>0</v>
      </c>
      <c r="CO84" s="13" t="n">
        <v>13</v>
      </c>
      <c r="CP84" s="13" t="n">
        <v>0</v>
      </c>
      <c r="CQ84" s="13" t="n">
        <v>3</v>
      </c>
      <c r="CR84" s="13" t="n">
        <v>73</v>
      </c>
      <c r="CS84" s="13" t="n">
        <v>0</v>
      </c>
      <c r="CT84" s="13" t="n">
        <v>10</v>
      </c>
      <c r="CU84" s="13" t="n">
        <v>7</v>
      </c>
      <c r="CV84" s="13" t="n">
        <v>13</v>
      </c>
      <c r="CW84" s="13" t="n">
        <v>0</v>
      </c>
      <c r="CX84" s="13" t="n">
        <v>0</v>
      </c>
      <c r="CY84" s="13" t="n">
        <v>52</v>
      </c>
      <c r="CZ84" s="13" t="n">
        <v>5</v>
      </c>
      <c r="DA84" s="13" t="n">
        <v>1</v>
      </c>
      <c r="DB84" s="13" t="n">
        <v>0</v>
      </c>
      <c r="DC84" s="13" t="n">
        <v>1</v>
      </c>
      <c r="DD84" s="13" t="n">
        <v>0</v>
      </c>
      <c r="DE84" s="13" t="n">
        <v>3</v>
      </c>
      <c r="DF84" s="13" t="n">
        <v>1</v>
      </c>
      <c r="DG84" s="13" t="n">
        <v>0</v>
      </c>
      <c r="DH84" s="13" t="n">
        <v>184</v>
      </c>
      <c r="DI84" s="13" t="n">
        <v>0</v>
      </c>
      <c r="DJ84" s="13" t="n">
        <v>13</v>
      </c>
      <c r="DK84" s="13" t="n">
        <v>0</v>
      </c>
      <c r="DL84" s="13" t="n">
        <v>3</v>
      </c>
      <c r="DM84" s="13" t="n">
        <v>0</v>
      </c>
      <c r="DN84" s="13" t="n">
        <v>8</v>
      </c>
      <c r="DO84" s="13" t="n">
        <v>0</v>
      </c>
      <c r="DP84" s="13" t="n">
        <v>5</v>
      </c>
      <c r="DQ84" s="13" t="n">
        <v>0</v>
      </c>
      <c r="DR84" s="13" t="n">
        <v>0</v>
      </c>
      <c r="DS84" s="13" t="n">
        <v>0</v>
      </c>
      <c r="DT84" s="14"/>
      <c r="DU84" s="13" t="n">
        <v>1120</v>
      </c>
      <c r="DV84" s="13" t="n">
        <v>256</v>
      </c>
      <c r="DW84" s="13" t="n">
        <v>864</v>
      </c>
      <c r="DX84" s="13" t="n">
        <v>12</v>
      </c>
      <c r="DY84" s="13" t="n">
        <v>7</v>
      </c>
      <c r="DZ84" s="13" t="n">
        <v>845</v>
      </c>
      <c r="EA84" s="12" t="n">
        <v>0</v>
      </c>
      <c r="EB84" s="12" t="n">
        <v>0</v>
      </c>
      <c r="EC84" s="12" t="n">
        <v>0</v>
      </c>
      <c r="ED84" s="12" t="n">
        <v>15</v>
      </c>
      <c r="EE84" s="12" t="n">
        <v>0</v>
      </c>
      <c r="EF84" s="12" t="n">
        <v>0</v>
      </c>
      <c r="EG84" s="12" t="n">
        <v>16</v>
      </c>
      <c r="EH84" s="12" t="n">
        <v>0</v>
      </c>
      <c r="EI84" s="12" t="n">
        <v>0</v>
      </c>
      <c r="EJ84" s="12" t="n">
        <v>0</v>
      </c>
      <c r="EK84" s="12" t="n">
        <v>0</v>
      </c>
      <c r="EL84" s="12" t="n">
        <v>0</v>
      </c>
      <c r="EM84" s="12" t="n">
        <v>188</v>
      </c>
      <c r="EN84" s="12" t="n">
        <v>0</v>
      </c>
      <c r="EO84" s="12" t="n">
        <v>0</v>
      </c>
      <c r="EP84" s="12" t="n">
        <v>482</v>
      </c>
      <c r="EQ84" s="12" t="n">
        <v>0</v>
      </c>
      <c r="ER84" s="12" t="n">
        <v>0</v>
      </c>
      <c r="ES84" s="12" t="n">
        <v>0</v>
      </c>
      <c r="ET84" s="12" t="n">
        <v>0</v>
      </c>
      <c r="EU84" s="12" t="n">
        <v>138</v>
      </c>
      <c r="EV84" s="12" t="n">
        <v>0</v>
      </c>
      <c r="EW84" s="12" t="n">
        <v>0</v>
      </c>
      <c r="EX84" s="12" t="n">
        <v>0</v>
      </c>
      <c r="EY84" s="12" t="n">
        <v>0</v>
      </c>
      <c r="EZ84" s="12" t="n">
        <v>0</v>
      </c>
      <c r="FA84" s="12" t="n">
        <v>0</v>
      </c>
      <c r="FB84" s="12" t="n">
        <v>0</v>
      </c>
      <c r="FC84" s="12" t="n">
        <v>5</v>
      </c>
      <c r="FD84" s="12" t="n">
        <v>0</v>
      </c>
      <c r="FE84" s="12" t="n">
        <v>0</v>
      </c>
      <c r="FF84" s="12" t="n">
        <v>0</v>
      </c>
      <c r="FG84" s="12" t="n">
        <v>1</v>
      </c>
      <c r="FH84" s="12" t="n">
        <v>0</v>
      </c>
      <c r="FI84" s="12" t="n">
        <v>0</v>
      </c>
      <c r="FJ84" s="12" t="n">
        <v>0</v>
      </c>
      <c r="FK84" s="12" t="n">
        <v>0</v>
      </c>
      <c r="FL84" s="12" t="n">
        <v>0</v>
      </c>
      <c r="FM84" s="12" t="n">
        <f aca="false">EF84+EZ84+FA84+FB84+FC84+FG84</f>
        <v>6</v>
      </c>
      <c r="FN84" s="12" t="n">
        <f aca="false">EH84+EJ84+EK84+EP84+ER84+ES84+FK84</f>
        <v>482</v>
      </c>
      <c r="FO84" s="12" t="n">
        <f aca="false">EB84+EC84+FJ84+FL84</f>
        <v>0</v>
      </c>
      <c r="FP84" s="12" t="n">
        <f aca="false">EG84+ET84+EW84+FE84+FH84</f>
        <v>16</v>
      </c>
      <c r="FQ84" s="12" t="n">
        <f aca="false">EM84+EN84+EV84+EX84+FD84+FF84</f>
        <v>188</v>
      </c>
      <c r="FR84" s="12" t="n">
        <f aca="false">EA84+ED84+EE84+EI84+EL84+EO84+EQ84+EU84+EY84+FI84</f>
        <v>153</v>
      </c>
      <c r="FS84" s="12" t="n">
        <v>1122</v>
      </c>
      <c r="FT84" s="12" t="n">
        <v>298</v>
      </c>
      <c r="FU84" s="12" t="n">
        <v>824</v>
      </c>
      <c r="FV84" s="12" t="n">
        <v>8</v>
      </c>
      <c r="FW84" s="12" t="n">
        <v>6</v>
      </c>
      <c r="FX84" s="12" t="n">
        <v>810</v>
      </c>
      <c r="FY84" s="13" t="n">
        <v>0</v>
      </c>
      <c r="FZ84" s="13" t="n">
        <v>0</v>
      </c>
      <c r="GA84" s="13" t="n">
        <v>140</v>
      </c>
      <c r="GB84" s="13" t="n">
        <v>0</v>
      </c>
      <c r="GC84" s="13" t="n">
        <v>516</v>
      </c>
      <c r="GD84" s="13" t="n">
        <v>0</v>
      </c>
      <c r="GE84" s="13" t="n">
        <v>0</v>
      </c>
      <c r="GF84" s="13" t="n">
        <v>0</v>
      </c>
      <c r="GG84" s="13" t="n">
        <v>154</v>
      </c>
      <c r="GH84" s="13" t="n">
        <v>0</v>
      </c>
      <c r="GI84" s="13" t="n">
        <v>0</v>
      </c>
      <c r="GJ84" s="13" t="n">
        <v>0</v>
      </c>
      <c r="GK84" s="13" t="n">
        <f aca="false">FZ84+GB84+GC84+GJ84</f>
        <v>516</v>
      </c>
      <c r="GL84" s="13" t="n">
        <f aca="false">GA84+GD84+GF84+GI84</f>
        <v>140</v>
      </c>
      <c r="GM84" s="13" t="n">
        <f aca="false">FY84+GE84+GG84+GH84</f>
        <v>154</v>
      </c>
    </row>
    <row r="85" customFormat="false" ht="13.8" hidden="false" customHeight="false" outlineLevel="0" collapsed="false">
      <c r="A85" s="7" t="n">
        <v>9</v>
      </c>
      <c r="B85" s="7" t="n">
        <v>80</v>
      </c>
      <c r="C85" s="8" t="n">
        <v>998</v>
      </c>
      <c r="D85" s="8" t="n">
        <v>717</v>
      </c>
      <c r="E85" s="8" t="n">
        <v>281</v>
      </c>
      <c r="F85" s="8" t="n">
        <v>281</v>
      </c>
      <c r="G85" s="8" t="n">
        <v>4</v>
      </c>
      <c r="H85" s="8" t="n">
        <v>6</v>
      </c>
      <c r="I85" s="8" t="n">
        <v>271</v>
      </c>
      <c r="J85" s="8" t="n">
        <v>30</v>
      </c>
      <c r="K85" s="8" t="n">
        <v>23</v>
      </c>
      <c r="L85" s="8" t="n">
        <v>5</v>
      </c>
      <c r="M85" s="8" t="n">
        <v>35</v>
      </c>
      <c r="N85" s="8" t="n">
        <v>26</v>
      </c>
      <c r="O85" s="8" t="n">
        <v>45</v>
      </c>
      <c r="P85" s="8" t="n">
        <v>104</v>
      </c>
      <c r="Q85" s="8" t="n">
        <v>3</v>
      </c>
      <c r="R85" s="8" t="n">
        <v>0</v>
      </c>
      <c r="S85" s="8" t="n">
        <v>998</v>
      </c>
      <c r="T85" s="8" t="n">
        <v>713</v>
      </c>
      <c r="U85" s="8" t="n">
        <v>285</v>
      </c>
      <c r="V85" s="8" t="n">
        <v>285</v>
      </c>
      <c r="W85" s="8" t="n">
        <v>4</v>
      </c>
      <c r="X85" s="8" t="n">
        <v>2</v>
      </c>
      <c r="Y85" s="8" t="n">
        <v>279</v>
      </c>
      <c r="Z85" s="8" t="n">
        <v>33</v>
      </c>
      <c r="AA85" s="8" t="n">
        <v>55</v>
      </c>
      <c r="AB85" s="8" t="n">
        <v>191</v>
      </c>
      <c r="AC85" s="9" t="n">
        <v>1107</v>
      </c>
      <c r="AD85" s="8" t="n">
        <v>283</v>
      </c>
      <c r="AE85" s="8" t="n">
        <v>824</v>
      </c>
      <c r="AF85" s="8" t="n">
        <v>10</v>
      </c>
      <c r="AG85" s="8" t="n">
        <v>1</v>
      </c>
      <c r="AH85" s="8" t="n">
        <v>813</v>
      </c>
      <c r="AI85" s="8" t="n">
        <v>1</v>
      </c>
      <c r="AJ85" s="8" t="n">
        <v>4</v>
      </c>
      <c r="AK85" s="8" t="n">
        <v>342</v>
      </c>
      <c r="AL85" s="8" t="n">
        <v>15</v>
      </c>
      <c r="AM85" s="8" t="n">
        <v>68</v>
      </c>
      <c r="AN85" s="8" t="n">
        <v>24</v>
      </c>
      <c r="AO85" s="8" t="n">
        <v>179</v>
      </c>
      <c r="AP85" s="8" t="n">
        <v>31</v>
      </c>
      <c r="AQ85" s="8" t="n">
        <v>25</v>
      </c>
      <c r="AR85" s="8" t="n">
        <v>11</v>
      </c>
      <c r="AS85" s="8" t="n">
        <v>66</v>
      </c>
      <c r="AT85" s="8" t="n">
        <v>47</v>
      </c>
      <c r="AU85" s="8" t="n">
        <v>1108</v>
      </c>
      <c r="AV85" s="8" t="n">
        <v>387</v>
      </c>
      <c r="AW85" s="8" t="n">
        <v>721</v>
      </c>
      <c r="AX85" s="8" t="n">
        <v>721</v>
      </c>
      <c r="AY85" s="8" t="n">
        <v>70</v>
      </c>
      <c r="AZ85" s="8" t="n">
        <v>14</v>
      </c>
      <c r="BA85" s="8" t="n">
        <v>637</v>
      </c>
      <c r="BB85" s="8" t="n">
        <v>492</v>
      </c>
      <c r="BC85" s="8" t="n">
        <v>145</v>
      </c>
      <c r="BD85" s="8" t="n">
        <v>1123</v>
      </c>
      <c r="BE85" s="8" t="n">
        <v>609</v>
      </c>
      <c r="BF85" s="8" t="n">
        <v>514</v>
      </c>
      <c r="BG85" s="8" t="n">
        <v>5</v>
      </c>
      <c r="BH85" s="8" t="n">
        <v>2</v>
      </c>
      <c r="BI85" s="8" t="n">
        <v>507</v>
      </c>
      <c r="BJ85" s="8" t="n">
        <v>5</v>
      </c>
      <c r="BK85" s="8" t="n">
        <v>260</v>
      </c>
      <c r="BL85" s="8" t="n">
        <v>48</v>
      </c>
      <c r="BM85" s="8" t="n">
        <v>3</v>
      </c>
      <c r="BN85" s="8" t="n">
        <v>99</v>
      </c>
      <c r="BO85" s="8" t="n">
        <v>0</v>
      </c>
      <c r="BP85" s="8" t="n">
        <v>25</v>
      </c>
      <c r="BQ85" s="8" t="n">
        <v>42</v>
      </c>
      <c r="BR85" s="8" t="n">
        <v>25</v>
      </c>
      <c r="BS85" s="8" t="n">
        <v>1123</v>
      </c>
      <c r="BT85" s="8" t="n">
        <v>627</v>
      </c>
      <c r="BU85" s="8" t="n">
        <v>496</v>
      </c>
      <c r="BV85" s="8" t="n">
        <v>20</v>
      </c>
      <c r="BW85" s="8" t="n">
        <v>3</v>
      </c>
      <c r="BX85" s="8" t="n">
        <v>473</v>
      </c>
      <c r="BY85" s="8" t="n">
        <v>328</v>
      </c>
      <c r="BZ85" s="8" t="n">
        <v>145</v>
      </c>
      <c r="CA85" s="11"/>
      <c r="CB85" s="13" t="n">
        <v>1164</v>
      </c>
      <c r="CC85" s="13" t="n">
        <v>591</v>
      </c>
      <c r="CD85" s="13" t="n">
        <v>573</v>
      </c>
      <c r="CE85" s="13" t="n">
        <v>3</v>
      </c>
      <c r="CF85" s="13" t="n">
        <v>4</v>
      </c>
      <c r="CG85" s="13" t="n">
        <v>566</v>
      </c>
      <c r="CH85" s="13" t="n">
        <v>0</v>
      </c>
      <c r="CI85" s="13" t="n">
        <v>0</v>
      </c>
      <c r="CJ85" s="13" t="n">
        <v>24</v>
      </c>
      <c r="CK85" s="13" t="n">
        <v>130</v>
      </c>
      <c r="CL85" s="13" t="n">
        <v>69</v>
      </c>
      <c r="CM85" s="13" t="n">
        <v>71</v>
      </c>
      <c r="CN85" s="13" t="n">
        <v>0</v>
      </c>
      <c r="CO85" s="13" t="n">
        <v>6</v>
      </c>
      <c r="CP85" s="13" t="n">
        <v>0</v>
      </c>
      <c r="CQ85" s="13" t="n">
        <v>0</v>
      </c>
      <c r="CR85" s="13" t="n">
        <v>56</v>
      </c>
      <c r="CS85" s="13" t="n">
        <v>3</v>
      </c>
      <c r="CT85" s="13" t="n">
        <v>3</v>
      </c>
      <c r="CU85" s="13" t="n">
        <v>0</v>
      </c>
      <c r="CV85" s="13" t="n">
        <v>8</v>
      </c>
      <c r="CW85" s="13" t="n">
        <v>4</v>
      </c>
      <c r="CX85" s="13" t="n">
        <v>0</v>
      </c>
      <c r="CY85" s="13" t="n">
        <v>33</v>
      </c>
      <c r="CZ85" s="13" t="n">
        <v>1</v>
      </c>
      <c r="DA85" s="13" t="n">
        <v>0</v>
      </c>
      <c r="DB85" s="13" t="n">
        <v>1</v>
      </c>
      <c r="DC85" s="13" t="n">
        <v>1</v>
      </c>
      <c r="DD85" s="13" t="n">
        <v>0</v>
      </c>
      <c r="DE85" s="13" t="n">
        <v>9</v>
      </c>
      <c r="DF85" s="13" t="n">
        <v>0</v>
      </c>
      <c r="DG85" s="13" t="n">
        <v>0</v>
      </c>
      <c r="DH85" s="13" t="n">
        <v>111</v>
      </c>
      <c r="DI85" s="13" t="n">
        <v>0</v>
      </c>
      <c r="DJ85" s="13" t="n">
        <v>2</v>
      </c>
      <c r="DK85" s="13" t="n">
        <v>0</v>
      </c>
      <c r="DL85" s="13" t="n">
        <v>5</v>
      </c>
      <c r="DM85" s="13" t="n">
        <v>0</v>
      </c>
      <c r="DN85" s="13" t="n">
        <v>18</v>
      </c>
      <c r="DO85" s="13" t="n">
        <v>0</v>
      </c>
      <c r="DP85" s="13" t="n">
        <v>11</v>
      </c>
      <c r="DQ85" s="13" t="n">
        <v>0</v>
      </c>
      <c r="DR85" s="13" t="n">
        <v>0</v>
      </c>
      <c r="DS85" s="13" t="n">
        <v>0</v>
      </c>
      <c r="DT85" s="14"/>
      <c r="DU85" s="13" t="n">
        <v>1177</v>
      </c>
      <c r="DV85" s="13" t="n">
        <v>409</v>
      </c>
      <c r="DW85" s="13" t="n">
        <v>768</v>
      </c>
      <c r="DX85" s="13" t="n">
        <v>9</v>
      </c>
      <c r="DY85" s="13" t="n">
        <v>4</v>
      </c>
      <c r="DZ85" s="13" t="n">
        <v>755</v>
      </c>
      <c r="EA85" s="12" t="n">
        <v>0</v>
      </c>
      <c r="EB85" s="12" t="n">
        <v>0</v>
      </c>
      <c r="EC85" s="12" t="n">
        <v>0</v>
      </c>
      <c r="ED85" s="12" t="n">
        <v>18</v>
      </c>
      <c r="EE85" s="12" t="n">
        <v>0</v>
      </c>
      <c r="EF85" s="12" t="n">
        <v>0</v>
      </c>
      <c r="EG85" s="12" t="n">
        <v>19</v>
      </c>
      <c r="EH85" s="12" t="n">
        <v>0</v>
      </c>
      <c r="EI85" s="12" t="n">
        <v>0</v>
      </c>
      <c r="EJ85" s="12" t="n">
        <v>0</v>
      </c>
      <c r="EK85" s="12" t="n">
        <v>0</v>
      </c>
      <c r="EL85" s="12" t="n">
        <v>0</v>
      </c>
      <c r="EM85" s="12" t="n">
        <v>133</v>
      </c>
      <c r="EN85" s="12" t="n">
        <v>0</v>
      </c>
      <c r="EO85" s="12" t="n">
        <v>0</v>
      </c>
      <c r="EP85" s="12" t="n">
        <v>462</v>
      </c>
      <c r="EQ85" s="12" t="n">
        <v>0</v>
      </c>
      <c r="ER85" s="12" t="n">
        <v>0</v>
      </c>
      <c r="ES85" s="12" t="n">
        <v>0</v>
      </c>
      <c r="ET85" s="12" t="n">
        <v>0</v>
      </c>
      <c r="EU85" s="12" t="n">
        <v>115</v>
      </c>
      <c r="EV85" s="12" t="n">
        <v>0</v>
      </c>
      <c r="EW85" s="12" t="n">
        <v>0</v>
      </c>
      <c r="EX85" s="12" t="n">
        <v>0</v>
      </c>
      <c r="EY85" s="12" t="n">
        <v>0</v>
      </c>
      <c r="EZ85" s="12" t="n">
        <v>0</v>
      </c>
      <c r="FA85" s="12" t="n">
        <v>0</v>
      </c>
      <c r="FB85" s="12" t="n">
        <v>0</v>
      </c>
      <c r="FC85" s="12" t="n">
        <v>7</v>
      </c>
      <c r="FD85" s="12" t="n">
        <v>0</v>
      </c>
      <c r="FE85" s="12" t="n">
        <v>0</v>
      </c>
      <c r="FF85" s="12" t="n">
        <v>0</v>
      </c>
      <c r="FG85" s="12" t="n">
        <v>1</v>
      </c>
      <c r="FH85" s="12" t="n">
        <v>0</v>
      </c>
      <c r="FI85" s="12" t="n">
        <v>0</v>
      </c>
      <c r="FJ85" s="12" t="n">
        <v>0</v>
      </c>
      <c r="FK85" s="12" t="n">
        <v>0</v>
      </c>
      <c r="FL85" s="12" t="n">
        <v>0</v>
      </c>
      <c r="FM85" s="12" t="n">
        <f aca="false">EF85+EZ85+FA85+FB85+FC85+FG85</f>
        <v>8</v>
      </c>
      <c r="FN85" s="12" t="n">
        <f aca="false">EH85+EJ85+EK85+EP85+ER85+ES85+FK85</f>
        <v>462</v>
      </c>
      <c r="FO85" s="12" t="n">
        <f aca="false">EB85+EC85+FJ85+FL85</f>
        <v>0</v>
      </c>
      <c r="FP85" s="12" t="n">
        <f aca="false">EG85+ET85+EW85+FE85+FH85</f>
        <v>19</v>
      </c>
      <c r="FQ85" s="12" t="n">
        <f aca="false">EM85+EN85+EV85+EX85+FD85+FF85</f>
        <v>133</v>
      </c>
      <c r="FR85" s="12" t="n">
        <f aca="false">EA85+ED85+EE85+EI85+EL85+EO85+EQ85+EU85+EY85+FI85</f>
        <v>133</v>
      </c>
      <c r="FS85" s="12" t="n">
        <v>1177</v>
      </c>
      <c r="FT85" s="12" t="n">
        <v>421</v>
      </c>
      <c r="FU85" s="12" t="n">
        <v>756</v>
      </c>
      <c r="FV85" s="12" t="n">
        <v>14</v>
      </c>
      <c r="FW85" s="12" t="n">
        <v>3</v>
      </c>
      <c r="FX85" s="12" t="n">
        <v>739</v>
      </c>
      <c r="FY85" s="13" t="n">
        <v>0</v>
      </c>
      <c r="FZ85" s="13" t="n">
        <v>0</v>
      </c>
      <c r="GA85" s="13" t="n">
        <v>97</v>
      </c>
      <c r="GB85" s="13" t="n">
        <v>0</v>
      </c>
      <c r="GC85" s="13" t="n">
        <v>506</v>
      </c>
      <c r="GD85" s="13" t="n">
        <v>0</v>
      </c>
      <c r="GE85" s="13" t="n">
        <v>0</v>
      </c>
      <c r="GF85" s="13" t="n">
        <v>0</v>
      </c>
      <c r="GG85" s="13" t="n">
        <v>136</v>
      </c>
      <c r="GH85" s="13" t="n">
        <v>0</v>
      </c>
      <c r="GI85" s="13" t="n">
        <v>0</v>
      </c>
      <c r="GJ85" s="13" t="n">
        <v>0</v>
      </c>
      <c r="GK85" s="13" t="n">
        <f aca="false">FZ85+GB85+GC85+GJ85</f>
        <v>506</v>
      </c>
      <c r="GL85" s="13" t="n">
        <f aca="false">GA85+GD85+GF85+GI85</f>
        <v>97</v>
      </c>
      <c r="GM85" s="13" t="n">
        <f aca="false">FY85+GE85+GG85+GH85</f>
        <v>136</v>
      </c>
    </row>
    <row r="86" customFormat="false" ht="13.8" hidden="false" customHeight="false" outlineLevel="0" collapsed="false">
      <c r="A86" s="7" t="n">
        <v>9</v>
      </c>
      <c r="B86" s="7" t="n">
        <v>81</v>
      </c>
      <c r="C86" s="8" t="n">
        <v>918</v>
      </c>
      <c r="D86" s="8" t="n">
        <v>670</v>
      </c>
      <c r="E86" s="8" t="n">
        <v>248</v>
      </c>
      <c r="F86" s="8" t="n">
        <v>248</v>
      </c>
      <c r="G86" s="8" t="n">
        <v>3</v>
      </c>
      <c r="H86" s="8" t="n">
        <v>3</v>
      </c>
      <c r="I86" s="8" t="n">
        <v>242</v>
      </c>
      <c r="J86" s="8" t="n">
        <v>22</v>
      </c>
      <c r="K86" s="8" t="n">
        <v>28</v>
      </c>
      <c r="L86" s="8" t="n">
        <v>6</v>
      </c>
      <c r="M86" s="8" t="n">
        <v>22</v>
      </c>
      <c r="N86" s="8" t="n">
        <v>26</v>
      </c>
      <c r="O86" s="8" t="n">
        <v>40</v>
      </c>
      <c r="P86" s="8" t="n">
        <v>95</v>
      </c>
      <c r="Q86" s="8" t="n">
        <v>3</v>
      </c>
      <c r="R86" s="8" t="n">
        <v>0</v>
      </c>
      <c r="S86" s="8" t="n">
        <v>920</v>
      </c>
      <c r="T86" s="8" t="n">
        <v>677</v>
      </c>
      <c r="U86" s="8" t="n">
        <v>243</v>
      </c>
      <c r="V86" s="8" t="n">
        <v>243</v>
      </c>
      <c r="W86" s="8" t="n">
        <v>13</v>
      </c>
      <c r="X86" s="8" t="n">
        <v>2</v>
      </c>
      <c r="Y86" s="8" t="n">
        <v>228</v>
      </c>
      <c r="Z86" s="8" t="n">
        <v>19</v>
      </c>
      <c r="AA86" s="8" t="n">
        <v>36</v>
      </c>
      <c r="AB86" s="8" t="n">
        <v>173</v>
      </c>
      <c r="AC86" s="9" t="n">
        <v>1116</v>
      </c>
      <c r="AD86" s="8" t="n">
        <v>302</v>
      </c>
      <c r="AE86" s="8" t="n">
        <v>814</v>
      </c>
      <c r="AF86" s="8" t="n">
        <v>10</v>
      </c>
      <c r="AG86" s="8" t="n">
        <v>3</v>
      </c>
      <c r="AH86" s="8" t="n">
        <v>801</v>
      </c>
      <c r="AI86" s="8" t="n">
        <v>1</v>
      </c>
      <c r="AJ86" s="8" t="n">
        <v>6</v>
      </c>
      <c r="AK86" s="8" t="n">
        <v>390</v>
      </c>
      <c r="AL86" s="8" t="n">
        <v>8</v>
      </c>
      <c r="AM86" s="8" t="n">
        <v>69</v>
      </c>
      <c r="AN86" s="8" t="n">
        <v>10</v>
      </c>
      <c r="AO86" s="8" t="n">
        <v>168</v>
      </c>
      <c r="AP86" s="8" t="n">
        <v>19</v>
      </c>
      <c r="AQ86" s="8" t="n">
        <v>21</v>
      </c>
      <c r="AR86" s="8" t="n">
        <v>9</v>
      </c>
      <c r="AS86" s="8" t="n">
        <v>50</v>
      </c>
      <c r="AT86" s="8" t="n">
        <v>50</v>
      </c>
      <c r="AU86" s="8" t="n">
        <v>1116</v>
      </c>
      <c r="AV86" s="8" t="n">
        <v>420</v>
      </c>
      <c r="AW86" s="8" t="n">
        <v>696</v>
      </c>
      <c r="AX86" s="8" t="n">
        <v>696</v>
      </c>
      <c r="AY86" s="8" t="n">
        <v>47</v>
      </c>
      <c r="AZ86" s="8" t="n">
        <v>16</v>
      </c>
      <c r="BA86" s="8" t="n">
        <v>633</v>
      </c>
      <c r="BB86" s="8" t="n">
        <v>494</v>
      </c>
      <c r="BC86" s="8" t="n">
        <v>139</v>
      </c>
      <c r="BD86" s="8" t="n">
        <v>1138</v>
      </c>
      <c r="BE86" s="8" t="n">
        <v>649</v>
      </c>
      <c r="BF86" s="8" t="n">
        <v>489</v>
      </c>
      <c r="BG86" s="8" t="n">
        <v>4</v>
      </c>
      <c r="BH86" s="8" t="n">
        <v>0</v>
      </c>
      <c r="BI86" s="8" t="n">
        <v>485</v>
      </c>
      <c r="BJ86" s="8" t="n">
        <v>1</v>
      </c>
      <c r="BK86" s="8" t="n">
        <v>271</v>
      </c>
      <c r="BL86" s="8" t="n">
        <v>41</v>
      </c>
      <c r="BM86" s="8" t="n">
        <v>9</v>
      </c>
      <c r="BN86" s="8" t="n">
        <v>97</v>
      </c>
      <c r="BO86" s="8" t="n">
        <v>0</v>
      </c>
      <c r="BP86" s="8" t="n">
        <v>21</v>
      </c>
      <c r="BQ86" s="8" t="n">
        <v>19</v>
      </c>
      <c r="BR86" s="8" t="n">
        <v>26</v>
      </c>
      <c r="BS86" s="8" t="n">
        <v>1138</v>
      </c>
      <c r="BT86" s="8" t="n">
        <v>660</v>
      </c>
      <c r="BU86" s="8" t="n">
        <v>478</v>
      </c>
      <c r="BV86" s="8" t="n">
        <v>13</v>
      </c>
      <c r="BW86" s="8" t="n">
        <v>5</v>
      </c>
      <c r="BX86" s="8" t="n">
        <v>460</v>
      </c>
      <c r="BY86" s="8" t="n">
        <v>311</v>
      </c>
      <c r="BZ86" s="8" t="n">
        <v>149</v>
      </c>
      <c r="CA86" s="11"/>
      <c r="CB86" s="13" t="n">
        <v>1176</v>
      </c>
      <c r="CC86" s="13" t="n">
        <v>637</v>
      </c>
      <c r="CD86" s="13" t="n">
        <v>539</v>
      </c>
      <c r="CE86" s="13" t="n">
        <v>5</v>
      </c>
      <c r="CF86" s="13" t="n">
        <v>1</v>
      </c>
      <c r="CG86" s="13" t="n">
        <v>533</v>
      </c>
      <c r="CH86" s="13" t="n">
        <v>0</v>
      </c>
      <c r="CI86" s="13" t="n">
        <v>0</v>
      </c>
      <c r="CJ86" s="13" t="n">
        <v>21</v>
      </c>
      <c r="CK86" s="13" t="n">
        <v>146</v>
      </c>
      <c r="CL86" s="13" t="n">
        <v>63</v>
      </c>
      <c r="CM86" s="13" t="n">
        <v>61</v>
      </c>
      <c r="CN86" s="13" t="n">
        <v>0</v>
      </c>
      <c r="CO86" s="13" t="n">
        <v>9</v>
      </c>
      <c r="CP86" s="13" t="n">
        <v>0</v>
      </c>
      <c r="CQ86" s="13" t="n">
        <v>1</v>
      </c>
      <c r="CR86" s="13" t="n">
        <v>59</v>
      </c>
      <c r="CS86" s="13" t="n">
        <v>0</v>
      </c>
      <c r="CT86" s="13" t="n">
        <v>7</v>
      </c>
      <c r="CU86" s="13" t="n">
        <v>5</v>
      </c>
      <c r="CV86" s="13" t="n">
        <v>3</v>
      </c>
      <c r="CW86" s="13" t="n">
        <v>0</v>
      </c>
      <c r="CX86" s="13" t="n">
        <v>0</v>
      </c>
      <c r="CY86" s="13" t="n">
        <v>25</v>
      </c>
      <c r="CZ86" s="13" t="n">
        <v>0</v>
      </c>
      <c r="DA86" s="13" t="n">
        <v>4</v>
      </c>
      <c r="DB86" s="13" t="n">
        <v>0</v>
      </c>
      <c r="DC86" s="13" t="n">
        <v>2</v>
      </c>
      <c r="DD86" s="13" t="n">
        <v>0</v>
      </c>
      <c r="DE86" s="13" t="n">
        <v>1</v>
      </c>
      <c r="DF86" s="13" t="n">
        <v>0</v>
      </c>
      <c r="DG86" s="13" t="n">
        <v>0</v>
      </c>
      <c r="DH86" s="13" t="n">
        <v>100</v>
      </c>
      <c r="DI86" s="13" t="n">
        <v>0</v>
      </c>
      <c r="DJ86" s="13" t="n">
        <v>8</v>
      </c>
      <c r="DK86" s="13" t="n">
        <v>1</v>
      </c>
      <c r="DL86" s="13" t="n">
        <v>1</v>
      </c>
      <c r="DM86" s="13" t="n">
        <v>0</v>
      </c>
      <c r="DN86" s="13" t="n">
        <v>6</v>
      </c>
      <c r="DO86" s="13" t="n">
        <v>0</v>
      </c>
      <c r="DP86" s="13" t="n">
        <v>10</v>
      </c>
      <c r="DQ86" s="13" t="n">
        <v>0</v>
      </c>
      <c r="DR86" s="13" t="n">
        <v>0</v>
      </c>
      <c r="DS86" s="13" t="n">
        <v>0</v>
      </c>
      <c r="DT86" s="14"/>
      <c r="DU86" s="13" t="n">
        <v>1171</v>
      </c>
      <c r="DV86" s="13" t="n">
        <v>467</v>
      </c>
      <c r="DW86" s="13" t="n">
        <v>704</v>
      </c>
      <c r="DX86" s="13" t="n">
        <v>7</v>
      </c>
      <c r="DY86" s="13" t="n">
        <v>6</v>
      </c>
      <c r="DZ86" s="13" t="n">
        <v>691</v>
      </c>
      <c r="EA86" s="12" t="n">
        <v>0</v>
      </c>
      <c r="EB86" s="12" t="n">
        <v>0</v>
      </c>
      <c r="EC86" s="12" t="n">
        <v>0</v>
      </c>
      <c r="ED86" s="12" t="n">
        <v>11</v>
      </c>
      <c r="EE86" s="12" t="n">
        <v>0</v>
      </c>
      <c r="EF86" s="12" t="n">
        <v>0</v>
      </c>
      <c r="EG86" s="12" t="n">
        <v>15</v>
      </c>
      <c r="EH86" s="12" t="n">
        <v>0</v>
      </c>
      <c r="EI86" s="12" t="n">
        <v>0</v>
      </c>
      <c r="EJ86" s="12" t="n">
        <v>0</v>
      </c>
      <c r="EK86" s="12" t="n">
        <v>0</v>
      </c>
      <c r="EL86" s="12" t="n">
        <v>0</v>
      </c>
      <c r="EM86" s="12" t="n">
        <v>140</v>
      </c>
      <c r="EN86" s="12" t="n">
        <v>0</v>
      </c>
      <c r="EO86" s="12" t="n">
        <v>0</v>
      </c>
      <c r="EP86" s="12" t="n">
        <v>418</v>
      </c>
      <c r="EQ86" s="12" t="n">
        <v>0</v>
      </c>
      <c r="ER86" s="12" t="n">
        <v>0</v>
      </c>
      <c r="ES86" s="12" t="n">
        <v>0</v>
      </c>
      <c r="ET86" s="12" t="n">
        <v>0</v>
      </c>
      <c r="EU86" s="12" t="n">
        <v>102</v>
      </c>
      <c r="EV86" s="12" t="n">
        <v>0</v>
      </c>
      <c r="EW86" s="12" t="n">
        <v>0</v>
      </c>
      <c r="EX86" s="12" t="n">
        <v>0</v>
      </c>
      <c r="EY86" s="12" t="n">
        <v>0</v>
      </c>
      <c r="EZ86" s="12" t="n">
        <v>0</v>
      </c>
      <c r="FA86" s="12" t="n">
        <v>0</v>
      </c>
      <c r="FB86" s="12" t="n">
        <v>0</v>
      </c>
      <c r="FC86" s="12" t="n">
        <v>3</v>
      </c>
      <c r="FD86" s="12" t="n">
        <v>0</v>
      </c>
      <c r="FE86" s="12" t="n">
        <v>0</v>
      </c>
      <c r="FF86" s="12" t="n">
        <v>0</v>
      </c>
      <c r="FG86" s="12" t="n">
        <v>2</v>
      </c>
      <c r="FH86" s="12" t="n">
        <v>0</v>
      </c>
      <c r="FI86" s="12" t="n">
        <v>0</v>
      </c>
      <c r="FJ86" s="12" t="n">
        <v>0</v>
      </c>
      <c r="FK86" s="12" t="n">
        <v>0</v>
      </c>
      <c r="FL86" s="12" t="n">
        <v>0</v>
      </c>
      <c r="FM86" s="12" t="n">
        <f aca="false">EF86+EZ86+FA86+FB86+FC86+FG86</f>
        <v>5</v>
      </c>
      <c r="FN86" s="12" t="n">
        <f aca="false">EH86+EJ86+EK86+EP86+ER86+ES86+FK86</f>
        <v>418</v>
      </c>
      <c r="FO86" s="12" t="n">
        <f aca="false">EB86+EC86+FJ86+FL86</f>
        <v>0</v>
      </c>
      <c r="FP86" s="12" t="n">
        <f aca="false">EG86+ET86+EW86+FE86+FH86</f>
        <v>15</v>
      </c>
      <c r="FQ86" s="12" t="n">
        <f aca="false">EM86+EN86+EV86+EX86+FD86+FF86</f>
        <v>140</v>
      </c>
      <c r="FR86" s="12" t="n">
        <f aca="false">EA86+ED86+EE86+EI86+EL86+EO86+EQ86+EU86+EY86+FI86</f>
        <v>113</v>
      </c>
      <c r="FS86" s="12" t="n">
        <v>1171</v>
      </c>
      <c r="FT86" s="12" t="n">
        <v>478</v>
      </c>
      <c r="FU86" s="12" t="n">
        <v>693</v>
      </c>
      <c r="FV86" s="12" t="n">
        <v>9</v>
      </c>
      <c r="FW86" s="12" t="n">
        <v>2</v>
      </c>
      <c r="FX86" s="12" t="n">
        <v>682</v>
      </c>
      <c r="FY86" s="13" t="n">
        <v>0</v>
      </c>
      <c r="FZ86" s="13" t="n">
        <v>0</v>
      </c>
      <c r="GA86" s="13" t="n">
        <v>111</v>
      </c>
      <c r="GB86" s="13" t="n">
        <v>0</v>
      </c>
      <c r="GC86" s="13" t="n">
        <v>460</v>
      </c>
      <c r="GD86" s="13" t="n">
        <v>0</v>
      </c>
      <c r="GE86" s="13" t="n">
        <v>0</v>
      </c>
      <c r="GF86" s="13" t="n">
        <v>0</v>
      </c>
      <c r="GG86" s="13" t="n">
        <v>111</v>
      </c>
      <c r="GH86" s="13" t="n">
        <v>0</v>
      </c>
      <c r="GI86" s="13" t="n">
        <v>0</v>
      </c>
      <c r="GJ86" s="13" t="n">
        <v>0</v>
      </c>
      <c r="GK86" s="13" t="n">
        <f aca="false">FZ86+GB86+GC86+GJ86</f>
        <v>460</v>
      </c>
      <c r="GL86" s="13" t="n">
        <f aca="false">GA86+GD86+GF86+GI86</f>
        <v>111</v>
      </c>
      <c r="GM86" s="13" t="n">
        <f aca="false">FY86+GE86+GG86+GH86</f>
        <v>111</v>
      </c>
    </row>
    <row r="87" customFormat="false" ht="13.8" hidden="false" customHeight="false" outlineLevel="0" collapsed="false">
      <c r="A87" s="7" t="n">
        <v>9</v>
      </c>
      <c r="B87" s="7" t="s">
        <v>213</v>
      </c>
      <c r="C87" s="8" t="n">
        <v>995</v>
      </c>
      <c r="D87" s="8" t="n">
        <v>640</v>
      </c>
      <c r="E87" s="8" t="n">
        <v>355</v>
      </c>
      <c r="F87" s="8" t="n">
        <v>355</v>
      </c>
      <c r="G87" s="8" t="n">
        <v>2</v>
      </c>
      <c r="H87" s="8" t="n">
        <v>2</v>
      </c>
      <c r="I87" s="8" t="n">
        <v>351</v>
      </c>
      <c r="J87" s="8" t="n">
        <v>36</v>
      </c>
      <c r="K87" s="8" t="n">
        <v>24</v>
      </c>
      <c r="L87" s="8" t="n">
        <v>0</v>
      </c>
      <c r="M87" s="8" t="n">
        <v>44</v>
      </c>
      <c r="N87" s="8" t="n">
        <v>27</v>
      </c>
      <c r="O87" s="8" t="n">
        <v>70</v>
      </c>
      <c r="P87" s="8" t="n">
        <v>146</v>
      </c>
      <c r="Q87" s="8" t="n">
        <v>4</v>
      </c>
      <c r="R87" s="8" t="n">
        <v>0</v>
      </c>
      <c r="S87" s="8" t="n">
        <v>996</v>
      </c>
      <c r="T87" s="8" t="n">
        <v>646</v>
      </c>
      <c r="U87" s="8" t="n">
        <v>350</v>
      </c>
      <c r="V87" s="8" t="n">
        <v>350</v>
      </c>
      <c r="W87" s="8" t="n">
        <v>7</v>
      </c>
      <c r="X87" s="8" t="n">
        <v>5</v>
      </c>
      <c r="Y87" s="8" t="n">
        <v>338</v>
      </c>
      <c r="Z87" s="8" t="n">
        <v>38</v>
      </c>
      <c r="AA87" s="8" t="n">
        <v>53</v>
      </c>
      <c r="AB87" s="8" t="n">
        <v>247</v>
      </c>
      <c r="AC87" s="9" t="n">
        <v>1070</v>
      </c>
      <c r="AD87" s="8" t="n">
        <v>253</v>
      </c>
      <c r="AE87" s="8" t="n">
        <v>817</v>
      </c>
      <c r="AF87" s="8" t="n">
        <v>6</v>
      </c>
      <c r="AG87" s="8" t="n">
        <v>2</v>
      </c>
      <c r="AH87" s="8" t="n">
        <v>809</v>
      </c>
      <c r="AI87" s="8" t="n">
        <v>3</v>
      </c>
      <c r="AJ87" s="8" t="n">
        <v>8</v>
      </c>
      <c r="AK87" s="8" t="n">
        <v>281</v>
      </c>
      <c r="AL87" s="8" t="n">
        <v>17</v>
      </c>
      <c r="AM87" s="8" t="n">
        <v>97</v>
      </c>
      <c r="AN87" s="8" t="n">
        <v>32</v>
      </c>
      <c r="AO87" s="8" t="n">
        <v>192</v>
      </c>
      <c r="AP87" s="8" t="n">
        <v>26</v>
      </c>
      <c r="AQ87" s="8" t="n">
        <v>15</v>
      </c>
      <c r="AR87" s="8" t="n">
        <v>12</v>
      </c>
      <c r="AS87" s="8" t="n">
        <v>75</v>
      </c>
      <c r="AT87" s="8" t="n">
        <v>51</v>
      </c>
      <c r="AU87" s="8" t="n">
        <v>1072</v>
      </c>
      <c r="AV87" s="8" t="n">
        <v>337</v>
      </c>
      <c r="AW87" s="8" t="n">
        <v>735</v>
      </c>
      <c r="AX87" s="8" t="n">
        <v>735</v>
      </c>
      <c r="AY87" s="8" t="n">
        <v>54</v>
      </c>
      <c r="AZ87" s="8" t="n">
        <v>15</v>
      </c>
      <c r="BA87" s="8" t="n">
        <v>666</v>
      </c>
      <c r="BB87" s="8" t="n">
        <v>524</v>
      </c>
      <c r="BC87" s="8" t="n">
        <v>142</v>
      </c>
      <c r="BD87" s="8" t="n">
        <v>1088</v>
      </c>
      <c r="BE87" s="8" t="n">
        <v>475</v>
      </c>
      <c r="BF87" s="8" t="n">
        <v>613</v>
      </c>
      <c r="BG87" s="8" t="n">
        <v>4</v>
      </c>
      <c r="BH87" s="8" t="n">
        <v>3</v>
      </c>
      <c r="BI87" s="8" t="n">
        <v>606</v>
      </c>
      <c r="BJ87" s="8" t="n">
        <v>8</v>
      </c>
      <c r="BK87" s="8" t="n">
        <v>291</v>
      </c>
      <c r="BL87" s="8" t="n">
        <v>56</v>
      </c>
      <c r="BM87" s="8" t="n">
        <v>7</v>
      </c>
      <c r="BN87" s="8" t="n">
        <v>148</v>
      </c>
      <c r="BO87" s="8" t="n">
        <v>0</v>
      </c>
      <c r="BP87" s="8" t="n">
        <v>25</v>
      </c>
      <c r="BQ87" s="8" t="n">
        <v>47</v>
      </c>
      <c r="BR87" s="8" t="n">
        <v>24</v>
      </c>
      <c r="BS87" s="8" t="n">
        <v>1087</v>
      </c>
      <c r="BT87" s="8" t="n">
        <v>502</v>
      </c>
      <c r="BU87" s="8" t="n">
        <v>585</v>
      </c>
      <c r="BV87" s="8" t="n">
        <v>20</v>
      </c>
      <c r="BW87" s="8" t="n">
        <v>4</v>
      </c>
      <c r="BX87" s="8" t="n">
        <v>561</v>
      </c>
      <c r="BY87" s="8" t="n">
        <v>353</v>
      </c>
      <c r="BZ87" s="8" t="n">
        <v>208</v>
      </c>
      <c r="CA87" s="11"/>
      <c r="CB87" s="13" t="n">
        <v>1094</v>
      </c>
      <c r="CC87" s="13" t="n">
        <v>445</v>
      </c>
      <c r="CD87" s="13" t="n">
        <v>649</v>
      </c>
      <c r="CE87" s="13" t="n">
        <v>7</v>
      </c>
      <c r="CF87" s="13" t="n">
        <v>3</v>
      </c>
      <c r="CG87" s="13" t="n">
        <v>639</v>
      </c>
      <c r="CH87" s="13" t="n">
        <v>0</v>
      </c>
      <c r="CI87" s="13" t="n">
        <v>0</v>
      </c>
      <c r="CJ87" s="13" t="n">
        <v>24</v>
      </c>
      <c r="CK87" s="13" t="n">
        <v>95</v>
      </c>
      <c r="CL87" s="13" t="n">
        <v>78</v>
      </c>
      <c r="CM87" s="13" t="n">
        <v>99</v>
      </c>
      <c r="CN87" s="13" t="n">
        <v>0</v>
      </c>
      <c r="CO87" s="13" t="n">
        <v>10</v>
      </c>
      <c r="CP87" s="13" t="n">
        <v>0</v>
      </c>
      <c r="CQ87" s="13" t="n">
        <v>3</v>
      </c>
      <c r="CR87" s="13" t="n">
        <v>88</v>
      </c>
      <c r="CS87" s="13" t="n">
        <v>1</v>
      </c>
      <c r="CT87" s="13" t="n">
        <v>10</v>
      </c>
      <c r="CU87" s="13" t="n">
        <v>4</v>
      </c>
      <c r="CV87" s="13" t="n">
        <v>6</v>
      </c>
      <c r="CW87" s="13" t="n">
        <v>0</v>
      </c>
      <c r="CX87" s="13" t="n">
        <v>0</v>
      </c>
      <c r="CY87" s="13" t="n">
        <v>30</v>
      </c>
      <c r="CZ87" s="13" t="n">
        <v>3</v>
      </c>
      <c r="DA87" s="13" t="n">
        <v>2</v>
      </c>
      <c r="DB87" s="13" t="n">
        <v>3</v>
      </c>
      <c r="DC87" s="13" t="n">
        <v>3</v>
      </c>
      <c r="DD87" s="13" t="n">
        <v>0</v>
      </c>
      <c r="DE87" s="13" t="n">
        <v>1</v>
      </c>
      <c r="DF87" s="13" t="n">
        <v>0</v>
      </c>
      <c r="DG87" s="13" t="n">
        <v>0</v>
      </c>
      <c r="DH87" s="13" t="n">
        <v>154</v>
      </c>
      <c r="DI87" s="13" t="n">
        <v>0</v>
      </c>
      <c r="DJ87" s="13" t="n">
        <v>3</v>
      </c>
      <c r="DK87" s="13" t="n">
        <v>0</v>
      </c>
      <c r="DL87" s="13" t="n">
        <v>0</v>
      </c>
      <c r="DM87" s="13" t="n">
        <v>0</v>
      </c>
      <c r="DN87" s="13" t="n">
        <v>12</v>
      </c>
      <c r="DO87" s="13" t="n">
        <v>0</v>
      </c>
      <c r="DP87" s="13" t="n">
        <v>10</v>
      </c>
      <c r="DQ87" s="13" t="n">
        <v>0</v>
      </c>
      <c r="DR87" s="13" t="n">
        <v>0</v>
      </c>
      <c r="DS87" s="13" t="n">
        <v>0</v>
      </c>
      <c r="DT87" s="14"/>
      <c r="DU87" s="13" t="n">
        <v>1092</v>
      </c>
      <c r="DV87" s="13" t="n">
        <v>317</v>
      </c>
      <c r="DW87" s="13" t="n">
        <v>775</v>
      </c>
      <c r="DX87" s="13" t="n">
        <v>15</v>
      </c>
      <c r="DY87" s="13" t="n">
        <v>1</v>
      </c>
      <c r="DZ87" s="13" t="n">
        <v>759</v>
      </c>
      <c r="EA87" s="12" t="n">
        <v>0</v>
      </c>
      <c r="EB87" s="12" t="n">
        <v>0</v>
      </c>
      <c r="EC87" s="12" t="n">
        <v>0</v>
      </c>
      <c r="ED87" s="12" t="n">
        <v>13</v>
      </c>
      <c r="EE87" s="12" t="n">
        <v>0</v>
      </c>
      <c r="EF87" s="12" t="n">
        <v>0</v>
      </c>
      <c r="EG87" s="12" t="n">
        <v>19</v>
      </c>
      <c r="EH87" s="12" t="n">
        <v>0</v>
      </c>
      <c r="EI87" s="12" t="n">
        <v>0</v>
      </c>
      <c r="EJ87" s="12" t="n">
        <v>0</v>
      </c>
      <c r="EK87" s="12" t="n">
        <v>0</v>
      </c>
      <c r="EL87" s="12" t="n">
        <v>0</v>
      </c>
      <c r="EM87" s="12" t="n">
        <v>180</v>
      </c>
      <c r="EN87" s="12" t="n">
        <v>0</v>
      </c>
      <c r="EO87" s="12" t="n">
        <v>0</v>
      </c>
      <c r="EP87" s="12" t="n">
        <v>423</v>
      </c>
      <c r="EQ87" s="12" t="n">
        <v>0</v>
      </c>
      <c r="ER87" s="12" t="n">
        <v>0</v>
      </c>
      <c r="ES87" s="12" t="n">
        <v>0</v>
      </c>
      <c r="ET87" s="12" t="n">
        <v>0</v>
      </c>
      <c r="EU87" s="12" t="n">
        <v>117</v>
      </c>
      <c r="EV87" s="12" t="n">
        <v>0</v>
      </c>
      <c r="EW87" s="12" t="n">
        <v>0</v>
      </c>
      <c r="EX87" s="12" t="n">
        <v>0</v>
      </c>
      <c r="EY87" s="12" t="n">
        <v>0</v>
      </c>
      <c r="EZ87" s="12" t="n">
        <v>0</v>
      </c>
      <c r="FA87" s="12" t="n">
        <v>0</v>
      </c>
      <c r="FB87" s="12" t="n">
        <v>0</v>
      </c>
      <c r="FC87" s="12" t="n">
        <v>4</v>
      </c>
      <c r="FD87" s="12" t="n">
        <v>0</v>
      </c>
      <c r="FE87" s="12" t="n">
        <v>0</v>
      </c>
      <c r="FF87" s="12" t="n">
        <v>0</v>
      </c>
      <c r="FG87" s="12" t="n">
        <v>3</v>
      </c>
      <c r="FH87" s="12" t="n">
        <v>0</v>
      </c>
      <c r="FI87" s="12" t="n">
        <v>0</v>
      </c>
      <c r="FJ87" s="12" t="n">
        <v>0</v>
      </c>
      <c r="FK87" s="12" t="n">
        <v>0</v>
      </c>
      <c r="FL87" s="12" t="n">
        <v>0</v>
      </c>
      <c r="FM87" s="12" t="n">
        <f aca="false">EF87+EZ87+FA87+FB87+FC87+FG87</f>
        <v>7</v>
      </c>
      <c r="FN87" s="12" t="n">
        <f aca="false">EH87+EJ87+EK87+EP87+ER87+ES87+FK87</f>
        <v>423</v>
      </c>
      <c r="FO87" s="12" t="n">
        <f aca="false">EB87+EC87+FJ87+FL87</f>
        <v>0</v>
      </c>
      <c r="FP87" s="12" t="n">
        <f aca="false">EG87+ET87+EW87+FE87+FH87</f>
        <v>19</v>
      </c>
      <c r="FQ87" s="12" t="n">
        <f aca="false">EM87+EN87+EV87+EX87+FD87+FF87</f>
        <v>180</v>
      </c>
      <c r="FR87" s="12" t="n">
        <f aca="false">EA87+ED87+EE87+EI87+EL87+EO87+EQ87+EU87+EY87+FI87</f>
        <v>130</v>
      </c>
      <c r="FS87" s="12" t="n">
        <v>1092</v>
      </c>
      <c r="FT87" s="12" t="n">
        <v>329</v>
      </c>
      <c r="FU87" s="12" t="n">
        <v>763</v>
      </c>
      <c r="FV87" s="12" t="n">
        <v>19</v>
      </c>
      <c r="FW87" s="12" t="n">
        <v>8</v>
      </c>
      <c r="FX87" s="12" t="n">
        <v>736</v>
      </c>
      <c r="FY87" s="13" t="n">
        <v>0</v>
      </c>
      <c r="FZ87" s="13" t="n">
        <v>0</v>
      </c>
      <c r="GA87" s="13" t="n">
        <v>138</v>
      </c>
      <c r="GB87" s="13" t="n">
        <v>0</v>
      </c>
      <c r="GC87" s="13" t="n">
        <v>476</v>
      </c>
      <c r="GD87" s="13" t="n">
        <v>0</v>
      </c>
      <c r="GE87" s="13" t="n">
        <v>0</v>
      </c>
      <c r="GF87" s="13" t="n">
        <v>0</v>
      </c>
      <c r="GG87" s="13" t="n">
        <v>122</v>
      </c>
      <c r="GH87" s="13" t="n">
        <v>0</v>
      </c>
      <c r="GI87" s="13" t="n">
        <v>0</v>
      </c>
      <c r="GJ87" s="13" t="n">
        <v>0</v>
      </c>
      <c r="GK87" s="13" t="n">
        <f aca="false">FZ87+GB87+GC87+GJ87</f>
        <v>476</v>
      </c>
      <c r="GL87" s="13" t="n">
        <f aca="false">GA87+GD87+GF87+GI87</f>
        <v>138</v>
      </c>
      <c r="GM87" s="13" t="n">
        <f aca="false">FY87+GE87+GG87+GH87</f>
        <v>122</v>
      </c>
    </row>
    <row r="88" customFormat="false" ht="13.8" hidden="false" customHeight="false" outlineLevel="0" collapsed="false">
      <c r="A88" s="7" t="n">
        <v>9</v>
      </c>
      <c r="B88" s="7" t="n">
        <v>82</v>
      </c>
      <c r="C88" s="8" t="n">
        <v>857</v>
      </c>
      <c r="D88" s="8" t="n">
        <v>553</v>
      </c>
      <c r="E88" s="8" t="n">
        <v>304</v>
      </c>
      <c r="F88" s="8" t="n">
        <v>303</v>
      </c>
      <c r="G88" s="8" t="n">
        <v>1</v>
      </c>
      <c r="H88" s="8" t="n">
        <v>1</v>
      </c>
      <c r="I88" s="8" t="n">
        <v>302</v>
      </c>
      <c r="J88" s="8" t="n">
        <v>15</v>
      </c>
      <c r="K88" s="8" t="n">
        <v>23</v>
      </c>
      <c r="L88" s="8" t="n">
        <v>2</v>
      </c>
      <c r="M88" s="8" t="n">
        <v>35</v>
      </c>
      <c r="N88" s="8" t="n">
        <v>35</v>
      </c>
      <c r="O88" s="8" t="n">
        <v>56</v>
      </c>
      <c r="P88" s="8" t="n">
        <v>134</v>
      </c>
      <c r="Q88" s="8" t="n">
        <v>1</v>
      </c>
      <c r="R88" s="8" t="n">
        <v>1</v>
      </c>
      <c r="S88" s="8" t="n">
        <v>858</v>
      </c>
      <c r="T88" s="8" t="n">
        <v>539</v>
      </c>
      <c r="U88" s="8" t="n">
        <v>319</v>
      </c>
      <c r="V88" s="8" t="n">
        <v>319</v>
      </c>
      <c r="W88" s="8" t="n">
        <v>5</v>
      </c>
      <c r="X88" s="8" t="n">
        <v>1</v>
      </c>
      <c r="Y88" s="8" t="n">
        <v>313</v>
      </c>
      <c r="Z88" s="8" t="n">
        <v>20</v>
      </c>
      <c r="AA88" s="8" t="n">
        <v>64</v>
      </c>
      <c r="AB88" s="8" t="n">
        <v>229</v>
      </c>
      <c r="AC88" s="9" t="n">
        <v>935</v>
      </c>
      <c r="AD88" s="8" t="n">
        <v>156</v>
      </c>
      <c r="AE88" s="8" t="n">
        <v>779</v>
      </c>
      <c r="AF88" s="8" t="n">
        <v>12</v>
      </c>
      <c r="AG88" s="8" t="n">
        <v>4</v>
      </c>
      <c r="AH88" s="8" t="n">
        <v>763</v>
      </c>
      <c r="AI88" s="8" t="n">
        <v>1</v>
      </c>
      <c r="AJ88" s="8" t="n">
        <v>4</v>
      </c>
      <c r="AK88" s="8" t="n">
        <v>270</v>
      </c>
      <c r="AL88" s="8" t="n">
        <v>18</v>
      </c>
      <c r="AM88" s="8" t="n">
        <v>77</v>
      </c>
      <c r="AN88" s="8" t="n">
        <v>26</v>
      </c>
      <c r="AO88" s="8" t="n">
        <v>223</v>
      </c>
      <c r="AP88" s="8" t="n">
        <v>32</v>
      </c>
      <c r="AQ88" s="8" t="n">
        <v>22</v>
      </c>
      <c r="AR88" s="8" t="n">
        <v>5</v>
      </c>
      <c r="AS88" s="8" t="n">
        <v>52</v>
      </c>
      <c r="AT88" s="8" t="n">
        <v>33</v>
      </c>
      <c r="AU88" s="8" t="n">
        <v>935</v>
      </c>
      <c r="AV88" s="8" t="n">
        <v>185</v>
      </c>
      <c r="AW88" s="8" t="n">
        <v>750</v>
      </c>
      <c r="AX88" s="8" t="n">
        <v>749</v>
      </c>
      <c r="AY88" s="8" t="n">
        <v>50</v>
      </c>
      <c r="AZ88" s="8" t="n">
        <v>9</v>
      </c>
      <c r="BA88" s="8" t="n">
        <v>691</v>
      </c>
      <c r="BB88" s="8" t="n">
        <v>583</v>
      </c>
      <c r="BC88" s="8" t="n">
        <v>108</v>
      </c>
      <c r="BD88" s="8" t="n">
        <v>952</v>
      </c>
      <c r="BE88" s="8" t="n">
        <v>400</v>
      </c>
      <c r="BF88" s="8" t="n">
        <v>552</v>
      </c>
      <c r="BG88" s="8" t="n">
        <v>10</v>
      </c>
      <c r="BH88" s="8" t="n">
        <v>3</v>
      </c>
      <c r="BI88" s="8" t="n">
        <v>539</v>
      </c>
      <c r="BJ88" s="8" t="n">
        <v>3</v>
      </c>
      <c r="BK88" s="8" t="n">
        <v>231</v>
      </c>
      <c r="BL88" s="8" t="n">
        <v>50</v>
      </c>
      <c r="BM88" s="8" t="n">
        <v>12</v>
      </c>
      <c r="BN88" s="8" t="n">
        <v>165</v>
      </c>
      <c r="BO88" s="8" t="n">
        <v>0</v>
      </c>
      <c r="BP88" s="8" t="n">
        <v>33</v>
      </c>
      <c r="BQ88" s="8" t="n">
        <v>26</v>
      </c>
      <c r="BR88" s="8" t="n">
        <v>19</v>
      </c>
      <c r="BS88" s="8" t="n">
        <v>953</v>
      </c>
      <c r="BT88" s="8" t="n">
        <v>430</v>
      </c>
      <c r="BU88" s="8" t="n">
        <v>523</v>
      </c>
      <c r="BV88" s="8" t="n">
        <v>14</v>
      </c>
      <c r="BW88" s="8" t="n">
        <v>6</v>
      </c>
      <c r="BX88" s="8" t="n">
        <v>503</v>
      </c>
      <c r="BY88" s="8" t="n">
        <v>271</v>
      </c>
      <c r="BZ88" s="8" t="n">
        <v>232</v>
      </c>
      <c r="CA88" s="11"/>
      <c r="CB88" s="13" t="n">
        <v>977</v>
      </c>
      <c r="CC88" s="13" t="n">
        <v>398</v>
      </c>
      <c r="CD88" s="13" t="n">
        <v>579</v>
      </c>
      <c r="CE88" s="13" t="n">
        <v>3</v>
      </c>
      <c r="CF88" s="13" t="n">
        <v>6</v>
      </c>
      <c r="CG88" s="13" t="n">
        <v>570</v>
      </c>
      <c r="CH88" s="13" t="n">
        <v>0</v>
      </c>
      <c r="CI88" s="13" t="n">
        <v>0</v>
      </c>
      <c r="CJ88" s="13" t="n">
        <v>15</v>
      </c>
      <c r="CK88" s="13" t="n">
        <v>93</v>
      </c>
      <c r="CL88" s="13" t="n">
        <v>59</v>
      </c>
      <c r="CM88" s="13" t="n">
        <v>71</v>
      </c>
      <c r="CN88" s="13" t="n">
        <v>0</v>
      </c>
      <c r="CO88" s="13" t="n">
        <v>10</v>
      </c>
      <c r="CP88" s="13" t="n">
        <v>0</v>
      </c>
      <c r="CQ88" s="13" t="n">
        <v>1</v>
      </c>
      <c r="CR88" s="13" t="n">
        <v>89</v>
      </c>
      <c r="CS88" s="13" t="n">
        <v>0</v>
      </c>
      <c r="CT88" s="13" t="n">
        <v>4</v>
      </c>
      <c r="CU88" s="13" t="n">
        <v>8</v>
      </c>
      <c r="CV88" s="13" t="n">
        <v>6</v>
      </c>
      <c r="CW88" s="13" t="n">
        <v>0</v>
      </c>
      <c r="CX88" s="13" t="n">
        <v>0</v>
      </c>
      <c r="CY88" s="13" t="n">
        <v>43</v>
      </c>
      <c r="CZ88" s="13" t="n">
        <v>1</v>
      </c>
      <c r="DA88" s="13" t="n">
        <v>0</v>
      </c>
      <c r="DB88" s="13" t="n">
        <v>1</v>
      </c>
      <c r="DC88" s="13" t="n">
        <v>1</v>
      </c>
      <c r="DD88" s="13" t="n">
        <v>0</v>
      </c>
      <c r="DE88" s="13" t="n">
        <v>0</v>
      </c>
      <c r="DF88" s="13" t="n">
        <v>0</v>
      </c>
      <c r="DG88" s="13" t="n">
        <v>0</v>
      </c>
      <c r="DH88" s="13" t="n">
        <v>150</v>
      </c>
      <c r="DI88" s="13" t="n">
        <v>0</v>
      </c>
      <c r="DJ88" s="13" t="n">
        <v>6</v>
      </c>
      <c r="DK88" s="13" t="n">
        <v>0</v>
      </c>
      <c r="DL88" s="13" t="n">
        <v>2</v>
      </c>
      <c r="DM88" s="13" t="n">
        <v>0</v>
      </c>
      <c r="DN88" s="13" t="n">
        <v>8</v>
      </c>
      <c r="DO88" s="13" t="n">
        <v>0</v>
      </c>
      <c r="DP88" s="13" t="n">
        <v>2</v>
      </c>
      <c r="DQ88" s="13" t="n">
        <v>0</v>
      </c>
      <c r="DR88" s="13" t="n">
        <v>0</v>
      </c>
      <c r="DS88" s="13" t="n">
        <v>0</v>
      </c>
      <c r="DT88" s="14"/>
      <c r="DU88" s="13" t="n">
        <v>983</v>
      </c>
      <c r="DV88" s="13" t="n">
        <v>227</v>
      </c>
      <c r="DW88" s="13" t="n">
        <v>756</v>
      </c>
      <c r="DX88" s="13" t="n">
        <v>15</v>
      </c>
      <c r="DY88" s="13" t="n">
        <v>3</v>
      </c>
      <c r="DZ88" s="13" t="n">
        <v>738</v>
      </c>
      <c r="EA88" s="12" t="n">
        <v>0</v>
      </c>
      <c r="EB88" s="12" t="n">
        <v>0</v>
      </c>
      <c r="EC88" s="12" t="n">
        <v>0</v>
      </c>
      <c r="ED88" s="12" t="n">
        <v>12</v>
      </c>
      <c r="EE88" s="12" t="n">
        <v>0</v>
      </c>
      <c r="EF88" s="12" t="n">
        <v>0</v>
      </c>
      <c r="EG88" s="12" t="n">
        <v>16</v>
      </c>
      <c r="EH88" s="12" t="n">
        <v>0</v>
      </c>
      <c r="EI88" s="12" t="n">
        <v>0</v>
      </c>
      <c r="EJ88" s="12" t="n">
        <v>0</v>
      </c>
      <c r="EK88" s="12" t="n">
        <v>0</v>
      </c>
      <c r="EL88" s="12" t="n">
        <v>0</v>
      </c>
      <c r="EM88" s="12" t="n">
        <v>205</v>
      </c>
      <c r="EN88" s="12" t="n">
        <v>0</v>
      </c>
      <c r="EO88" s="12" t="n">
        <v>0</v>
      </c>
      <c r="EP88" s="12" t="n">
        <v>403</v>
      </c>
      <c r="EQ88" s="12" t="n">
        <v>0</v>
      </c>
      <c r="ER88" s="12" t="n">
        <v>0</v>
      </c>
      <c r="ES88" s="12" t="n">
        <v>0</v>
      </c>
      <c r="ET88" s="12" t="n">
        <v>0</v>
      </c>
      <c r="EU88" s="12" t="n">
        <v>94</v>
      </c>
      <c r="EV88" s="12" t="n">
        <v>0</v>
      </c>
      <c r="EW88" s="12" t="n">
        <v>0</v>
      </c>
      <c r="EX88" s="12" t="n">
        <v>0</v>
      </c>
      <c r="EY88" s="12" t="n">
        <v>0</v>
      </c>
      <c r="EZ88" s="12" t="n">
        <v>0</v>
      </c>
      <c r="FA88" s="12" t="n">
        <v>0</v>
      </c>
      <c r="FB88" s="12" t="n">
        <v>0</v>
      </c>
      <c r="FC88" s="12" t="n">
        <v>6</v>
      </c>
      <c r="FD88" s="12" t="n">
        <v>0</v>
      </c>
      <c r="FE88" s="12" t="n">
        <v>0</v>
      </c>
      <c r="FF88" s="12" t="n">
        <v>0</v>
      </c>
      <c r="FG88" s="12" t="n">
        <v>2</v>
      </c>
      <c r="FH88" s="12" t="n">
        <v>0</v>
      </c>
      <c r="FI88" s="12" t="n">
        <v>0</v>
      </c>
      <c r="FJ88" s="12" t="n">
        <v>0</v>
      </c>
      <c r="FK88" s="12" t="n">
        <v>0</v>
      </c>
      <c r="FL88" s="12" t="n">
        <v>0</v>
      </c>
      <c r="FM88" s="12" t="n">
        <f aca="false">EF88+EZ88+FA88+FB88+FC88+FG88</f>
        <v>8</v>
      </c>
      <c r="FN88" s="12" t="n">
        <f aca="false">EH88+EJ88+EK88+EP88+ER88+ES88+FK88</f>
        <v>403</v>
      </c>
      <c r="FO88" s="12" t="n">
        <f aca="false">EB88+EC88+FJ88+FL88</f>
        <v>0</v>
      </c>
      <c r="FP88" s="12" t="n">
        <f aca="false">EG88+ET88+EW88+FE88+FH88</f>
        <v>16</v>
      </c>
      <c r="FQ88" s="12" t="n">
        <f aca="false">EM88+EN88+EV88+EX88+FD88+FF88</f>
        <v>205</v>
      </c>
      <c r="FR88" s="12" t="n">
        <f aca="false">EA88+ED88+EE88+EI88+EL88+EO88+EQ88+EU88+EY88+FI88</f>
        <v>106</v>
      </c>
      <c r="FS88" s="12" t="n">
        <v>984</v>
      </c>
      <c r="FT88" s="12" t="n">
        <v>218</v>
      </c>
      <c r="FU88" s="12" t="n">
        <v>766</v>
      </c>
      <c r="FV88" s="12" t="n">
        <v>14</v>
      </c>
      <c r="FW88" s="12" t="n">
        <v>5</v>
      </c>
      <c r="FX88" s="12" t="n">
        <v>747</v>
      </c>
      <c r="FY88" s="13" t="n">
        <v>0</v>
      </c>
      <c r="FZ88" s="13" t="n">
        <v>0</v>
      </c>
      <c r="GA88" s="13" t="n">
        <v>182</v>
      </c>
      <c r="GB88" s="13" t="n">
        <v>0</v>
      </c>
      <c r="GC88" s="13" t="n">
        <v>462</v>
      </c>
      <c r="GD88" s="13" t="n">
        <v>0</v>
      </c>
      <c r="GE88" s="13" t="n">
        <v>0</v>
      </c>
      <c r="GF88" s="13" t="n">
        <v>0</v>
      </c>
      <c r="GG88" s="13" t="n">
        <v>103</v>
      </c>
      <c r="GH88" s="13" t="n">
        <v>0</v>
      </c>
      <c r="GI88" s="13" t="n">
        <v>0</v>
      </c>
      <c r="GJ88" s="13" t="n">
        <v>0</v>
      </c>
      <c r="GK88" s="13" t="n">
        <f aca="false">FZ88+GB88+GC88+GJ88</f>
        <v>462</v>
      </c>
      <c r="GL88" s="13" t="n">
        <f aca="false">GA88+GD88+GF88+GI88</f>
        <v>182</v>
      </c>
      <c r="GM88" s="13" t="n">
        <f aca="false">FY88+GE88+GG88+GH88</f>
        <v>103</v>
      </c>
    </row>
    <row r="89" customFormat="false" ht="13.8" hidden="false" customHeight="false" outlineLevel="0" collapsed="false">
      <c r="A89" s="7" t="n">
        <v>9</v>
      </c>
      <c r="B89" s="7" t="n">
        <v>83</v>
      </c>
      <c r="C89" s="8" t="n">
        <v>853</v>
      </c>
      <c r="D89" s="8" t="n">
        <v>477</v>
      </c>
      <c r="E89" s="8" t="n">
        <v>376</v>
      </c>
      <c r="F89" s="8" t="n">
        <v>376</v>
      </c>
      <c r="G89" s="8" t="n">
        <v>3</v>
      </c>
      <c r="H89" s="8" t="n">
        <v>2</v>
      </c>
      <c r="I89" s="8" t="n">
        <v>371</v>
      </c>
      <c r="J89" s="8" t="n">
        <v>26</v>
      </c>
      <c r="K89" s="8" t="n">
        <v>18</v>
      </c>
      <c r="L89" s="8" t="n">
        <v>1</v>
      </c>
      <c r="M89" s="8" t="n">
        <v>61</v>
      </c>
      <c r="N89" s="8" t="n">
        <v>62</v>
      </c>
      <c r="O89" s="8" t="n">
        <v>55</v>
      </c>
      <c r="P89" s="8" t="n">
        <v>146</v>
      </c>
      <c r="Q89" s="8" t="n">
        <v>2</v>
      </c>
      <c r="R89" s="8" t="n">
        <v>0</v>
      </c>
      <c r="S89" s="8" t="n">
        <v>854</v>
      </c>
      <c r="T89" s="8" t="n">
        <v>489</v>
      </c>
      <c r="U89" s="8" t="n">
        <v>365</v>
      </c>
      <c r="V89" s="8" t="n">
        <v>365</v>
      </c>
      <c r="W89" s="8" t="n">
        <v>8</v>
      </c>
      <c r="X89" s="8" t="n">
        <v>4</v>
      </c>
      <c r="Y89" s="8" t="n">
        <v>353</v>
      </c>
      <c r="Z89" s="8" t="n">
        <v>24</v>
      </c>
      <c r="AA89" s="8" t="n">
        <v>87</v>
      </c>
      <c r="AB89" s="8" t="n">
        <v>242</v>
      </c>
      <c r="AC89" s="9" t="n">
        <v>881</v>
      </c>
      <c r="AD89" s="8" t="n">
        <v>125</v>
      </c>
      <c r="AE89" s="8" t="n">
        <v>756</v>
      </c>
      <c r="AF89" s="8" t="n">
        <v>12</v>
      </c>
      <c r="AG89" s="8" t="n">
        <v>1</v>
      </c>
      <c r="AH89" s="8" t="n">
        <v>743</v>
      </c>
      <c r="AI89" s="8" t="n">
        <v>1</v>
      </c>
      <c r="AJ89" s="8" t="n">
        <v>2</v>
      </c>
      <c r="AK89" s="8" t="n">
        <v>189</v>
      </c>
      <c r="AL89" s="8" t="n">
        <v>19</v>
      </c>
      <c r="AM89" s="8" t="n">
        <v>56</v>
      </c>
      <c r="AN89" s="8" t="n">
        <v>20</v>
      </c>
      <c r="AO89" s="8" t="n">
        <v>283</v>
      </c>
      <c r="AP89" s="8" t="n">
        <v>37</v>
      </c>
      <c r="AQ89" s="8" t="n">
        <v>27</v>
      </c>
      <c r="AR89" s="8" t="n">
        <v>11</v>
      </c>
      <c r="AS89" s="8" t="n">
        <v>53</v>
      </c>
      <c r="AT89" s="8" t="n">
        <v>45</v>
      </c>
      <c r="AU89" s="8" t="n">
        <v>881</v>
      </c>
      <c r="AV89" s="8" t="n">
        <v>167</v>
      </c>
      <c r="AW89" s="8" t="n">
        <v>714</v>
      </c>
      <c r="AX89" s="8" t="n">
        <v>714</v>
      </c>
      <c r="AY89" s="8" t="n">
        <v>47</v>
      </c>
      <c r="AZ89" s="8" t="n">
        <v>10</v>
      </c>
      <c r="BA89" s="8" t="n">
        <v>657</v>
      </c>
      <c r="BB89" s="8" t="n">
        <v>542</v>
      </c>
      <c r="BC89" s="8" t="n">
        <v>115</v>
      </c>
      <c r="BD89" s="8" t="n">
        <v>884</v>
      </c>
      <c r="BE89" s="8" t="n">
        <v>304</v>
      </c>
      <c r="BF89" s="8" t="n">
        <v>580</v>
      </c>
      <c r="BG89" s="8" t="n">
        <v>4</v>
      </c>
      <c r="BH89" s="8" t="n">
        <v>3</v>
      </c>
      <c r="BI89" s="8" t="n">
        <v>573</v>
      </c>
      <c r="BJ89" s="8" t="n">
        <v>2</v>
      </c>
      <c r="BK89" s="8" t="n">
        <v>206</v>
      </c>
      <c r="BL89" s="8" t="n">
        <v>51</v>
      </c>
      <c r="BM89" s="8" t="n">
        <v>4</v>
      </c>
      <c r="BN89" s="8" t="n">
        <v>221</v>
      </c>
      <c r="BO89" s="8" t="n">
        <v>0</v>
      </c>
      <c r="BP89" s="8" t="n">
        <v>40</v>
      </c>
      <c r="BQ89" s="8" t="n">
        <v>29</v>
      </c>
      <c r="BR89" s="8" t="n">
        <v>20</v>
      </c>
      <c r="BS89" s="8" t="n">
        <v>884</v>
      </c>
      <c r="BT89" s="8" t="n">
        <v>314</v>
      </c>
      <c r="BU89" s="8" t="n">
        <v>570</v>
      </c>
      <c r="BV89" s="8" t="n">
        <v>7</v>
      </c>
      <c r="BW89" s="8" t="n">
        <v>11</v>
      </c>
      <c r="BX89" s="8" t="n">
        <v>552</v>
      </c>
      <c r="BY89" s="8" t="n">
        <v>259</v>
      </c>
      <c r="BZ89" s="8" t="n">
        <v>293</v>
      </c>
      <c r="CA89" s="11"/>
      <c r="CB89" s="13" t="n">
        <v>884</v>
      </c>
      <c r="CC89" s="13" t="n">
        <v>298</v>
      </c>
      <c r="CD89" s="13" t="n">
        <v>586</v>
      </c>
      <c r="CE89" s="13" t="n">
        <v>3</v>
      </c>
      <c r="CF89" s="13" t="n">
        <v>3</v>
      </c>
      <c r="CG89" s="13" t="n">
        <v>580</v>
      </c>
      <c r="CH89" s="13" t="n">
        <v>0</v>
      </c>
      <c r="CI89" s="13" t="n">
        <v>0</v>
      </c>
      <c r="CJ89" s="13" t="n">
        <v>26</v>
      </c>
      <c r="CK89" s="13" t="n">
        <v>52</v>
      </c>
      <c r="CL89" s="13" t="n">
        <v>67</v>
      </c>
      <c r="CM89" s="13" t="n">
        <v>65</v>
      </c>
      <c r="CN89" s="13" t="n">
        <v>0</v>
      </c>
      <c r="CO89" s="13" t="n">
        <v>6</v>
      </c>
      <c r="CP89" s="13" t="n">
        <v>0</v>
      </c>
      <c r="CQ89" s="13" t="n">
        <v>0</v>
      </c>
      <c r="CR89" s="13" t="n">
        <v>125</v>
      </c>
      <c r="CS89" s="13" t="n">
        <v>0</v>
      </c>
      <c r="CT89" s="13" t="n">
        <v>8</v>
      </c>
      <c r="CU89" s="13" t="n">
        <v>3</v>
      </c>
      <c r="CV89" s="13" t="n">
        <v>8</v>
      </c>
      <c r="CW89" s="13" t="n">
        <v>1</v>
      </c>
      <c r="CX89" s="13" t="n">
        <v>0</v>
      </c>
      <c r="CY89" s="13" t="n">
        <v>52</v>
      </c>
      <c r="CZ89" s="13" t="n">
        <v>2</v>
      </c>
      <c r="DA89" s="13" t="n">
        <v>0</v>
      </c>
      <c r="DB89" s="13" t="n">
        <v>0</v>
      </c>
      <c r="DC89" s="13" t="n">
        <v>1</v>
      </c>
      <c r="DD89" s="13" t="n">
        <v>0</v>
      </c>
      <c r="DE89" s="13" t="n">
        <v>2</v>
      </c>
      <c r="DF89" s="13" t="n">
        <v>0</v>
      </c>
      <c r="DG89" s="13" t="n">
        <v>0</v>
      </c>
      <c r="DH89" s="13" t="n">
        <v>139</v>
      </c>
      <c r="DI89" s="13" t="n">
        <v>0</v>
      </c>
      <c r="DJ89" s="13" t="n">
        <v>4</v>
      </c>
      <c r="DK89" s="13" t="n">
        <v>0</v>
      </c>
      <c r="DL89" s="13" t="n">
        <v>0</v>
      </c>
      <c r="DM89" s="13" t="n">
        <v>0</v>
      </c>
      <c r="DN89" s="13" t="n">
        <v>14</v>
      </c>
      <c r="DO89" s="13" t="n">
        <v>0</v>
      </c>
      <c r="DP89" s="13" t="n">
        <v>5</v>
      </c>
      <c r="DQ89" s="13" t="n">
        <v>0</v>
      </c>
      <c r="DR89" s="13" t="n">
        <v>0</v>
      </c>
      <c r="DS89" s="13" t="n">
        <v>0</v>
      </c>
      <c r="DT89" s="14"/>
      <c r="DU89" s="13" t="n">
        <v>889</v>
      </c>
      <c r="DV89" s="13" t="n">
        <v>184</v>
      </c>
      <c r="DW89" s="13" t="n">
        <v>705</v>
      </c>
      <c r="DX89" s="13" t="n">
        <v>6</v>
      </c>
      <c r="DY89" s="13" t="n">
        <v>1</v>
      </c>
      <c r="DZ89" s="13" t="n">
        <v>698</v>
      </c>
      <c r="EA89" s="12" t="n">
        <v>0</v>
      </c>
      <c r="EB89" s="12" t="n">
        <v>0</v>
      </c>
      <c r="EC89" s="12" t="n">
        <v>0</v>
      </c>
      <c r="ED89" s="12" t="n">
        <v>10</v>
      </c>
      <c r="EE89" s="12" t="n">
        <v>0</v>
      </c>
      <c r="EF89" s="12" t="n">
        <v>0</v>
      </c>
      <c r="EG89" s="12" t="n">
        <v>18</v>
      </c>
      <c r="EH89" s="12" t="n">
        <v>0</v>
      </c>
      <c r="EI89" s="12" t="n">
        <v>0</v>
      </c>
      <c r="EJ89" s="12" t="n">
        <v>0</v>
      </c>
      <c r="EK89" s="12" t="n">
        <v>0</v>
      </c>
      <c r="EL89" s="12" t="n">
        <v>0</v>
      </c>
      <c r="EM89" s="12" t="n">
        <v>239</v>
      </c>
      <c r="EN89" s="12" t="n">
        <v>0</v>
      </c>
      <c r="EO89" s="12" t="n">
        <v>0</v>
      </c>
      <c r="EP89" s="12" t="n">
        <v>318</v>
      </c>
      <c r="EQ89" s="12" t="n">
        <v>0</v>
      </c>
      <c r="ER89" s="12" t="n">
        <v>0</v>
      </c>
      <c r="ES89" s="12" t="n">
        <v>0</v>
      </c>
      <c r="ET89" s="12" t="n">
        <v>0</v>
      </c>
      <c r="EU89" s="12" t="n">
        <v>109</v>
      </c>
      <c r="EV89" s="12" t="n">
        <v>0</v>
      </c>
      <c r="EW89" s="12" t="n">
        <v>0</v>
      </c>
      <c r="EX89" s="12" t="n">
        <v>0</v>
      </c>
      <c r="EY89" s="12" t="n">
        <v>0</v>
      </c>
      <c r="EZ89" s="12" t="n">
        <v>0</v>
      </c>
      <c r="FA89" s="12" t="n">
        <v>0</v>
      </c>
      <c r="FB89" s="12" t="n">
        <v>0</v>
      </c>
      <c r="FC89" s="12" t="n">
        <v>2</v>
      </c>
      <c r="FD89" s="12" t="n">
        <v>0</v>
      </c>
      <c r="FE89" s="12" t="n">
        <v>0</v>
      </c>
      <c r="FF89" s="12" t="n">
        <v>0</v>
      </c>
      <c r="FG89" s="12" t="n">
        <v>2</v>
      </c>
      <c r="FH89" s="12" t="n">
        <v>0</v>
      </c>
      <c r="FI89" s="12" t="n">
        <v>0</v>
      </c>
      <c r="FJ89" s="12" t="n">
        <v>0</v>
      </c>
      <c r="FK89" s="12" t="n">
        <v>0</v>
      </c>
      <c r="FL89" s="12" t="n">
        <v>0</v>
      </c>
      <c r="FM89" s="12" t="n">
        <f aca="false">EF89+EZ89+FA89+FB89+FC89+FG89</f>
        <v>4</v>
      </c>
      <c r="FN89" s="12" t="n">
        <f aca="false">EH89+EJ89+EK89+EP89+ER89+ES89+FK89</f>
        <v>318</v>
      </c>
      <c r="FO89" s="12" t="n">
        <f aca="false">EB89+EC89+FJ89+FL89</f>
        <v>0</v>
      </c>
      <c r="FP89" s="12" t="n">
        <f aca="false">EG89+ET89+EW89+FE89+FH89</f>
        <v>18</v>
      </c>
      <c r="FQ89" s="12" t="n">
        <f aca="false">EM89+EN89+EV89+EX89+FD89+FF89</f>
        <v>239</v>
      </c>
      <c r="FR89" s="12" t="n">
        <f aca="false">EA89+ED89+EE89+EI89+EL89+EO89+EQ89+EU89+EY89+FI89</f>
        <v>119</v>
      </c>
      <c r="FS89" s="12" t="n">
        <v>889</v>
      </c>
      <c r="FT89" s="12" t="n">
        <v>177</v>
      </c>
      <c r="FU89" s="12" t="n">
        <v>712</v>
      </c>
      <c r="FV89" s="12" t="n">
        <v>9</v>
      </c>
      <c r="FW89" s="12" t="n">
        <v>0</v>
      </c>
      <c r="FX89" s="12" t="n">
        <v>703</v>
      </c>
      <c r="FY89" s="13" t="n">
        <v>0</v>
      </c>
      <c r="FZ89" s="13" t="n">
        <v>0</v>
      </c>
      <c r="GA89" s="13" t="n">
        <v>209</v>
      </c>
      <c r="GB89" s="13" t="n">
        <v>0</v>
      </c>
      <c r="GC89" s="13" t="n">
        <v>366</v>
      </c>
      <c r="GD89" s="13" t="n">
        <v>0</v>
      </c>
      <c r="GE89" s="13" t="n">
        <v>0</v>
      </c>
      <c r="GF89" s="13" t="n">
        <v>0</v>
      </c>
      <c r="GG89" s="13" t="n">
        <v>128</v>
      </c>
      <c r="GH89" s="13" t="n">
        <v>0</v>
      </c>
      <c r="GI89" s="13" t="n">
        <v>0</v>
      </c>
      <c r="GJ89" s="13" t="n">
        <v>0</v>
      </c>
      <c r="GK89" s="13" t="n">
        <f aca="false">FZ89+GB89+GC89+GJ89</f>
        <v>366</v>
      </c>
      <c r="GL89" s="13" t="n">
        <f aca="false">GA89+GD89+GF89+GI89</f>
        <v>209</v>
      </c>
      <c r="GM89" s="13" t="n">
        <f aca="false">FY89+GE89+GG89+GH89</f>
        <v>128</v>
      </c>
    </row>
    <row r="90" customFormat="false" ht="13.8" hidden="false" customHeight="false" outlineLevel="0" collapsed="false">
      <c r="A90" s="7" t="n">
        <v>9</v>
      </c>
      <c r="B90" s="7" t="s">
        <v>214</v>
      </c>
      <c r="C90" s="8" t="n">
        <v>884</v>
      </c>
      <c r="D90" s="8" t="n">
        <v>593</v>
      </c>
      <c r="E90" s="8" t="n">
        <v>291</v>
      </c>
      <c r="F90" s="8" t="n">
        <v>291</v>
      </c>
      <c r="G90" s="8" t="n">
        <v>3</v>
      </c>
      <c r="H90" s="8" t="n">
        <v>5</v>
      </c>
      <c r="I90" s="8" t="n">
        <v>283</v>
      </c>
      <c r="J90" s="8" t="n">
        <v>36</v>
      </c>
      <c r="K90" s="8" t="n">
        <v>17</v>
      </c>
      <c r="L90" s="8" t="n">
        <v>2</v>
      </c>
      <c r="M90" s="8" t="n">
        <v>44</v>
      </c>
      <c r="N90" s="8" t="n">
        <v>25</v>
      </c>
      <c r="O90" s="8" t="n">
        <v>56</v>
      </c>
      <c r="P90" s="8" t="n">
        <v>101</v>
      </c>
      <c r="Q90" s="8" t="n">
        <v>2</v>
      </c>
      <c r="R90" s="8" t="n">
        <v>0</v>
      </c>
      <c r="S90" s="8" t="n">
        <v>886</v>
      </c>
      <c r="T90" s="8" t="n">
        <v>585</v>
      </c>
      <c r="U90" s="8" t="n">
        <v>301</v>
      </c>
      <c r="V90" s="8" t="n">
        <v>301</v>
      </c>
      <c r="W90" s="8" t="n">
        <v>9</v>
      </c>
      <c r="X90" s="8" t="n">
        <v>4</v>
      </c>
      <c r="Y90" s="8" t="n">
        <v>288</v>
      </c>
      <c r="Z90" s="8" t="n">
        <v>35</v>
      </c>
      <c r="AA90" s="8" t="n">
        <v>59</v>
      </c>
      <c r="AB90" s="8" t="n">
        <v>194</v>
      </c>
      <c r="AC90" s="9" t="n">
        <v>972</v>
      </c>
      <c r="AD90" s="8" t="n">
        <v>218</v>
      </c>
      <c r="AE90" s="8" t="n">
        <v>754</v>
      </c>
      <c r="AF90" s="8" t="n">
        <v>6</v>
      </c>
      <c r="AG90" s="8" t="n">
        <v>1</v>
      </c>
      <c r="AH90" s="8" t="n">
        <v>747</v>
      </c>
      <c r="AI90" s="8" t="n">
        <v>2</v>
      </c>
      <c r="AJ90" s="8" t="n">
        <v>5</v>
      </c>
      <c r="AK90" s="8" t="n">
        <v>229</v>
      </c>
      <c r="AL90" s="8" t="n">
        <v>14</v>
      </c>
      <c r="AM90" s="8" t="n">
        <v>63</v>
      </c>
      <c r="AN90" s="8" t="n">
        <v>24</v>
      </c>
      <c r="AO90" s="8" t="n">
        <v>213</v>
      </c>
      <c r="AP90" s="8" t="n">
        <v>35</v>
      </c>
      <c r="AQ90" s="8" t="n">
        <v>21</v>
      </c>
      <c r="AR90" s="8" t="n">
        <v>10</v>
      </c>
      <c r="AS90" s="8" t="n">
        <v>71</v>
      </c>
      <c r="AT90" s="8" t="n">
        <v>60</v>
      </c>
      <c r="AU90" s="8" t="n">
        <v>973</v>
      </c>
      <c r="AV90" s="8" t="n">
        <v>272</v>
      </c>
      <c r="AW90" s="8" t="n">
        <v>701</v>
      </c>
      <c r="AX90" s="8" t="n">
        <v>701</v>
      </c>
      <c r="AY90" s="8" t="n">
        <v>52</v>
      </c>
      <c r="AZ90" s="8" t="n">
        <v>9</v>
      </c>
      <c r="BA90" s="8" t="n">
        <v>640</v>
      </c>
      <c r="BB90" s="8" t="n">
        <v>491</v>
      </c>
      <c r="BC90" s="8" t="n">
        <v>149</v>
      </c>
      <c r="BD90" s="8" t="n">
        <v>995</v>
      </c>
      <c r="BE90" s="8" t="n">
        <v>462</v>
      </c>
      <c r="BF90" s="8" t="n">
        <v>533</v>
      </c>
      <c r="BG90" s="8" t="n">
        <v>3</v>
      </c>
      <c r="BH90" s="8" t="n">
        <v>2</v>
      </c>
      <c r="BI90" s="8" t="n">
        <v>528</v>
      </c>
      <c r="BJ90" s="8" t="n">
        <v>1</v>
      </c>
      <c r="BK90" s="8" t="n">
        <v>207</v>
      </c>
      <c r="BL90" s="8" t="n">
        <v>50</v>
      </c>
      <c r="BM90" s="8" t="n">
        <v>4</v>
      </c>
      <c r="BN90" s="8" t="n">
        <v>141</v>
      </c>
      <c r="BO90" s="8" t="n">
        <v>0</v>
      </c>
      <c r="BP90" s="8" t="n">
        <v>46</v>
      </c>
      <c r="BQ90" s="8" t="n">
        <v>51</v>
      </c>
      <c r="BR90" s="8" t="n">
        <v>28</v>
      </c>
      <c r="BS90" s="8" t="n">
        <v>995</v>
      </c>
      <c r="BT90" s="8" t="n">
        <v>505</v>
      </c>
      <c r="BU90" s="8" t="n">
        <v>490</v>
      </c>
      <c r="BV90" s="8" t="n">
        <v>15</v>
      </c>
      <c r="BW90" s="8" t="n">
        <v>11</v>
      </c>
      <c r="BX90" s="8" t="n">
        <v>464</v>
      </c>
      <c r="BY90" s="8" t="n">
        <v>253</v>
      </c>
      <c r="BZ90" s="8" t="n">
        <v>211</v>
      </c>
      <c r="CA90" s="11"/>
      <c r="CB90" s="13" t="n">
        <v>1022</v>
      </c>
      <c r="CC90" s="13" t="n">
        <v>464</v>
      </c>
      <c r="CD90" s="13" t="n">
        <v>558</v>
      </c>
      <c r="CE90" s="13" t="n">
        <v>2</v>
      </c>
      <c r="CF90" s="13" t="n">
        <v>0</v>
      </c>
      <c r="CG90" s="13" t="n">
        <v>556</v>
      </c>
      <c r="CH90" s="13" t="n">
        <v>0</v>
      </c>
      <c r="CI90" s="13" t="n">
        <v>0</v>
      </c>
      <c r="CJ90" s="13" t="n">
        <v>37</v>
      </c>
      <c r="CK90" s="13" t="n">
        <v>78</v>
      </c>
      <c r="CL90" s="13" t="n">
        <v>77</v>
      </c>
      <c r="CM90" s="13" t="n">
        <v>69</v>
      </c>
      <c r="CN90" s="13" t="n">
        <v>0</v>
      </c>
      <c r="CO90" s="13" t="n">
        <v>13</v>
      </c>
      <c r="CP90" s="13" t="n">
        <v>0</v>
      </c>
      <c r="CQ90" s="13" t="n">
        <v>0</v>
      </c>
      <c r="CR90" s="13" t="n">
        <v>83</v>
      </c>
      <c r="CS90" s="13" t="n">
        <v>0</v>
      </c>
      <c r="CT90" s="13" t="n">
        <v>6</v>
      </c>
      <c r="CU90" s="13" t="n">
        <v>8</v>
      </c>
      <c r="CV90" s="13" t="n">
        <v>4</v>
      </c>
      <c r="CW90" s="13" t="n">
        <v>0</v>
      </c>
      <c r="CX90" s="13" t="n">
        <v>0</v>
      </c>
      <c r="CY90" s="13" t="n">
        <v>38</v>
      </c>
      <c r="CZ90" s="13" t="n">
        <v>0</v>
      </c>
      <c r="DA90" s="13" t="n">
        <v>1</v>
      </c>
      <c r="DB90" s="13" t="n">
        <v>1</v>
      </c>
      <c r="DC90" s="13" t="n">
        <v>0</v>
      </c>
      <c r="DD90" s="13" t="n">
        <v>0</v>
      </c>
      <c r="DE90" s="13" t="n">
        <v>8</v>
      </c>
      <c r="DF90" s="13" t="n">
        <v>0</v>
      </c>
      <c r="DG90" s="13" t="n">
        <v>0</v>
      </c>
      <c r="DH90" s="13" t="n">
        <v>108</v>
      </c>
      <c r="DI90" s="13" t="n">
        <v>0</v>
      </c>
      <c r="DJ90" s="13" t="n">
        <v>6</v>
      </c>
      <c r="DK90" s="13" t="n">
        <v>0</v>
      </c>
      <c r="DL90" s="13" t="n">
        <v>1</v>
      </c>
      <c r="DM90" s="13" t="n">
        <v>0</v>
      </c>
      <c r="DN90" s="13" t="n">
        <v>9</v>
      </c>
      <c r="DO90" s="13" t="n">
        <v>0</v>
      </c>
      <c r="DP90" s="13" t="n">
        <v>8</v>
      </c>
      <c r="DQ90" s="13" t="n">
        <v>0</v>
      </c>
      <c r="DR90" s="13" t="n">
        <v>1</v>
      </c>
      <c r="DS90" s="13" t="n">
        <v>0</v>
      </c>
      <c r="DT90" s="14"/>
      <c r="DU90" s="13" t="n">
        <v>1029</v>
      </c>
      <c r="DV90" s="13" t="n">
        <v>302</v>
      </c>
      <c r="DW90" s="13" t="n">
        <v>727</v>
      </c>
      <c r="DX90" s="13" t="n">
        <v>14</v>
      </c>
      <c r="DY90" s="13" t="n">
        <v>2</v>
      </c>
      <c r="DZ90" s="13" t="n">
        <v>711</v>
      </c>
      <c r="EA90" s="12" t="n">
        <v>0</v>
      </c>
      <c r="EB90" s="12" t="n">
        <v>0</v>
      </c>
      <c r="EC90" s="12" t="n">
        <v>0</v>
      </c>
      <c r="ED90" s="12" t="n">
        <v>8</v>
      </c>
      <c r="EE90" s="12" t="n">
        <v>0</v>
      </c>
      <c r="EF90" s="12" t="n">
        <v>0</v>
      </c>
      <c r="EG90" s="12" t="n">
        <v>18</v>
      </c>
      <c r="EH90" s="12" t="n">
        <v>0</v>
      </c>
      <c r="EI90" s="12" t="n">
        <v>0</v>
      </c>
      <c r="EJ90" s="12" t="n">
        <v>0</v>
      </c>
      <c r="EK90" s="12" t="n">
        <v>0</v>
      </c>
      <c r="EL90" s="12" t="n">
        <v>0</v>
      </c>
      <c r="EM90" s="12" t="n">
        <v>181</v>
      </c>
      <c r="EN90" s="12" t="n">
        <v>0</v>
      </c>
      <c r="EO90" s="12" t="n">
        <v>0</v>
      </c>
      <c r="EP90" s="12" t="n">
        <v>341</v>
      </c>
      <c r="EQ90" s="12" t="n">
        <v>0</v>
      </c>
      <c r="ER90" s="12" t="n">
        <v>0</v>
      </c>
      <c r="ES90" s="12" t="n">
        <v>0</v>
      </c>
      <c r="ET90" s="12" t="n">
        <v>0</v>
      </c>
      <c r="EU90" s="12" t="n">
        <v>154</v>
      </c>
      <c r="EV90" s="12" t="n">
        <v>0</v>
      </c>
      <c r="EW90" s="12" t="n">
        <v>0</v>
      </c>
      <c r="EX90" s="12" t="n">
        <v>0</v>
      </c>
      <c r="EY90" s="12" t="n">
        <v>0</v>
      </c>
      <c r="EZ90" s="12" t="n">
        <v>0</v>
      </c>
      <c r="FA90" s="12" t="n">
        <v>0</v>
      </c>
      <c r="FB90" s="12" t="n">
        <v>0</v>
      </c>
      <c r="FC90" s="12" t="n">
        <v>5</v>
      </c>
      <c r="FD90" s="12" t="n">
        <v>0</v>
      </c>
      <c r="FE90" s="12" t="n">
        <v>0</v>
      </c>
      <c r="FF90" s="12" t="n">
        <v>0</v>
      </c>
      <c r="FG90" s="12" t="n">
        <v>4</v>
      </c>
      <c r="FH90" s="12" t="n">
        <v>0</v>
      </c>
      <c r="FI90" s="12" t="n">
        <v>0</v>
      </c>
      <c r="FJ90" s="12" t="n">
        <v>0</v>
      </c>
      <c r="FK90" s="12" t="n">
        <v>0</v>
      </c>
      <c r="FL90" s="12" t="n">
        <v>0</v>
      </c>
      <c r="FM90" s="12" t="n">
        <f aca="false">EF90+EZ90+FA90+FB90+FC90+FG90</f>
        <v>9</v>
      </c>
      <c r="FN90" s="12" t="n">
        <f aca="false">EH90+EJ90+EK90+EP90+ER90+ES90+FK90</f>
        <v>341</v>
      </c>
      <c r="FO90" s="12" t="n">
        <f aca="false">EB90+EC90+FJ90+FL90</f>
        <v>0</v>
      </c>
      <c r="FP90" s="12" t="n">
        <f aca="false">EG90+ET90+EW90+FE90+FH90</f>
        <v>18</v>
      </c>
      <c r="FQ90" s="12" t="n">
        <f aca="false">EM90+EN90+EV90+EX90+FD90+FF90</f>
        <v>181</v>
      </c>
      <c r="FR90" s="12" t="n">
        <f aca="false">EA90+ED90+EE90+EI90+EL90+EO90+EQ90+EU90+EY90+FI90</f>
        <v>162</v>
      </c>
      <c r="FS90" s="12" t="n">
        <v>1030</v>
      </c>
      <c r="FT90" s="12" t="n">
        <v>308</v>
      </c>
      <c r="FU90" s="12" t="n">
        <v>722</v>
      </c>
      <c r="FV90" s="12" t="n">
        <v>16</v>
      </c>
      <c r="FW90" s="12" t="n">
        <v>3</v>
      </c>
      <c r="FX90" s="12" t="n">
        <v>703</v>
      </c>
      <c r="FY90" s="13" t="n">
        <v>0</v>
      </c>
      <c r="FZ90" s="13" t="n">
        <v>0</v>
      </c>
      <c r="GA90" s="13" t="n">
        <v>153</v>
      </c>
      <c r="GB90" s="13" t="n">
        <v>0</v>
      </c>
      <c r="GC90" s="13" t="n">
        <v>389</v>
      </c>
      <c r="GD90" s="13" t="n">
        <v>0</v>
      </c>
      <c r="GE90" s="13" t="n">
        <v>0</v>
      </c>
      <c r="GF90" s="13" t="n">
        <v>0</v>
      </c>
      <c r="GG90" s="13" t="n">
        <v>161</v>
      </c>
      <c r="GH90" s="13" t="n">
        <v>0</v>
      </c>
      <c r="GI90" s="13" t="n">
        <v>0</v>
      </c>
      <c r="GJ90" s="13" t="n">
        <v>0</v>
      </c>
      <c r="GK90" s="13" t="n">
        <f aca="false">FZ90+GB90+GC90+GJ90</f>
        <v>389</v>
      </c>
      <c r="GL90" s="13" t="n">
        <f aca="false">GA90+GD90+GF90+GI90</f>
        <v>153</v>
      </c>
      <c r="GM90" s="13" t="n">
        <f aca="false">FY90+GE90+GG90+GH90</f>
        <v>161</v>
      </c>
    </row>
    <row r="91" customFormat="false" ht="13.8" hidden="false" customHeight="false" outlineLevel="0" collapsed="false">
      <c r="A91" s="7" t="n">
        <v>9</v>
      </c>
      <c r="B91" s="7" t="n">
        <v>84</v>
      </c>
      <c r="C91" s="8" t="n">
        <v>1146</v>
      </c>
      <c r="D91" s="8" t="n">
        <v>656</v>
      </c>
      <c r="E91" s="8" t="n">
        <v>490</v>
      </c>
      <c r="F91" s="8" t="n">
        <v>490</v>
      </c>
      <c r="G91" s="8" t="n">
        <v>8</v>
      </c>
      <c r="H91" s="8" t="n">
        <v>4</v>
      </c>
      <c r="I91" s="8" t="n">
        <v>478</v>
      </c>
      <c r="J91" s="8" t="n">
        <v>39</v>
      </c>
      <c r="K91" s="8" t="n">
        <v>44</v>
      </c>
      <c r="L91" s="8" t="n">
        <v>4</v>
      </c>
      <c r="M91" s="8" t="n">
        <v>35</v>
      </c>
      <c r="N91" s="8" t="n">
        <v>43</v>
      </c>
      <c r="O91" s="8" t="n">
        <v>117</v>
      </c>
      <c r="P91" s="8" t="n">
        <v>189</v>
      </c>
      <c r="Q91" s="8" t="n">
        <v>7</v>
      </c>
      <c r="R91" s="8" t="n">
        <v>0</v>
      </c>
      <c r="S91" s="8" t="n">
        <v>1145</v>
      </c>
      <c r="T91" s="8" t="n">
        <v>689</v>
      </c>
      <c r="U91" s="8" t="n">
        <v>456</v>
      </c>
      <c r="V91" s="8" t="n">
        <v>456</v>
      </c>
      <c r="W91" s="8" t="n">
        <v>11</v>
      </c>
      <c r="X91" s="8" t="n">
        <v>7</v>
      </c>
      <c r="Y91" s="8" t="n">
        <v>438</v>
      </c>
      <c r="Z91" s="8" t="n">
        <v>34</v>
      </c>
      <c r="AA91" s="8" t="n">
        <v>68</v>
      </c>
      <c r="AB91" s="8" t="n">
        <v>336</v>
      </c>
      <c r="AC91" s="9" t="n">
        <v>1180</v>
      </c>
      <c r="AD91" s="8" t="n">
        <v>208</v>
      </c>
      <c r="AE91" s="8" t="n">
        <v>972</v>
      </c>
      <c r="AF91" s="8" t="n">
        <v>11</v>
      </c>
      <c r="AG91" s="8" t="n">
        <v>2</v>
      </c>
      <c r="AH91" s="8" t="n">
        <v>959</v>
      </c>
      <c r="AI91" s="8" t="n">
        <v>1</v>
      </c>
      <c r="AJ91" s="8" t="n">
        <v>13</v>
      </c>
      <c r="AK91" s="8" t="n">
        <v>391</v>
      </c>
      <c r="AL91" s="8" t="n">
        <v>25</v>
      </c>
      <c r="AM91" s="8" t="n">
        <v>82</v>
      </c>
      <c r="AN91" s="8" t="n">
        <v>34</v>
      </c>
      <c r="AO91" s="8" t="n">
        <v>229</v>
      </c>
      <c r="AP91" s="8" t="n">
        <v>21</v>
      </c>
      <c r="AQ91" s="8" t="n">
        <v>26</v>
      </c>
      <c r="AR91" s="8" t="n">
        <v>6</v>
      </c>
      <c r="AS91" s="8" t="n">
        <v>81</v>
      </c>
      <c r="AT91" s="8" t="n">
        <v>50</v>
      </c>
      <c r="AU91" s="8" t="n">
        <v>1178</v>
      </c>
      <c r="AV91" s="8" t="n">
        <v>309</v>
      </c>
      <c r="AW91" s="8" t="n">
        <v>869</v>
      </c>
      <c r="AX91" s="8" t="n">
        <v>869</v>
      </c>
      <c r="AY91" s="8" t="n">
        <v>57</v>
      </c>
      <c r="AZ91" s="8" t="n">
        <v>23</v>
      </c>
      <c r="BA91" s="8" t="n">
        <v>789</v>
      </c>
      <c r="BB91" s="8" t="n">
        <v>624</v>
      </c>
      <c r="BC91" s="8" t="n">
        <v>165</v>
      </c>
      <c r="BD91" s="8" t="n">
        <v>1193</v>
      </c>
      <c r="BE91" s="8" t="n">
        <v>445</v>
      </c>
      <c r="BF91" s="8" t="n">
        <v>748</v>
      </c>
      <c r="BG91" s="8" t="n">
        <v>7</v>
      </c>
      <c r="BH91" s="8" t="n">
        <v>2</v>
      </c>
      <c r="BI91" s="8" t="n">
        <v>739</v>
      </c>
      <c r="BJ91" s="8" t="n">
        <v>3</v>
      </c>
      <c r="BK91" s="8" t="n">
        <v>394</v>
      </c>
      <c r="BL91" s="8" t="n">
        <v>72</v>
      </c>
      <c r="BM91" s="8" t="n">
        <v>4</v>
      </c>
      <c r="BN91" s="8" t="n">
        <v>180</v>
      </c>
      <c r="BO91" s="8" t="n">
        <v>0</v>
      </c>
      <c r="BP91" s="8" t="n">
        <v>31</v>
      </c>
      <c r="BQ91" s="8" t="n">
        <v>34</v>
      </c>
      <c r="BR91" s="8" t="n">
        <v>21</v>
      </c>
      <c r="BS91" s="8" t="n">
        <v>1194</v>
      </c>
      <c r="BT91" s="8" t="n">
        <v>496</v>
      </c>
      <c r="BU91" s="8" t="n">
        <v>698</v>
      </c>
      <c r="BV91" s="8" t="n">
        <v>20</v>
      </c>
      <c r="BW91" s="8" t="n">
        <v>7</v>
      </c>
      <c r="BX91" s="8" t="n">
        <v>671</v>
      </c>
      <c r="BY91" s="8" t="n">
        <v>428</v>
      </c>
      <c r="BZ91" s="8" t="n">
        <v>243</v>
      </c>
      <c r="CA91" s="11"/>
      <c r="CB91" s="13" t="n">
        <v>1185</v>
      </c>
      <c r="CC91" s="13" t="n">
        <v>418</v>
      </c>
      <c r="CD91" s="13" t="n">
        <v>767</v>
      </c>
      <c r="CE91" s="13" t="n">
        <v>10</v>
      </c>
      <c r="CF91" s="13" t="n">
        <v>6</v>
      </c>
      <c r="CG91" s="13" t="n">
        <v>751</v>
      </c>
      <c r="CH91" s="13" t="n">
        <v>0</v>
      </c>
      <c r="CI91" s="13" t="n">
        <v>0</v>
      </c>
      <c r="CJ91" s="13" t="n">
        <v>30</v>
      </c>
      <c r="CK91" s="13" t="n">
        <v>137</v>
      </c>
      <c r="CL91" s="13" t="n">
        <v>73</v>
      </c>
      <c r="CM91" s="13" t="n">
        <v>127</v>
      </c>
      <c r="CN91" s="13" t="n">
        <v>0</v>
      </c>
      <c r="CO91" s="13" t="n">
        <v>4</v>
      </c>
      <c r="CP91" s="13" t="n">
        <v>0</v>
      </c>
      <c r="CQ91" s="13" t="n">
        <v>1</v>
      </c>
      <c r="CR91" s="13" t="n">
        <v>86</v>
      </c>
      <c r="CS91" s="13" t="n">
        <v>0</v>
      </c>
      <c r="CT91" s="13" t="n">
        <v>5</v>
      </c>
      <c r="CU91" s="13" t="n">
        <v>4</v>
      </c>
      <c r="CV91" s="13" t="n">
        <v>10</v>
      </c>
      <c r="CW91" s="13" t="n">
        <v>4</v>
      </c>
      <c r="CX91" s="13" t="n">
        <v>0</v>
      </c>
      <c r="CY91" s="13" t="n">
        <v>25</v>
      </c>
      <c r="CZ91" s="13" t="n">
        <v>5</v>
      </c>
      <c r="DA91" s="13" t="n">
        <v>4</v>
      </c>
      <c r="DB91" s="13" t="n">
        <v>0</v>
      </c>
      <c r="DC91" s="13" t="n">
        <v>3</v>
      </c>
      <c r="DD91" s="13" t="n">
        <v>0</v>
      </c>
      <c r="DE91" s="13" t="n">
        <v>4</v>
      </c>
      <c r="DF91" s="13" t="n">
        <v>0</v>
      </c>
      <c r="DG91" s="13" t="n">
        <v>0</v>
      </c>
      <c r="DH91" s="13" t="n">
        <v>195</v>
      </c>
      <c r="DI91" s="13" t="n">
        <v>0</v>
      </c>
      <c r="DJ91" s="13" t="n">
        <v>9</v>
      </c>
      <c r="DK91" s="13" t="n">
        <v>0</v>
      </c>
      <c r="DL91" s="13" t="n">
        <v>1</v>
      </c>
      <c r="DM91" s="13" t="n">
        <v>0</v>
      </c>
      <c r="DN91" s="13" t="n">
        <v>15</v>
      </c>
      <c r="DO91" s="13" t="n">
        <v>0</v>
      </c>
      <c r="DP91" s="13" t="n">
        <v>9</v>
      </c>
      <c r="DQ91" s="13" t="n">
        <v>0</v>
      </c>
      <c r="DR91" s="13" t="n">
        <v>0</v>
      </c>
      <c r="DS91" s="13" t="n">
        <v>0</v>
      </c>
      <c r="DT91" s="14"/>
      <c r="DU91" s="13" t="n">
        <v>1180</v>
      </c>
      <c r="DV91" s="13" t="n">
        <v>262</v>
      </c>
      <c r="DW91" s="13" t="n">
        <v>918</v>
      </c>
      <c r="DX91" s="13" t="n">
        <v>8</v>
      </c>
      <c r="DY91" s="13" t="n">
        <v>14</v>
      </c>
      <c r="DZ91" s="13" t="n">
        <v>896</v>
      </c>
      <c r="EA91" s="12" t="n">
        <v>0</v>
      </c>
      <c r="EB91" s="12" t="n">
        <v>0</v>
      </c>
      <c r="EC91" s="12" t="n">
        <v>0</v>
      </c>
      <c r="ED91" s="12" t="n">
        <v>5</v>
      </c>
      <c r="EE91" s="12" t="n">
        <v>0</v>
      </c>
      <c r="EF91" s="12" t="n">
        <v>0</v>
      </c>
      <c r="EG91" s="12" t="n">
        <v>21</v>
      </c>
      <c r="EH91" s="12" t="n">
        <v>0</v>
      </c>
      <c r="EI91" s="12" t="n">
        <v>0</v>
      </c>
      <c r="EJ91" s="12" t="n">
        <v>0</v>
      </c>
      <c r="EK91" s="12" t="n">
        <v>0</v>
      </c>
      <c r="EL91" s="12" t="n">
        <v>0</v>
      </c>
      <c r="EM91" s="12" t="n">
        <v>199</v>
      </c>
      <c r="EN91" s="12" t="n">
        <v>0</v>
      </c>
      <c r="EO91" s="12" t="n">
        <v>0</v>
      </c>
      <c r="EP91" s="12" t="n">
        <v>537</v>
      </c>
      <c r="EQ91" s="12" t="n">
        <v>0</v>
      </c>
      <c r="ER91" s="12" t="n">
        <v>0</v>
      </c>
      <c r="ES91" s="12" t="n">
        <v>0</v>
      </c>
      <c r="ET91" s="12" t="n">
        <v>0</v>
      </c>
      <c r="EU91" s="12" t="n">
        <v>127</v>
      </c>
      <c r="EV91" s="12" t="n">
        <v>0</v>
      </c>
      <c r="EW91" s="12" t="n">
        <v>0</v>
      </c>
      <c r="EX91" s="12" t="n">
        <v>0</v>
      </c>
      <c r="EY91" s="12" t="n">
        <v>0</v>
      </c>
      <c r="EZ91" s="12" t="n">
        <v>0</v>
      </c>
      <c r="FA91" s="12" t="n">
        <v>0</v>
      </c>
      <c r="FB91" s="12" t="n">
        <v>0</v>
      </c>
      <c r="FC91" s="12" t="n">
        <v>3</v>
      </c>
      <c r="FD91" s="12" t="n">
        <v>0</v>
      </c>
      <c r="FE91" s="12" t="n">
        <v>0</v>
      </c>
      <c r="FF91" s="12" t="n">
        <v>0</v>
      </c>
      <c r="FG91" s="12" t="n">
        <v>4</v>
      </c>
      <c r="FH91" s="12" t="n">
        <v>0</v>
      </c>
      <c r="FI91" s="12" t="n">
        <v>0</v>
      </c>
      <c r="FJ91" s="12" t="n">
        <v>0</v>
      </c>
      <c r="FK91" s="12" t="n">
        <v>0</v>
      </c>
      <c r="FL91" s="12" t="n">
        <v>0</v>
      </c>
      <c r="FM91" s="12" t="n">
        <f aca="false">EF91+EZ91+FA91+FB91+FC91+FG91</f>
        <v>7</v>
      </c>
      <c r="FN91" s="12" t="n">
        <f aca="false">EH91+EJ91+EK91+EP91+ER91+ES91+FK91</f>
        <v>537</v>
      </c>
      <c r="FO91" s="12" t="n">
        <f aca="false">EB91+EC91+FJ91+FL91</f>
        <v>0</v>
      </c>
      <c r="FP91" s="12" t="n">
        <f aca="false">EG91+ET91+EW91+FE91+FH91</f>
        <v>21</v>
      </c>
      <c r="FQ91" s="12" t="n">
        <f aca="false">EM91+EN91+EV91+EX91+FD91+FF91</f>
        <v>199</v>
      </c>
      <c r="FR91" s="12" t="n">
        <f aca="false">EA91+ED91+EE91+EI91+EL91+EO91+EQ91+EU91+EY91+FI91</f>
        <v>132</v>
      </c>
      <c r="FS91" s="12" t="n">
        <v>1180</v>
      </c>
      <c r="FT91" s="12" t="n">
        <v>284</v>
      </c>
      <c r="FU91" s="12" t="n">
        <v>896</v>
      </c>
      <c r="FV91" s="12" t="n">
        <v>10</v>
      </c>
      <c r="FW91" s="12" t="n">
        <v>3</v>
      </c>
      <c r="FX91" s="12" t="n">
        <v>883</v>
      </c>
      <c r="FY91" s="13" t="n">
        <v>0</v>
      </c>
      <c r="FZ91" s="13" t="n">
        <v>0</v>
      </c>
      <c r="GA91" s="13" t="n">
        <v>170</v>
      </c>
      <c r="GB91" s="13" t="n">
        <v>0</v>
      </c>
      <c r="GC91" s="13" t="n">
        <v>591</v>
      </c>
      <c r="GD91" s="13" t="n">
        <v>0</v>
      </c>
      <c r="GE91" s="13" t="n">
        <v>0</v>
      </c>
      <c r="GF91" s="13" t="n">
        <v>0</v>
      </c>
      <c r="GG91" s="13" t="n">
        <v>122</v>
      </c>
      <c r="GH91" s="13" t="n">
        <v>0</v>
      </c>
      <c r="GI91" s="13" t="n">
        <v>0</v>
      </c>
      <c r="GJ91" s="13" t="n">
        <v>0</v>
      </c>
      <c r="GK91" s="13" t="n">
        <f aca="false">FZ91+GB91+GC91+GJ91</f>
        <v>591</v>
      </c>
      <c r="GL91" s="13" t="n">
        <f aca="false">GA91+GD91+GF91+GI91</f>
        <v>170</v>
      </c>
      <c r="GM91" s="13" t="n">
        <f aca="false">FY91+GE91+GG91+GH91</f>
        <v>122</v>
      </c>
    </row>
    <row r="92" customFormat="false" ht="13.8" hidden="false" customHeight="false" outlineLevel="0" collapsed="false">
      <c r="A92" s="7" t="n">
        <v>9</v>
      </c>
      <c r="B92" s="7" t="n">
        <v>85</v>
      </c>
      <c r="C92" s="8" t="n">
        <v>918</v>
      </c>
      <c r="D92" s="8" t="n">
        <v>553</v>
      </c>
      <c r="E92" s="8" t="n">
        <v>365</v>
      </c>
      <c r="F92" s="8" t="n">
        <v>365</v>
      </c>
      <c r="G92" s="8" t="n">
        <v>1</v>
      </c>
      <c r="H92" s="8" t="n">
        <v>3</v>
      </c>
      <c r="I92" s="8" t="n">
        <v>361</v>
      </c>
      <c r="J92" s="8" t="n">
        <v>38</v>
      </c>
      <c r="K92" s="8" t="n">
        <v>41</v>
      </c>
      <c r="L92" s="8" t="n">
        <v>1</v>
      </c>
      <c r="M92" s="8" t="n">
        <v>33</v>
      </c>
      <c r="N92" s="8" t="n">
        <v>25</v>
      </c>
      <c r="O92" s="8" t="n">
        <v>68</v>
      </c>
      <c r="P92" s="8" t="n">
        <v>145</v>
      </c>
      <c r="Q92" s="8" t="n">
        <v>9</v>
      </c>
      <c r="R92" s="8" t="n">
        <v>1</v>
      </c>
      <c r="S92" s="8" t="n">
        <v>918</v>
      </c>
      <c r="T92" s="8" t="n">
        <v>573</v>
      </c>
      <c r="U92" s="8" t="n">
        <v>345</v>
      </c>
      <c r="V92" s="8" t="n">
        <v>346</v>
      </c>
      <c r="W92" s="8" t="n">
        <v>9</v>
      </c>
      <c r="X92" s="8" t="n">
        <v>11</v>
      </c>
      <c r="Y92" s="8" t="n">
        <v>325</v>
      </c>
      <c r="Z92" s="8" t="n">
        <v>34</v>
      </c>
      <c r="AA92" s="8" t="n">
        <v>55</v>
      </c>
      <c r="AB92" s="8" t="n">
        <v>236</v>
      </c>
      <c r="AC92" s="9" t="n">
        <v>939</v>
      </c>
      <c r="AD92" s="8" t="n">
        <v>195</v>
      </c>
      <c r="AE92" s="8" t="n">
        <v>744</v>
      </c>
      <c r="AF92" s="8" t="n">
        <v>7</v>
      </c>
      <c r="AG92" s="8" t="n">
        <v>3</v>
      </c>
      <c r="AH92" s="8" t="n">
        <v>734</v>
      </c>
      <c r="AI92" s="8" t="n">
        <v>6</v>
      </c>
      <c r="AJ92" s="8" t="n">
        <v>10</v>
      </c>
      <c r="AK92" s="8" t="n">
        <v>295</v>
      </c>
      <c r="AL92" s="8" t="n">
        <v>16</v>
      </c>
      <c r="AM92" s="8" t="n">
        <v>61</v>
      </c>
      <c r="AN92" s="8" t="n">
        <v>17</v>
      </c>
      <c r="AO92" s="8" t="n">
        <v>178</v>
      </c>
      <c r="AP92" s="8" t="n">
        <v>20</v>
      </c>
      <c r="AQ92" s="8" t="n">
        <v>19</v>
      </c>
      <c r="AR92" s="8" t="n">
        <v>9</v>
      </c>
      <c r="AS92" s="8" t="n">
        <v>51</v>
      </c>
      <c r="AT92" s="8" t="n">
        <v>52</v>
      </c>
      <c r="AU92" s="8" t="n">
        <v>939</v>
      </c>
      <c r="AV92" s="8" t="n">
        <v>285</v>
      </c>
      <c r="AW92" s="8" t="n">
        <v>654</v>
      </c>
      <c r="AX92" s="8" t="n">
        <v>654</v>
      </c>
      <c r="AY92" s="8" t="n">
        <v>41</v>
      </c>
      <c r="AZ92" s="8" t="n">
        <v>17</v>
      </c>
      <c r="BA92" s="8" t="n">
        <v>596</v>
      </c>
      <c r="BB92" s="8" t="n">
        <v>475</v>
      </c>
      <c r="BC92" s="8" t="n">
        <v>121</v>
      </c>
      <c r="BD92" s="8" t="n">
        <v>946</v>
      </c>
      <c r="BE92" s="8" t="n">
        <v>372</v>
      </c>
      <c r="BF92" s="8" t="n">
        <v>574</v>
      </c>
      <c r="BG92" s="8" t="n">
        <v>9</v>
      </c>
      <c r="BH92" s="8" t="n">
        <v>2</v>
      </c>
      <c r="BI92" s="8" t="n">
        <v>563</v>
      </c>
      <c r="BJ92" s="8" t="n">
        <v>7</v>
      </c>
      <c r="BK92" s="8" t="n">
        <v>295</v>
      </c>
      <c r="BL92" s="8" t="n">
        <v>42</v>
      </c>
      <c r="BM92" s="8" t="n">
        <v>2</v>
      </c>
      <c r="BN92" s="8" t="n">
        <v>129</v>
      </c>
      <c r="BO92" s="8" t="n">
        <v>0</v>
      </c>
      <c r="BP92" s="8" t="n">
        <v>24</v>
      </c>
      <c r="BQ92" s="8" t="n">
        <v>39</v>
      </c>
      <c r="BR92" s="8" t="n">
        <v>25</v>
      </c>
      <c r="BS92" s="8" t="n">
        <v>946</v>
      </c>
      <c r="BT92" s="8" t="n">
        <v>406</v>
      </c>
      <c r="BU92" s="8" t="n">
        <v>540</v>
      </c>
      <c r="BV92" s="8" t="n">
        <v>14</v>
      </c>
      <c r="BW92" s="8" t="n">
        <v>10</v>
      </c>
      <c r="BX92" s="8" t="n">
        <v>516</v>
      </c>
      <c r="BY92" s="8" t="n">
        <v>339</v>
      </c>
      <c r="BZ92" s="8" t="n">
        <v>177</v>
      </c>
      <c r="CA92" s="11"/>
      <c r="CB92" s="13" t="n">
        <v>964</v>
      </c>
      <c r="CC92" s="13" t="n">
        <v>348</v>
      </c>
      <c r="CD92" s="13" t="n">
        <v>616</v>
      </c>
      <c r="CE92" s="13" t="n">
        <v>4</v>
      </c>
      <c r="CF92" s="13" t="n">
        <v>4</v>
      </c>
      <c r="CG92" s="13" t="n">
        <v>608</v>
      </c>
      <c r="CH92" s="13" t="n">
        <v>0</v>
      </c>
      <c r="CI92" s="13" t="n">
        <v>0</v>
      </c>
      <c r="CJ92" s="13" t="n">
        <v>27</v>
      </c>
      <c r="CK92" s="13" t="n">
        <v>123</v>
      </c>
      <c r="CL92" s="13" t="n">
        <v>69</v>
      </c>
      <c r="CM92" s="13" t="n">
        <v>77</v>
      </c>
      <c r="CN92" s="13" t="n">
        <v>0</v>
      </c>
      <c r="CO92" s="13" t="n">
        <v>13</v>
      </c>
      <c r="CP92" s="13" t="n">
        <v>0</v>
      </c>
      <c r="CQ92" s="13" t="n">
        <v>0</v>
      </c>
      <c r="CR92" s="13" t="n">
        <v>58</v>
      </c>
      <c r="CS92" s="13" t="n">
        <v>1</v>
      </c>
      <c r="CT92" s="13" t="n">
        <v>0</v>
      </c>
      <c r="CU92" s="13" t="n">
        <v>4</v>
      </c>
      <c r="CV92" s="13" t="n">
        <v>5</v>
      </c>
      <c r="CW92" s="13" t="n">
        <v>0</v>
      </c>
      <c r="CX92" s="13" t="n">
        <v>0</v>
      </c>
      <c r="CY92" s="13" t="n">
        <v>32</v>
      </c>
      <c r="CZ92" s="13" t="n">
        <v>7</v>
      </c>
      <c r="DA92" s="13" t="n">
        <v>5</v>
      </c>
      <c r="DB92" s="13" t="n">
        <v>2</v>
      </c>
      <c r="DC92" s="13" t="n">
        <v>3</v>
      </c>
      <c r="DD92" s="13" t="n">
        <v>0</v>
      </c>
      <c r="DE92" s="13" t="n">
        <v>3</v>
      </c>
      <c r="DF92" s="13" t="n">
        <v>0</v>
      </c>
      <c r="DG92" s="13" t="n">
        <v>0</v>
      </c>
      <c r="DH92" s="13" t="n">
        <v>146</v>
      </c>
      <c r="DI92" s="13" t="n">
        <v>0</v>
      </c>
      <c r="DJ92" s="13" t="n">
        <v>8</v>
      </c>
      <c r="DK92" s="13" t="n">
        <v>0</v>
      </c>
      <c r="DL92" s="13" t="n">
        <v>1</v>
      </c>
      <c r="DM92" s="13" t="n">
        <v>0</v>
      </c>
      <c r="DN92" s="13" t="n">
        <v>19</v>
      </c>
      <c r="DO92" s="13" t="n">
        <v>0</v>
      </c>
      <c r="DP92" s="13" t="n">
        <v>5</v>
      </c>
      <c r="DQ92" s="13" t="n">
        <v>0</v>
      </c>
      <c r="DR92" s="13" t="n">
        <v>0</v>
      </c>
      <c r="DS92" s="13" t="n">
        <v>0</v>
      </c>
      <c r="DT92" s="14"/>
      <c r="DU92" s="13" t="n">
        <v>970</v>
      </c>
      <c r="DV92" s="13" t="n">
        <v>257</v>
      </c>
      <c r="DW92" s="13" t="n">
        <v>713</v>
      </c>
      <c r="DX92" s="13" t="n">
        <v>9</v>
      </c>
      <c r="DY92" s="13" t="n">
        <v>6</v>
      </c>
      <c r="DZ92" s="13" t="n">
        <v>698</v>
      </c>
      <c r="EA92" s="12" t="n">
        <v>0</v>
      </c>
      <c r="EB92" s="12" t="n">
        <v>0</v>
      </c>
      <c r="EC92" s="12" t="n">
        <v>0</v>
      </c>
      <c r="ED92" s="12" t="n">
        <v>9</v>
      </c>
      <c r="EE92" s="12" t="n">
        <v>0</v>
      </c>
      <c r="EF92" s="12" t="n">
        <v>0</v>
      </c>
      <c r="EG92" s="12" t="n">
        <v>9</v>
      </c>
      <c r="EH92" s="12" t="n">
        <v>0</v>
      </c>
      <c r="EI92" s="12" t="n">
        <v>0</v>
      </c>
      <c r="EJ92" s="12" t="n">
        <v>0</v>
      </c>
      <c r="EK92" s="12" t="n">
        <v>0</v>
      </c>
      <c r="EL92" s="12" t="n">
        <v>0</v>
      </c>
      <c r="EM92" s="12" t="n">
        <v>133</v>
      </c>
      <c r="EN92" s="12" t="n">
        <v>0</v>
      </c>
      <c r="EO92" s="12" t="n">
        <v>0</v>
      </c>
      <c r="EP92" s="12" t="n">
        <v>430</v>
      </c>
      <c r="EQ92" s="12" t="n">
        <v>0</v>
      </c>
      <c r="ER92" s="12" t="n">
        <v>0</v>
      </c>
      <c r="ES92" s="12" t="n">
        <v>0</v>
      </c>
      <c r="ET92" s="12" t="n">
        <v>0</v>
      </c>
      <c r="EU92" s="12" t="n">
        <v>106</v>
      </c>
      <c r="EV92" s="12" t="n">
        <v>0</v>
      </c>
      <c r="EW92" s="12" t="n">
        <v>0</v>
      </c>
      <c r="EX92" s="12" t="n">
        <v>0</v>
      </c>
      <c r="EY92" s="12" t="n">
        <v>0</v>
      </c>
      <c r="EZ92" s="12" t="n">
        <v>0</v>
      </c>
      <c r="FA92" s="12" t="n">
        <v>0</v>
      </c>
      <c r="FB92" s="12" t="n">
        <v>0</v>
      </c>
      <c r="FC92" s="12" t="n">
        <v>10</v>
      </c>
      <c r="FD92" s="12" t="n">
        <v>0</v>
      </c>
      <c r="FE92" s="12" t="n">
        <v>0</v>
      </c>
      <c r="FF92" s="12" t="n">
        <v>0</v>
      </c>
      <c r="FG92" s="12" t="n">
        <v>1</v>
      </c>
      <c r="FH92" s="12" t="n">
        <v>0</v>
      </c>
      <c r="FI92" s="12" t="n">
        <v>0</v>
      </c>
      <c r="FJ92" s="12" t="n">
        <v>0</v>
      </c>
      <c r="FK92" s="12" t="n">
        <v>0</v>
      </c>
      <c r="FL92" s="12" t="n">
        <v>0</v>
      </c>
      <c r="FM92" s="12" t="n">
        <f aca="false">EF92+EZ92+FA92+FB92+FC92+FG92</f>
        <v>11</v>
      </c>
      <c r="FN92" s="12" t="n">
        <f aca="false">EH92+EJ92+EK92+EP92+ER92+ES92+FK92</f>
        <v>430</v>
      </c>
      <c r="FO92" s="12" t="n">
        <f aca="false">EB92+EC92+FJ92+FL92</f>
        <v>0</v>
      </c>
      <c r="FP92" s="12" t="n">
        <f aca="false">EG92+ET92+EW92+FE92+FH92</f>
        <v>9</v>
      </c>
      <c r="FQ92" s="12" t="n">
        <f aca="false">EM92+EN92+EV92+EX92+FD92+FF92</f>
        <v>133</v>
      </c>
      <c r="FR92" s="12" t="n">
        <f aca="false">EA92+ED92+EE92+EI92+EL92+EO92+EQ92+EU92+EY92+FI92</f>
        <v>115</v>
      </c>
      <c r="FS92" s="12" t="n">
        <v>970</v>
      </c>
      <c r="FT92" s="12" t="n">
        <v>280</v>
      </c>
      <c r="FU92" s="12" t="n">
        <v>690</v>
      </c>
      <c r="FV92" s="12" t="n">
        <v>5</v>
      </c>
      <c r="FW92" s="12" t="n">
        <v>1</v>
      </c>
      <c r="FX92" s="12" t="n">
        <v>684</v>
      </c>
      <c r="FY92" s="13" t="n">
        <v>0</v>
      </c>
      <c r="FZ92" s="13" t="n">
        <v>0</v>
      </c>
      <c r="GA92" s="13" t="n">
        <v>123</v>
      </c>
      <c r="GB92" s="13" t="n">
        <v>0</v>
      </c>
      <c r="GC92" s="13" t="n">
        <v>456</v>
      </c>
      <c r="GD92" s="13" t="n">
        <v>0</v>
      </c>
      <c r="GE92" s="13" t="n">
        <v>0</v>
      </c>
      <c r="GF92" s="13" t="n">
        <v>0</v>
      </c>
      <c r="GG92" s="13" t="n">
        <v>105</v>
      </c>
      <c r="GH92" s="13" t="n">
        <v>0</v>
      </c>
      <c r="GI92" s="13" t="n">
        <v>0</v>
      </c>
      <c r="GJ92" s="13" t="n">
        <v>0</v>
      </c>
      <c r="GK92" s="13" t="n">
        <f aca="false">FZ92+GB92+GC92+GJ92</f>
        <v>456</v>
      </c>
      <c r="GL92" s="13" t="n">
        <f aca="false">GA92+GD92+GF92+GI92</f>
        <v>123</v>
      </c>
      <c r="GM92" s="13" t="n">
        <f aca="false">FY92+GE92+GG92+GH92</f>
        <v>105</v>
      </c>
    </row>
    <row r="93" customFormat="false" ht="13.8" hidden="false" customHeight="false" outlineLevel="0" collapsed="false">
      <c r="A93" s="7" t="n">
        <v>9</v>
      </c>
      <c r="B93" s="7" t="n">
        <v>86</v>
      </c>
      <c r="C93" s="8" t="n">
        <v>797</v>
      </c>
      <c r="D93" s="8" t="n">
        <v>581</v>
      </c>
      <c r="E93" s="8" t="n">
        <v>216</v>
      </c>
      <c r="F93" s="8" t="n">
        <v>216</v>
      </c>
      <c r="G93" s="8" t="n">
        <v>3</v>
      </c>
      <c r="H93" s="8" t="n">
        <v>8</v>
      </c>
      <c r="I93" s="8" t="n">
        <v>205</v>
      </c>
      <c r="J93" s="8" t="n">
        <v>35</v>
      </c>
      <c r="K93" s="8" t="n">
        <v>24</v>
      </c>
      <c r="L93" s="8" t="n">
        <v>3</v>
      </c>
      <c r="M93" s="8" t="n">
        <v>16</v>
      </c>
      <c r="N93" s="8" t="n">
        <v>9</v>
      </c>
      <c r="O93" s="8" t="n">
        <v>34</v>
      </c>
      <c r="P93" s="8" t="n">
        <v>83</v>
      </c>
      <c r="Q93" s="8" t="n">
        <v>1</v>
      </c>
      <c r="R93" s="8" t="n">
        <v>0</v>
      </c>
      <c r="S93" s="8" t="n">
        <v>797</v>
      </c>
      <c r="T93" s="8" t="n">
        <v>560</v>
      </c>
      <c r="U93" s="8" t="n">
        <v>237</v>
      </c>
      <c r="V93" s="8" t="n">
        <v>237</v>
      </c>
      <c r="W93" s="8" t="n">
        <v>6</v>
      </c>
      <c r="X93" s="8" t="n">
        <v>8</v>
      </c>
      <c r="Y93" s="8" t="n">
        <v>223</v>
      </c>
      <c r="Z93" s="8" t="n">
        <v>43</v>
      </c>
      <c r="AA93" s="8" t="n">
        <v>25</v>
      </c>
      <c r="AB93" s="8" t="n">
        <v>155</v>
      </c>
      <c r="AC93" s="9" t="n">
        <v>799</v>
      </c>
      <c r="AD93" s="8" t="n">
        <v>274</v>
      </c>
      <c r="AE93" s="8" t="n">
        <v>525</v>
      </c>
      <c r="AF93" s="8" t="n">
        <v>3</v>
      </c>
      <c r="AG93" s="8" t="n">
        <v>8</v>
      </c>
      <c r="AH93" s="8" t="n">
        <v>514</v>
      </c>
      <c r="AI93" s="8" t="n">
        <v>3</v>
      </c>
      <c r="AJ93" s="8" t="n">
        <v>6</v>
      </c>
      <c r="AK93" s="8" t="n">
        <v>240</v>
      </c>
      <c r="AL93" s="8" t="n">
        <v>12</v>
      </c>
      <c r="AM93" s="8" t="n">
        <v>15</v>
      </c>
      <c r="AN93" s="8" t="n">
        <v>14</v>
      </c>
      <c r="AO93" s="8" t="n">
        <v>102</v>
      </c>
      <c r="AP93" s="8" t="n">
        <v>8</v>
      </c>
      <c r="AQ93" s="8" t="n">
        <v>11</v>
      </c>
      <c r="AR93" s="8" t="n">
        <v>9</v>
      </c>
      <c r="AS93" s="8" t="n">
        <v>66</v>
      </c>
      <c r="AT93" s="8" t="n">
        <v>28</v>
      </c>
      <c r="AU93" s="8" t="n">
        <v>797</v>
      </c>
      <c r="AV93" s="8" t="n">
        <v>325</v>
      </c>
      <c r="AW93" s="8" t="n">
        <v>472</v>
      </c>
      <c r="AX93" s="8" t="n">
        <v>472</v>
      </c>
      <c r="AY93" s="8" t="n">
        <v>42</v>
      </c>
      <c r="AZ93" s="8" t="n">
        <v>12</v>
      </c>
      <c r="BA93" s="8" t="n">
        <v>418</v>
      </c>
      <c r="BB93" s="8" t="n">
        <v>294</v>
      </c>
      <c r="BC93" s="8" t="n">
        <v>124</v>
      </c>
      <c r="BD93" s="8" t="n">
        <v>802</v>
      </c>
      <c r="BE93" s="8" t="n">
        <v>456</v>
      </c>
      <c r="BF93" s="8" t="n">
        <v>346</v>
      </c>
      <c r="BG93" s="8" t="n">
        <v>6</v>
      </c>
      <c r="BH93" s="8" t="n">
        <v>7</v>
      </c>
      <c r="BI93" s="8" t="n">
        <v>333</v>
      </c>
      <c r="BJ93" s="8" t="n">
        <v>6</v>
      </c>
      <c r="BK93" s="8" t="n">
        <v>157</v>
      </c>
      <c r="BL93" s="8" t="n">
        <v>23</v>
      </c>
      <c r="BM93" s="8" t="n">
        <v>0</v>
      </c>
      <c r="BN93" s="8" t="n">
        <v>72</v>
      </c>
      <c r="BO93" s="8" t="n">
        <v>0</v>
      </c>
      <c r="BP93" s="8" t="n">
        <v>14</v>
      </c>
      <c r="BQ93" s="8" t="n">
        <v>45</v>
      </c>
      <c r="BR93" s="8" t="n">
        <v>16</v>
      </c>
      <c r="BS93" s="8" t="n">
        <v>802</v>
      </c>
      <c r="BT93" s="8" t="n">
        <v>464</v>
      </c>
      <c r="BU93" s="8" t="n">
        <v>338</v>
      </c>
      <c r="BV93" s="8" t="n">
        <v>11</v>
      </c>
      <c r="BW93" s="8" t="n">
        <v>11</v>
      </c>
      <c r="BX93" s="8" t="n">
        <v>316</v>
      </c>
      <c r="BY93" s="8" t="n">
        <v>204</v>
      </c>
      <c r="BZ93" s="8" t="n">
        <v>112</v>
      </c>
      <c r="CA93" s="11"/>
      <c r="CB93" s="13" t="n">
        <v>787</v>
      </c>
      <c r="CC93" s="13" t="n">
        <v>418</v>
      </c>
      <c r="CD93" s="13" t="n">
        <v>369</v>
      </c>
      <c r="CE93" s="13" t="n">
        <v>1</v>
      </c>
      <c r="CF93" s="13" t="n">
        <v>4</v>
      </c>
      <c r="CG93" s="13" t="n">
        <v>364</v>
      </c>
      <c r="CH93" s="13" t="n">
        <v>0</v>
      </c>
      <c r="CI93" s="13" t="n">
        <v>0</v>
      </c>
      <c r="CJ93" s="13" t="n">
        <v>15</v>
      </c>
      <c r="CK93" s="13" t="n">
        <v>106</v>
      </c>
      <c r="CL93" s="13" t="n">
        <v>90</v>
      </c>
      <c r="CM93" s="13" t="n">
        <v>33</v>
      </c>
      <c r="CN93" s="13" t="n">
        <v>0</v>
      </c>
      <c r="CO93" s="13" t="n">
        <v>8</v>
      </c>
      <c r="CP93" s="13" t="n">
        <v>0</v>
      </c>
      <c r="CQ93" s="13" t="n">
        <v>0</v>
      </c>
      <c r="CR93" s="13" t="n">
        <v>22</v>
      </c>
      <c r="CS93" s="13" t="n">
        <v>1</v>
      </c>
      <c r="CT93" s="13" t="n">
        <v>3</v>
      </c>
      <c r="CU93" s="13" t="n">
        <v>0</v>
      </c>
      <c r="CV93" s="13" t="n">
        <v>2</v>
      </c>
      <c r="CW93" s="13" t="n">
        <v>0</v>
      </c>
      <c r="CX93" s="13" t="n">
        <v>0</v>
      </c>
      <c r="CY93" s="13" t="n">
        <v>9</v>
      </c>
      <c r="CZ93" s="13" t="n">
        <v>0</v>
      </c>
      <c r="DA93" s="13" t="n">
        <v>0</v>
      </c>
      <c r="DB93" s="13" t="n">
        <v>2</v>
      </c>
      <c r="DC93" s="13" t="n">
        <v>1</v>
      </c>
      <c r="DD93" s="13" t="n">
        <v>0</v>
      </c>
      <c r="DE93" s="13" t="n">
        <v>4</v>
      </c>
      <c r="DF93" s="13" t="n">
        <v>0</v>
      </c>
      <c r="DG93" s="13" t="n">
        <v>0</v>
      </c>
      <c r="DH93" s="13" t="n">
        <v>45</v>
      </c>
      <c r="DI93" s="13" t="n">
        <v>0</v>
      </c>
      <c r="DJ93" s="13" t="n">
        <v>5</v>
      </c>
      <c r="DK93" s="13" t="n">
        <v>0</v>
      </c>
      <c r="DL93" s="13" t="n">
        <v>0</v>
      </c>
      <c r="DM93" s="13" t="n">
        <v>0</v>
      </c>
      <c r="DN93" s="13" t="n">
        <v>18</v>
      </c>
      <c r="DO93" s="13" t="n">
        <v>0</v>
      </c>
      <c r="DP93" s="13" t="n">
        <v>0</v>
      </c>
      <c r="DQ93" s="13" t="n">
        <v>0</v>
      </c>
      <c r="DR93" s="13" t="n">
        <v>0</v>
      </c>
      <c r="DS93" s="13" t="n">
        <v>0</v>
      </c>
      <c r="DT93" s="14"/>
      <c r="DU93" s="13" t="n">
        <v>782</v>
      </c>
      <c r="DV93" s="13" t="n">
        <v>321</v>
      </c>
      <c r="DW93" s="13" t="n">
        <v>461</v>
      </c>
      <c r="DX93" s="13" t="n">
        <v>7</v>
      </c>
      <c r="DY93" s="13" t="n">
        <v>10</v>
      </c>
      <c r="DZ93" s="13" t="n">
        <v>444</v>
      </c>
      <c r="EA93" s="12" t="n">
        <v>0</v>
      </c>
      <c r="EB93" s="12" t="n">
        <v>0</v>
      </c>
      <c r="EC93" s="12" t="n">
        <v>0</v>
      </c>
      <c r="ED93" s="12" t="n">
        <v>8</v>
      </c>
      <c r="EE93" s="12" t="n">
        <v>0</v>
      </c>
      <c r="EF93" s="12" t="n">
        <v>0</v>
      </c>
      <c r="EG93" s="12" t="n">
        <v>5</v>
      </c>
      <c r="EH93" s="12" t="n">
        <v>0</v>
      </c>
      <c r="EI93" s="12" t="n">
        <v>0</v>
      </c>
      <c r="EJ93" s="12" t="n">
        <v>0</v>
      </c>
      <c r="EK93" s="12" t="n">
        <v>0</v>
      </c>
      <c r="EL93" s="12" t="n">
        <v>0</v>
      </c>
      <c r="EM93" s="12" t="n">
        <v>54</v>
      </c>
      <c r="EN93" s="12" t="n">
        <v>0</v>
      </c>
      <c r="EO93" s="12" t="n">
        <v>0</v>
      </c>
      <c r="EP93" s="12" t="n">
        <v>258</v>
      </c>
      <c r="EQ93" s="12" t="n">
        <v>0</v>
      </c>
      <c r="ER93" s="12" t="n">
        <v>0</v>
      </c>
      <c r="ES93" s="12" t="n">
        <v>0</v>
      </c>
      <c r="ET93" s="12" t="n">
        <v>0</v>
      </c>
      <c r="EU93" s="12" t="n">
        <v>111</v>
      </c>
      <c r="EV93" s="12" t="n">
        <v>0</v>
      </c>
      <c r="EW93" s="12" t="n">
        <v>0</v>
      </c>
      <c r="EX93" s="12" t="n">
        <v>0</v>
      </c>
      <c r="EY93" s="12" t="n">
        <v>0</v>
      </c>
      <c r="EZ93" s="12" t="n">
        <v>0</v>
      </c>
      <c r="FA93" s="12" t="n">
        <v>0</v>
      </c>
      <c r="FB93" s="12" t="n">
        <v>0</v>
      </c>
      <c r="FC93" s="12" t="n">
        <v>6</v>
      </c>
      <c r="FD93" s="12" t="n">
        <v>0</v>
      </c>
      <c r="FE93" s="12" t="n">
        <v>0</v>
      </c>
      <c r="FF93" s="12" t="n">
        <v>0</v>
      </c>
      <c r="FG93" s="12" t="n">
        <v>2</v>
      </c>
      <c r="FH93" s="12" t="n">
        <v>0</v>
      </c>
      <c r="FI93" s="12" t="n">
        <v>0</v>
      </c>
      <c r="FJ93" s="12" t="n">
        <v>0</v>
      </c>
      <c r="FK93" s="12" t="n">
        <v>0</v>
      </c>
      <c r="FL93" s="12" t="n">
        <v>0</v>
      </c>
      <c r="FM93" s="12" t="n">
        <f aca="false">EF93+EZ93+FA93+FB93+FC93+FG93</f>
        <v>8</v>
      </c>
      <c r="FN93" s="12" t="n">
        <f aca="false">EH93+EJ93+EK93+EP93+ER93+ES93+FK93</f>
        <v>258</v>
      </c>
      <c r="FO93" s="12" t="n">
        <f aca="false">EB93+EC93+FJ93+FL93</f>
        <v>0</v>
      </c>
      <c r="FP93" s="12" t="n">
        <f aca="false">EG93+ET93+EW93+FE93+FH93</f>
        <v>5</v>
      </c>
      <c r="FQ93" s="12" t="n">
        <f aca="false">EM93+EN93+EV93+EX93+FD93+FF93</f>
        <v>54</v>
      </c>
      <c r="FR93" s="12" t="n">
        <f aca="false">EA93+ED93+EE93+EI93+EL93+EO93+EQ93+EU93+EY93+FI93</f>
        <v>119</v>
      </c>
      <c r="FS93" s="12" t="n">
        <v>781</v>
      </c>
      <c r="FT93" s="12" t="n">
        <v>323</v>
      </c>
      <c r="FU93" s="12" t="n">
        <v>458</v>
      </c>
      <c r="FV93" s="12" t="n">
        <v>8</v>
      </c>
      <c r="FW93" s="12" t="n">
        <v>9</v>
      </c>
      <c r="FX93" s="12" t="n">
        <v>441</v>
      </c>
      <c r="FY93" s="13" t="n">
        <v>0</v>
      </c>
      <c r="FZ93" s="13" t="n">
        <v>0</v>
      </c>
      <c r="GA93" s="13" t="n">
        <v>51</v>
      </c>
      <c r="GB93" s="13" t="n">
        <v>0</v>
      </c>
      <c r="GC93" s="13" t="n">
        <v>272</v>
      </c>
      <c r="GD93" s="13" t="n">
        <v>0</v>
      </c>
      <c r="GE93" s="13" t="n">
        <v>0</v>
      </c>
      <c r="GF93" s="13" t="n">
        <v>0</v>
      </c>
      <c r="GG93" s="13" t="n">
        <v>118</v>
      </c>
      <c r="GH93" s="13" t="n">
        <v>0</v>
      </c>
      <c r="GI93" s="13" t="n">
        <v>0</v>
      </c>
      <c r="GJ93" s="13" t="n">
        <v>0</v>
      </c>
      <c r="GK93" s="13" t="n">
        <f aca="false">FZ93+GB93+GC93+GJ93</f>
        <v>272</v>
      </c>
      <c r="GL93" s="13" t="n">
        <f aca="false">GA93+GD93+GF93+GI93</f>
        <v>51</v>
      </c>
      <c r="GM93" s="13" t="n">
        <f aca="false">FY93+GE93+GG93+GH93</f>
        <v>118</v>
      </c>
    </row>
    <row r="94" customFormat="false" ht="13.8" hidden="false" customHeight="false" outlineLevel="0" collapsed="false">
      <c r="A94" s="7" t="n">
        <v>9</v>
      </c>
      <c r="B94" s="7" t="n">
        <v>87</v>
      </c>
      <c r="C94" s="8" t="n">
        <v>794</v>
      </c>
      <c r="D94" s="8" t="n">
        <v>648</v>
      </c>
      <c r="E94" s="8" t="n">
        <v>146</v>
      </c>
      <c r="F94" s="8" t="n">
        <v>146</v>
      </c>
      <c r="G94" s="8" t="n">
        <v>2</v>
      </c>
      <c r="H94" s="8" t="n">
        <v>0</v>
      </c>
      <c r="I94" s="8" t="n">
        <v>144</v>
      </c>
      <c r="J94" s="8" t="n">
        <v>33</v>
      </c>
      <c r="K94" s="8" t="n">
        <v>15</v>
      </c>
      <c r="L94" s="8" t="n">
        <v>0</v>
      </c>
      <c r="M94" s="8" t="n">
        <v>9</v>
      </c>
      <c r="N94" s="8" t="n">
        <v>6</v>
      </c>
      <c r="O94" s="8" t="n">
        <v>14</v>
      </c>
      <c r="P94" s="8" t="n">
        <v>64</v>
      </c>
      <c r="Q94" s="8" t="n">
        <v>2</v>
      </c>
      <c r="R94" s="8" t="n">
        <v>1</v>
      </c>
      <c r="S94" s="8" t="n">
        <v>795</v>
      </c>
      <c r="T94" s="8" t="n">
        <v>632</v>
      </c>
      <c r="U94" s="8" t="n">
        <v>163</v>
      </c>
      <c r="V94" s="8" t="n">
        <v>163</v>
      </c>
      <c r="W94" s="8" t="n">
        <v>3</v>
      </c>
      <c r="X94" s="8" t="n">
        <v>0</v>
      </c>
      <c r="Y94" s="8" t="n">
        <v>160</v>
      </c>
      <c r="Z94" s="8" t="n">
        <v>30</v>
      </c>
      <c r="AA94" s="8" t="n">
        <v>21</v>
      </c>
      <c r="AB94" s="8" t="n">
        <v>109</v>
      </c>
      <c r="AC94" s="9" t="n">
        <v>791</v>
      </c>
      <c r="AD94" s="8" t="n">
        <v>311</v>
      </c>
      <c r="AE94" s="8" t="n">
        <v>480</v>
      </c>
      <c r="AF94" s="8" t="n">
        <v>4</v>
      </c>
      <c r="AG94" s="8" t="n">
        <v>7</v>
      </c>
      <c r="AH94" s="8" t="n">
        <v>469</v>
      </c>
      <c r="AI94" s="8" t="n">
        <v>1</v>
      </c>
      <c r="AJ94" s="8" t="n">
        <v>3</v>
      </c>
      <c r="AK94" s="8" t="n">
        <v>234</v>
      </c>
      <c r="AL94" s="8" t="n">
        <v>12</v>
      </c>
      <c r="AM94" s="8" t="n">
        <v>6</v>
      </c>
      <c r="AN94" s="8" t="n">
        <v>14</v>
      </c>
      <c r="AO94" s="8" t="n">
        <v>88</v>
      </c>
      <c r="AP94" s="8" t="n">
        <v>5</v>
      </c>
      <c r="AQ94" s="8" t="n">
        <v>12</v>
      </c>
      <c r="AR94" s="8" t="n">
        <v>1</v>
      </c>
      <c r="AS94" s="8" t="n">
        <v>76</v>
      </c>
      <c r="AT94" s="8" t="n">
        <v>17</v>
      </c>
      <c r="AU94" s="8" t="n">
        <v>792</v>
      </c>
      <c r="AV94" s="8" t="n">
        <v>357</v>
      </c>
      <c r="AW94" s="8" t="n">
        <v>435</v>
      </c>
      <c r="AX94" s="8" t="n">
        <v>435</v>
      </c>
      <c r="AY94" s="8" t="n">
        <v>27</v>
      </c>
      <c r="AZ94" s="8" t="n">
        <v>9</v>
      </c>
      <c r="BA94" s="8" t="n">
        <v>399</v>
      </c>
      <c r="BB94" s="8" t="n">
        <v>261</v>
      </c>
      <c r="BC94" s="8" t="n">
        <v>138</v>
      </c>
      <c r="BD94" s="8" t="n">
        <v>793</v>
      </c>
      <c r="BE94" s="8" t="n">
        <v>548</v>
      </c>
      <c r="BF94" s="8" t="n">
        <v>245</v>
      </c>
      <c r="BG94" s="8" t="n">
        <v>9</v>
      </c>
      <c r="BH94" s="8" t="n">
        <v>1</v>
      </c>
      <c r="BI94" s="8" t="n">
        <v>235</v>
      </c>
      <c r="BJ94" s="8" t="n">
        <v>1</v>
      </c>
      <c r="BK94" s="8" t="n">
        <v>96</v>
      </c>
      <c r="BL94" s="8" t="n">
        <v>27</v>
      </c>
      <c r="BM94" s="8" t="n">
        <v>3</v>
      </c>
      <c r="BN94" s="8" t="n">
        <v>47</v>
      </c>
      <c r="BO94" s="8" t="n">
        <v>0</v>
      </c>
      <c r="BP94" s="8" t="n">
        <v>9</v>
      </c>
      <c r="BQ94" s="8" t="n">
        <v>40</v>
      </c>
      <c r="BR94" s="8" t="n">
        <v>12</v>
      </c>
      <c r="BS94" s="8" t="n">
        <v>793</v>
      </c>
      <c r="BT94" s="8" t="n">
        <v>556</v>
      </c>
      <c r="BU94" s="8" t="n">
        <v>237</v>
      </c>
      <c r="BV94" s="8" t="n">
        <v>18</v>
      </c>
      <c r="BW94" s="8" t="n">
        <v>2</v>
      </c>
      <c r="BX94" s="8" t="n">
        <v>217</v>
      </c>
      <c r="BY94" s="8" t="n">
        <v>157</v>
      </c>
      <c r="BZ94" s="8" t="n">
        <v>60</v>
      </c>
      <c r="CA94" s="11"/>
      <c r="CB94" s="13" t="n">
        <v>804</v>
      </c>
      <c r="CC94" s="13" t="n">
        <v>542</v>
      </c>
      <c r="CD94" s="13" t="n">
        <v>262</v>
      </c>
      <c r="CE94" s="13" t="n">
        <v>4</v>
      </c>
      <c r="CF94" s="13" t="n">
        <v>6</v>
      </c>
      <c r="CG94" s="13" t="n">
        <v>252</v>
      </c>
      <c r="CH94" s="13" t="n">
        <v>0</v>
      </c>
      <c r="CI94" s="13" t="n">
        <v>0</v>
      </c>
      <c r="CJ94" s="13" t="n">
        <v>7</v>
      </c>
      <c r="CK94" s="13" t="n">
        <v>97</v>
      </c>
      <c r="CL94" s="13" t="n">
        <v>63</v>
      </c>
      <c r="CM94" s="13" t="n">
        <v>5</v>
      </c>
      <c r="CN94" s="13" t="n">
        <v>0</v>
      </c>
      <c r="CO94" s="13" t="n">
        <v>7</v>
      </c>
      <c r="CP94" s="13" t="n">
        <v>0</v>
      </c>
      <c r="CQ94" s="13" t="n">
        <v>0</v>
      </c>
      <c r="CR94" s="13" t="n">
        <v>11</v>
      </c>
      <c r="CS94" s="13" t="n">
        <v>0</v>
      </c>
      <c r="CT94" s="13" t="n">
        <v>1</v>
      </c>
      <c r="CU94" s="13" t="n">
        <v>1</v>
      </c>
      <c r="CV94" s="13" t="n">
        <v>1</v>
      </c>
      <c r="CW94" s="13" t="n">
        <v>0</v>
      </c>
      <c r="CX94" s="13" t="n">
        <v>0</v>
      </c>
      <c r="CY94" s="13" t="n">
        <v>9</v>
      </c>
      <c r="CZ94" s="13" t="n">
        <v>1</v>
      </c>
      <c r="DA94" s="13" t="n">
        <v>0</v>
      </c>
      <c r="DB94" s="13" t="n">
        <v>0</v>
      </c>
      <c r="DC94" s="13" t="n">
        <v>0</v>
      </c>
      <c r="DD94" s="13" t="n">
        <v>0</v>
      </c>
      <c r="DE94" s="13" t="n">
        <v>0</v>
      </c>
      <c r="DF94" s="13" t="n">
        <v>0</v>
      </c>
      <c r="DG94" s="13" t="n">
        <v>0</v>
      </c>
      <c r="DH94" s="13" t="n">
        <v>23</v>
      </c>
      <c r="DI94" s="13" t="n">
        <v>0</v>
      </c>
      <c r="DJ94" s="13" t="n">
        <v>5</v>
      </c>
      <c r="DK94" s="13" t="n">
        <v>0</v>
      </c>
      <c r="DL94" s="13" t="n">
        <v>0</v>
      </c>
      <c r="DM94" s="13" t="n">
        <v>0</v>
      </c>
      <c r="DN94" s="13" t="n">
        <v>17</v>
      </c>
      <c r="DO94" s="13" t="n">
        <v>0</v>
      </c>
      <c r="DP94" s="13" t="n">
        <v>2</v>
      </c>
      <c r="DQ94" s="13" t="n">
        <v>0</v>
      </c>
      <c r="DR94" s="13" t="n">
        <v>2</v>
      </c>
      <c r="DS94" s="13" t="n">
        <v>0</v>
      </c>
      <c r="DT94" s="14"/>
      <c r="DU94" s="13" t="n">
        <v>801</v>
      </c>
      <c r="DV94" s="13" t="n">
        <v>394</v>
      </c>
      <c r="DW94" s="13" t="n">
        <v>407</v>
      </c>
      <c r="DX94" s="13" t="n">
        <v>5</v>
      </c>
      <c r="DY94" s="13" t="n">
        <v>5</v>
      </c>
      <c r="DZ94" s="13" t="n">
        <v>397</v>
      </c>
      <c r="EA94" s="12" t="n">
        <v>0</v>
      </c>
      <c r="EB94" s="12" t="n">
        <v>0</v>
      </c>
      <c r="EC94" s="12" t="n">
        <v>0</v>
      </c>
      <c r="ED94" s="12" t="n">
        <v>5</v>
      </c>
      <c r="EE94" s="12" t="n">
        <v>0</v>
      </c>
      <c r="EF94" s="12" t="n">
        <v>0</v>
      </c>
      <c r="EG94" s="12" t="n">
        <v>4</v>
      </c>
      <c r="EH94" s="12" t="n">
        <v>0</v>
      </c>
      <c r="EI94" s="12" t="n">
        <v>0</v>
      </c>
      <c r="EJ94" s="12" t="n">
        <v>0</v>
      </c>
      <c r="EK94" s="12" t="n">
        <v>0</v>
      </c>
      <c r="EL94" s="12" t="n">
        <v>0</v>
      </c>
      <c r="EM94" s="12" t="n">
        <v>42</v>
      </c>
      <c r="EN94" s="12" t="n">
        <v>0</v>
      </c>
      <c r="EO94" s="12" t="n">
        <v>0</v>
      </c>
      <c r="EP94" s="12" t="n">
        <v>234</v>
      </c>
      <c r="EQ94" s="12" t="n">
        <v>0</v>
      </c>
      <c r="ER94" s="12" t="n">
        <v>0</v>
      </c>
      <c r="ES94" s="12" t="n">
        <v>0</v>
      </c>
      <c r="ET94" s="12" t="n">
        <v>0</v>
      </c>
      <c r="EU94" s="12" t="n">
        <v>93</v>
      </c>
      <c r="EV94" s="12" t="n">
        <v>0</v>
      </c>
      <c r="EW94" s="12" t="n">
        <v>0</v>
      </c>
      <c r="EX94" s="12" t="n">
        <v>0</v>
      </c>
      <c r="EY94" s="12" t="n">
        <v>0</v>
      </c>
      <c r="EZ94" s="12" t="n">
        <v>0</v>
      </c>
      <c r="FA94" s="12" t="n">
        <v>0</v>
      </c>
      <c r="FB94" s="12" t="n">
        <v>0</v>
      </c>
      <c r="FC94" s="12" t="n">
        <v>10</v>
      </c>
      <c r="FD94" s="12" t="n">
        <v>0</v>
      </c>
      <c r="FE94" s="12" t="n">
        <v>0</v>
      </c>
      <c r="FF94" s="12" t="n">
        <v>0</v>
      </c>
      <c r="FG94" s="12" t="n">
        <v>9</v>
      </c>
      <c r="FH94" s="12" t="n">
        <v>0</v>
      </c>
      <c r="FI94" s="12" t="n">
        <v>0</v>
      </c>
      <c r="FJ94" s="12" t="n">
        <v>0</v>
      </c>
      <c r="FK94" s="12" t="n">
        <v>0</v>
      </c>
      <c r="FL94" s="12" t="n">
        <v>0</v>
      </c>
      <c r="FM94" s="12" t="n">
        <f aca="false">EF94+EZ94+FA94+FB94+FC94+FG94</f>
        <v>19</v>
      </c>
      <c r="FN94" s="12" t="n">
        <f aca="false">EH94+EJ94+EK94+EP94+ER94+ES94+FK94</f>
        <v>234</v>
      </c>
      <c r="FO94" s="12" t="n">
        <f aca="false">EB94+EC94+FJ94+FL94</f>
        <v>0</v>
      </c>
      <c r="FP94" s="12" t="n">
        <f aca="false">EG94+ET94+EW94+FE94+FH94</f>
        <v>4</v>
      </c>
      <c r="FQ94" s="12" t="n">
        <f aca="false">EM94+EN94+EV94+EX94+FD94+FF94</f>
        <v>42</v>
      </c>
      <c r="FR94" s="12" t="n">
        <f aca="false">EA94+ED94+EE94+EI94+EL94+EO94+EQ94+EU94+EY94+FI94</f>
        <v>98</v>
      </c>
      <c r="FS94" s="12" t="n">
        <v>802</v>
      </c>
      <c r="FT94" s="12" t="n">
        <v>405</v>
      </c>
      <c r="FU94" s="12" t="n">
        <v>397</v>
      </c>
      <c r="FV94" s="12" t="n">
        <v>2</v>
      </c>
      <c r="FW94" s="12" t="n">
        <v>5</v>
      </c>
      <c r="FX94" s="12" t="n">
        <v>390</v>
      </c>
      <c r="FY94" s="13" t="n">
        <v>0</v>
      </c>
      <c r="FZ94" s="13" t="n">
        <v>0</v>
      </c>
      <c r="GA94" s="13" t="n">
        <v>37</v>
      </c>
      <c r="GB94" s="13" t="n">
        <v>0</v>
      </c>
      <c r="GC94" s="13" t="n">
        <v>258</v>
      </c>
      <c r="GD94" s="13" t="n">
        <v>0</v>
      </c>
      <c r="GE94" s="13" t="n">
        <v>0</v>
      </c>
      <c r="GF94" s="13" t="n">
        <v>0</v>
      </c>
      <c r="GG94" s="13" t="n">
        <v>95</v>
      </c>
      <c r="GH94" s="13" t="n">
        <v>0</v>
      </c>
      <c r="GI94" s="13" t="n">
        <v>0</v>
      </c>
      <c r="GJ94" s="13" t="n">
        <v>0</v>
      </c>
      <c r="GK94" s="13" t="n">
        <f aca="false">FZ94+GB94+GC94+GJ94</f>
        <v>258</v>
      </c>
      <c r="GL94" s="13" t="n">
        <f aca="false">GA94+GD94+GF94+GI94</f>
        <v>37</v>
      </c>
      <c r="GM94" s="13" t="n">
        <f aca="false">FY94+GE94+GG94+GH94</f>
        <v>95</v>
      </c>
    </row>
    <row r="95" customFormat="false" ht="13.8" hidden="false" customHeight="false" outlineLevel="0" collapsed="false">
      <c r="A95" s="7" t="n">
        <v>9</v>
      </c>
      <c r="B95" s="7" t="n">
        <v>88</v>
      </c>
      <c r="C95" s="8" t="n">
        <v>707</v>
      </c>
      <c r="D95" s="8" t="n">
        <v>460</v>
      </c>
      <c r="E95" s="8" t="n">
        <v>247</v>
      </c>
      <c r="F95" s="8" t="n">
        <v>247</v>
      </c>
      <c r="G95" s="8" t="n">
        <v>4</v>
      </c>
      <c r="H95" s="8" t="n">
        <v>1</v>
      </c>
      <c r="I95" s="8" t="n">
        <v>242</v>
      </c>
      <c r="J95" s="8" t="n">
        <v>44</v>
      </c>
      <c r="K95" s="8" t="n">
        <v>19</v>
      </c>
      <c r="L95" s="8" t="n">
        <v>4</v>
      </c>
      <c r="M95" s="8" t="n">
        <v>29</v>
      </c>
      <c r="N95" s="8" t="n">
        <v>14</v>
      </c>
      <c r="O95" s="8" t="n">
        <v>26</v>
      </c>
      <c r="P95" s="8" t="n">
        <v>98</v>
      </c>
      <c r="Q95" s="8" t="n">
        <v>8</v>
      </c>
      <c r="R95" s="8" t="n">
        <v>0</v>
      </c>
      <c r="S95" s="8" t="n">
        <v>706</v>
      </c>
      <c r="T95" s="8" t="n">
        <v>453</v>
      </c>
      <c r="U95" s="8" t="n">
        <v>253</v>
      </c>
      <c r="V95" s="8" t="n">
        <v>253</v>
      </c>
      <c r="W95" s="8" t="n">
        <v>8</v>
      </c>
      <c r="X95" s="8" t="n">
        <v>5</v>
      </c>
      <c r="Y95" s="8" t="n">
        <v>240</v>
      </c>
      <c r="Z95" s="8" t="n">
        <v>42</v>
      </c>
      <c r="AA95" s="8" t="n">
        <v>46</v>
      </c>
      <c r="AB95" s="8" t="n">
        <v>152</v>
      </c>
      <c r="AC95" s="9" t="n">
        <v>707</v>
      </c>
      <c r="AD95" s="8" t="n">
        <v>166</v>
      </c>
      <c r="AE95" s="8" t="n">
        <v>541</v>
      </c>
      <c r="AF95" s="8" t="n">
        <v>9</v>
      </c>
      <c r="AG95" s="8" t="n">
        <v>3</v>
      </c>
      <c r="AH95" s="8" t="n">
        <v>529</v>
      </c>
      <c r="AI95" s="8" t="n">
        <v>4</v>
      </c>
      <c r="AJ95" s="8" t="n">
        <v>1</v>
      </c>
      <c r="AK95" s="8" t="n">
        <v>180</v>
      </c>
      <c r="AL95" s="8" t="n">
        <v>20</v>
      </c>
      <c r="AM95" s="8" t="n">
        <v>33</v>
      </c>
      <c r="AN95" s="8" t="n">
        <v>12</v>
      </c>
      <c r="AO95" s="8" t="n">
        <v>132</v>
      </c>
      <c r="AP95" s="8" t="n">
        <v>17</v>
      </c>
      <c r="AQ95" s="8" t="n">
        <v>17</v>
      </c>
      <c r="AR95" s="8" t="n">
        <v>6</v>
      </c>
      <c r="AS95" s="8" t="n">
        <v>71</v>
      </c>
      <c r="AT95" s="8" t="n">
        <v>36</v>
      </c>
      <c r="AU95" s="8" t="n">
        <v>707</v>
      </c>
      <c r="AV95" s="8" t="n">
        <v>236</v>
      </c>
      <c r="AW95" s="8" t="n">
        <v>471</v>
      </c>
      <c r="AX95" s="8" t="n">
        <v>471</v>
      </c>
      <c r="AY95" s="8" t="n">
        <v>38</v>
      </c>
      <c r="AZ95" s="8" t="n">
        <v>10</v>
      </c>
      <c r="BA95" s="8" t="n">
        <v>423</v>
      </c>
      <c r="BB95" s="8" t="n">
        <v>302</v>
      </c>
      <c r="BC95" s="8" t="n">
        <v>121</v>
      </c>
      <c r="BD95" s="8" t="n">
        <v>714</v>
      </c>
      <c r="BE95" s="8" t="n">
        <v>353</v>
      </c>
      <c r="BF95" s="8" t="n">
        <v>361</v>
      </c>
      <c r="BG95" s="8" t="n">
        <v>5</v>
      </c>
      <c r="BH95" s="8" t="n">
        <v>4</v>
      </c>
      <c r="BI95" s="8" t="n">
        <v>352</v>
      </c>
      <c r="BJ95" s="8" t="n">
        <v>8</v>
      </c>
      <c r="BK95" s="8" t="n">
        <v>138</v>
      </c>
      <c r="BL95" s="8" t="n">
        <v>34</v>
      </c>
      <c r="BM95" s="8" t="n">
        <v>2</v>
      </c>
      <c r="BN95" s="8" t="n">
        <v>89</v>
      </c>
      <c r="BO95" s="8" t="n">
        <v>0</v>
      </c>
      <c r="BP95" s="8" t="n">
        <v>25</v>
      </c>
      <c r="BQ95" s="8" t="n">
        <v>43</v>
      </c>
      <c r="BR95" s="8" t="n">
        <v>13</v>
      </c>
      <c r="BS95" s="8" t="n">
        <v>716</v>
      </c>
      <c r="BT95" s="8" t="n">
        <v>362</v>
      </c>
      <c r="BU95" s="8" t="n">
        <v>354</v>
      </c>
      <c r="BV95" s="8" t="n">
        <v>18</v>
      </c>
      <c r="BW95" s="8" t="n">
        <v>4</v>
      </c>
      <c r="BX95" s="8" t="n">
        <v>332</v>
      </c>
      <c r="BY95" s="8" t="n">
        <v>198</v>
      </c>
      <c r="BZ95" s="8" t="n">
        <v>134</v>
      </c>
      <c r="CA95" s="11"/>
      <c r="CB95" s="13" t="n">
        <v>719</v>
      </c>
      <c r="CC95" s="13" t="n">
        <v>315</v>
      </c>
      <c r="CD95" s="13" t="n">
        <v>404</v>
      </c>
      <c r="CE95" s="13" t="n">
        <v>3</v>
      </c>
      <c r="CF95" s="13" t="n">
        <v>6</v>
      </c>
      <c r="CG95" s="13" t="n">
        <v>395</v>
      </c>
      <c r="CH95" s="13" t="n">
        <v>0</v>
      </c>
      <c r="CI95" s="13" t="n">
        <v>0</v>
      </c>
      <c r="CJ95" s="13" t="n">
        <v>10</v>
      </c>
      <c r="CK95" s="13" t="n">
        <v>59</v>
      </c>
      <c r="CL95" s="13" t="n">
        <v>76</v>
      </c>
      <c r="CM95" s="13" t="n">
        <v>49</v>
      </c>
      <c r="CN95" s="13" t="n">
        <v>0</v>
      </c>
      <c r="CO95" s="13" t="n">
        <v>6</v>
      </c>
      <c r="CP95" s="13" t="n">
        <v>0</v>
      </c>
      <c r="CQ95" s="13" t="n">
        <v>0</v>
      </c>
      <c r="CR95" s="13" t="n">
        <v>49</v>
      </c>
      <c r="CS95" s="13" t="n">
        <v>0</v>
      </c>
      <c r="CT95" s="13" t="n">
        <v>1</v>
      </c>
      <c r="CU95" s="13" t="n">
        <v>0</v>
      </c>
      <c r="CV95" s="13" t="n">
        <v>5</v>
      </c>
      <c r="CW95" s="13" t="n">
        <v>0</v>
      </c>
      <c r="CX95" s="13" t="n">
        <v>0</v>
      </c>
      <c r="CY95" s="13" t="n">
        <v>27</v>
      </c>
      <c r="CZ95" s="13" t="n">
        <v>1</v>
      </c>
      <c r="DA95" s="13" t="n">
        <v>0</v>
      </c>
      <c r="DB95" s="13" t="n">
        <v>0</v>
      </c>
      <c r="DC95" s="13" t="n">
        <v>4</v>
      </c>
      <c r="DD95" s="13" t="n">
        <v>0</v>
      </c>
      <c r="DE95" s="13" t="n">
        <v>1</v>
      </c>
      <c r="DF95" s="13" t="n">
        <v>0</v>
      </c>
      <c r="DG95" s="13" t="n">
        <v>1</v>
      </c>
      <c r="DH95" s="13" t="n">
        <v>74</v>
      </c>
      <c r="DI95" s="13" t="n">
        <v>0</v>
      </c>
      <c r="DJ95" s="13" t="n">
        <v>6</v>
      </c>
      <c r="DK95" s="13" t="n">
        <v>0</v>
      </c>
      <c r="DL95" s="13" t="n">
        <v>3</v>
      </c>
      <c r="DM95" s="13" t="n">
        <v>0</v>
      </c>
      <c r="DN95" s="13" t="n">
        <v>18</v>
      </c>
      <c r="DO95" s="13" t="n">
        <v>0</v>
      </c>
      <c r="DP95" s="13" t="n">
        <v>5</v>
      </c>
      <c r="DQ95" s="13" t="n">
        <v>0</v>
      </c>
      <c r="DR95" s="13" t="n">
        <v>0</v>
      </c>
      <c r="DS95" s="13" t="n">
        <v>0</v>
      </c>
      <c r="DT95" s="14"/>
      <c r="DU95" s="13" t="n">
        <v>717</v>
      </c>
      <c r="DV95" s="13" t="n">
        <v>201</v>
      </c>
      <c r="DW95" s="13" t="n">
        <v>516</v>
      </c>
      <c r="DX95" s="13" t="n">
        <v>5</v>
      </c>
      <c r="DY95" s="13" t="n">
        <v>5</v>
      </c>
      <c r="DZ95" s="13" t="n">
        <v>506</v>
      </c>
      <c r="EA95" s="12" t="n">
        <v>0</v>
      </c>
      <c r="EB95" s="12" t="n">
        <v>0</v>
      </c>
      <c r="EC95" s="12" t="n">
        <v>0</v>
      </c>
      <c r="ED95" s="12" t="n">
        <v>10</v>
      </c>
      <c r="EE95" s="12" t="n">
        <v>0</v>
      </c>
      <c r="EF95" s="12" t="n">
        <v>0</v>
      </c>
      <c r="EG95" s="12" t="n">
        <v>11</v>
      </c>
      <c r="EH95" s="12" t="n">
        <v>0</v>
      </c>
      <c r="EI95" s="12" t="n">
        <v>0</v>
      </c>
      <c r="EJ95" s="12" t="n">
        <v>0</v>
      </c>
      <c r="EK95" s="12" t="n">
        <v>0</v>
      </c>
      <c r="EL95" s="12" t="n">
        <v>0</v>
      </c>
      <c r="EM95" s="12" t="n">
        <v>112</v>
      </c>
      <c r="EN95" s="12" t="n">
        <v>0</v>
      </c>
      <c r="EO95" s="12" t="n">
        <v>0</v>
      </c>
      <c r="EP95" s="12" t="n">
        <v>241</v>
      </c>
      <c r="EQ95" s="12" t="n">
        <v>0</v>
      </c>
      <c r="ER95" s="12" t="n">
        <v>0</v>
      </c>
      <c r="ES95" s="12" t="n">
        <v>0</v>
      </c>
      <c r="ET95" s="12" t="n">
        <v>0</v>
      </c>
      <c r="EU95" s="12" t="n">
        <v>123</v>
      </c>
      <c r="EV95" s="12" t="n">
        <v>0</v>
      </c>
      <c r="EW95" s="12" t="n">
        <v>0</v>
      </c>
      <c r="EX95" s="12" t="n">
        <v>0</v>
      </c>
      <c r="EY95" s="12" t="n">
        <v>0</v>
      </c>
      <c r="EZ95" s="12" t="n">
        <v>0</v>
      </c>
      <c r="FA95" s="12" t="n">
        <v>0</v>
      </c>
      <c r="FB95" s="12" t="n">
        <v>0</v>
      </c>
      <c r="FC95" s="12" t="n">
        <v>1</v>
      </c>
      <c r="FD95" s="12" t="n">
        <v>0</v>
      </c>
      <c r="FE95" s="12" t="n">
        <v>0</v>
      </c>
      <c r="FF95" s="12" t="n">
        <v>0</v>
      </c>
      <c r="FG95" s="12" t="n">
        <v>8</v>
      </c>
      <c r="FH95" s="12" t="n">
        <v>0</v>
      </c>
      <c r="FI95" s="12" t="n">
        <v>0</v>
      </c>
      <c r="FJ95" s="12" t="n">
        <v>0</v>
      </c>
      <c r="FK95" s="12" t="n">
        <v>0</v>
      </c>
      <c r="FL95" s="12" t="n">
        <v>0</v>
      </c>
      <c r="FM95" s="12" t="n">
        <f aca="false">EF95+EZ95+FA95+FB95+FC95+FG95</f>
        <v>9</v>
      </c>
      <c r="FN95" s="12" t="n">
        <f aca="false">EH95+EJ95+EK95+EP95+ER95+ES95+FK95</f>
        <v>241</v>
      </c>
      <c r="FO95" s="12" t="n">
        <f aca="false">EB95+EC95+FJ95+FL95</f>
        <v>0</v>
      </c>
      <c r="FP95" s="12" t="n">
        <f aca="false">EG95+ET95+EW95+FE95+FH95</f>
        <v>11</v>
      </c>
      <c r="FQ95" s="12" t="n">
        <f aca="false">EM95+EN95+EV95+EX95+FD95+FF95</f>
        <v>112</v>
      </c>
      <c r="FR95" s="12" t="n">
        <f aca="false">EA95+ED95+EE95+EI95+EL95+EO95+EQ95+EU95+EY95+FI95</f>
        <v>133</v>
      </c>
      <c r="FS95" s="12" t="n">
        <v>717</v>
      </c>
      <c r="FT95" s="12" t="n">
        <v>227</v>
      </c>
      <c r="FU95" s="12" t="n">
        <v>490</v>
      </c>
      <c r="FV95" s="12" t="n">
        <v>5</v>
      </c>
      <c r="FW95" s="12" t="n">
        <v>3</v>
      </c>
      <c r="FX95" s="12" t="n">
        <v>482</v>
      </c>
      <c r="FY95" s="13" t="n">
        <v>0</v>
      </c>
      <c r="FZ95" s="13" t="n">
        <v>0</v>
      </c>
      <c r="GA95" s="13" t="n">
        <v>104</v>
      </c>
      <c r="GB95" s="13" t="n">
        <v>0</v>
      </c>
      <c r="GC95" s="13" t="n">
        <v>265</v>
      </c>
      <c r="GD95" s="13" t="n">
        <v>0</v>
      </c>
      <c r="GE95" s="13" t="n">
        <v>0</v>
      </c>
      <c r="GF95" s="13" t="n">
        <v>0</v>
      </c>
      <c r="GG95" s="13" t="n">
        <v>113</v>
      </c>
      <c r="GH95" s="13" t="n">
        <v>0</v>
      </c>
      <c r="GI95" s="13" t="n">
        <v>0</v>
      </c>
      <c r="GJ95" s="13" t="n">
        <v>0</v>
      </c>
      <c r="GK95" s="13" t="n">
        <f aca="false">FZ95+GB95+GC95+GJ95</f>
        <v>265</v>
      </c>
      <c r="GL95" s="13" t="n">
        <f aca="false">GA95+GD95+GF95+GI95</f>
        <v>104</v>
      </c>
      <c r="GM95" s="13" t="n">
        <f aca="false">FY95+GE95+GG95+GH95</f>
        <v>113</v>
      </c>
    </row>
    <row r="96" customFormat="false" ht="13.8" hidden="false" customHeight="false" outlineLevel="0" collapsed="false">
      <c r="A96" s="7" t="n">
        <v>9</v>
      </c>
      <c r="B96" s="7" t="n">
        <v>89</v>
      </c>
      <c r="C96" s="8" t="n">
        <v>950</v>
      </c>
      <c r="D96" s="8" t="n">
        <v>771</v>
      </c>
      <c r="E96" s="8" t="n">
        <v>179</v>
      </c>
      <c r="F96" s="8" t="n">
        <v>179</v>
      </c>
      <c r="G96" s="8" t="n">
        <v>0</v>
      </c>
      <c r="H96" s="8" t="n">
        <v>2</v>
      </c>
      <c r="I96" s="8" t="n">
        <v>177</v>
      </c>
      <c r="J96" s="8" t="n">
        <v>25</v>
      </c>
      <c r="K96" s="8" t="n">
        <v>17</v>
      </c>
      <c r="L96" s="8" t="n">
        <v>1</v>
      </c>
      <c r="M96" s="8" t="n">
        <v>15</v>
      </c>
      <c r="N96" s="8" t="n">
        <v>16</v>
      </c>
      <c r="O96" s="8" t="n">
        <v>27</v>
      </c>
      <c r="P96" s="8" t="n">
        <v>68</v>
      </c>
      <c r="Q96" s="8" t="n">
        <v>6</v>
      </c>
      <c r="R96" s="8" t="n">
        <v>2</v>
      </c>
      <c r="S96" s="8" t="n">
        <v>950</v>
      </c>
      <c r="T96" s="8" t="n">
        <v>745</v>
      </c>
      <c r="U96" s="8" t="n">
        <v>205</v>
      </c>
      <c r="V96" s="8" t="n">
        <v>205</v>
      </c>
      <c r="W96" s="8" t="n">
        <v>10</v>
      </c>
      <c r="X96" s="8" t="n">
        <v>2</v>
      </c>
      <c r="Y96" s="8" t="n">
        <v>193</v>
      </c>
      <c r="Z96" s="8" t="n">
        <v>32</v>
      </c>
      <c r="AA96" s="8" t="n">
        <v>34</v>
      </c>
      <c r="AB96" s="8" t="n">
        <v>127</v>
      </c>
      <c r="AC96" s="9" t="n">
        <v>937</v>
      </c>
      <c r="AD96" s="8" t="n">
        <v>337</v>
      </c>
      <c r="AE96" s="8" t="n">
        <v>600</v>
      </c>
      <c r="AF96" s="8" t="n">
        <v>9</v>
      </c>
      <c r="AG96" s="8" t="n">
        <v>2</v>
      </c>
      <c r="AH96" s="8" t="n">
        <v>589</v>
      </c>
      <c r="AI96" s="8" t="n">
        <v>4</v>
      </c>
      <c r="AJ96" s="8" t="n">
        <v>1</v>
      </c>
      <c r="AK96" s="8" t="n">
        <v>323</v>
      </c>
      <c r="AL96" s="8" t="n">
        <v>12</v>
      </c>
      <c r="AM96" s="8" t="n">
        <v>18</v>
      </c>
      <c r="AN96" s="8" t="n">
        <v>6</v>
      </c>
      <c r="AO96" s="8" t="n">
        <v>110</v>
      </c>
      <c r="AP96" s="8" t="n">
        <v>10</v>
      </c>
      <c r="AQ96" s="8" t="n">
        <v>20</v>
      </c>
      <c r="AR96" s="8" t="n">
        <v>8</v>
      </c>
      <c r="AS96" s="8" t="n">
        <v>57</v>
      </c>
      <c r="AT96" s="8" t="n">
        <v>20</v>
      </c>
      <c r="AU96" s="8" t="n">
        <v>936</v>
      </c>
      <c r="AV96" s="8" t="n">
        <v>395</v>
      </c>
      <c r="AW96" s="8" t="n">
        <v>541</v>
      </c>
      <c r="AX96" s="8" t="n">
        <v>541</v>
      </c>
      <c r="AY96" s="8" t="n">
        <v>33</v>
      </c>
      <c r="AZ96" s="8" t="n">
        <v>18</v>
      </c>
      <c r="BA96" s="8" t="n">
        <v>490</v>
      </c>
      <c r="BB96" s="8" t="n">
        <v>376</v>
      </c>
      <c r="BC96" s="8" t="n">
        <v>114</v>
      </c>
      <c r="BD96" s="8" t="n">
        <v>920</v>
      </c>
      <c r="BE96" s="8" t="n">
        <v>601</v>
      </c>
      <c r="BF96" s="8" t="n">
        <v>319</v>
      </c>
      <c r="BG96" s="8" t="n">
        <v>3</v>
      </c>
      <c r="BH96" s="8" t="n">
        <v>4</v>
      </c>
      <c r="BI96" s="8" t="n">
        <v>312</v>
      </c>
      <c r="BJ96" s="8" t="n">
        <v>3</v>
      </c>
      <c r="BK96" s="8" t="n">
        <v>138</v>
      </c>
      <c r="BL96" s="8" t="n">
        <v>31</v>
      </c>
      <c r="BM96" s="8" t="n">
        <v>5</v>
      </c>
      <c r="BN96" s="8" t="n">
        <v>68</v>
      </c>
      <c r="BO96" s="8" t="n">
        <v>0</v>
      </c>
      <c r="BP96" s="8" t="n">
        <v>15</v>
      </c>
      <c r="BQ96" s="8" t="n">
        <v>42</v>
      </c>
      <c r="BR96" s="8" t="n">
        <v>10</v>
      </c>
      <c r="BS96" s="8" t="n">
        <v>920</v>
      </c>
      <c r="BT96" s="8" t="n">
        <v>617</v>
      </c>
      <c r="BU96" s="8" t="n">
        <v>303</v>
      </c>
      <c r="BV96" s="8" t="n">
        <v>9</v>
      </c>
      <c r="BW96" s="8" t="n">
        <v>6</v>
      </c>
      <c r="BX96" s="8" t="n">
        <v>288</v>
      </c>
      <c r="BY96" s="8" t="n">
        <v>180</v>
      </c>
      <c r="BZ96" s="8" t="n">
        <v>108</v>
      </c>
      <c r="CA96" s="11"/>
      <c r="CB96" s="13" t="n">
        <v>926</v>
      </c>
      <c r="CC96" s="13" t="n">
        <v>575</v>
      </c>
      <c r="CD96" s="13" t="n">
        <v>351</v>
      </c>
      <c r="CE96" s="13" t="n">
        <v>1</v>
      </c>
      <c r="CF96" s="13" t="n">
        <v>4</v>
      </c>
      <c r="CG96" s="13" t="n">
        <v>346</v>
      </c>
      <c r="CH96" s="13" t="n">
        <v>0</v>
      </c>
      <c r="CI96" s="13" t="n">
        <v>0</v>
      </c>
      <c r="CJ96" s="13" t="n">
        <v>4</v>
      </c>
      <c r="CK96" s="13" t="n">
        <v>129</v>
      </c>
      <c r="CL96" s="13" t="n">
        <v>51</v>
      </c>
      <c r="CM96" s="13" t="n">
        <v>21</v>
      </c>
      <c r="CN96" s="13" t="n">
        <v>0</v>
      </c>
      <c r="CO96" s="13" t="n">
        <v>7</v>
      </c>
      <c r="CP96" s="13" t="n">
        <v>0</v>
      </c>
      <c r="CQ96" s="13" t="n">
        <v>0</v>
      </c>
      <c r="CR96" s="13" t="n">
        <v>32</v>
      </c>
      <c r="CS96" s="13" t="n">
        <v>0</v>
      </c>
      <c r="CT96" s="13" t="n">
        <v>1</v>
      </c>
      <c r="CU96" s="13" t="n">
        <v>2</v>
      </c>
      <c r="CV96" s="13" t="n">
        <v>3</v>
      </c>
      <c r="CW96" s="13" t="n">
        <v>0</v>
      </c>
      <c r="CX96" s="13" t="n">
        <v>0</v>
      </c>
      <c r="CY96" s="13" t="n">
        <v>5</v>
      </c>
      <c r="CZ96" s="13" t="n">
        <v>1</v>
      </c>
      <c r="DA96" s="13" t="n">
        <v>0</v>
      </c>
      <c r="DB96" s="13" t="n">
        <v>2</v>
      </c>
      <c r="DC96" s="13" t="n">
        <v>2</v>
      </c>
      <c r="DD96" s="13" t="n">
        <v>0</v>
      </c>
      <c r="DE96" s="13" t="n">
        <v>1</v>
      </c>
      <c r="DF96" s="13" t="n">
        <v>0</v>
      </c>
      <c r="DG96" s="13" t="n">
        <v>0</v>
      </c>
      <c r="DH96" s="13" t="n">
        <v>56</v>
      </c>
      <c r="DI96" s="13" t="n">
        <v>1</v>
      </c>
      <c r="DJ96" s="13" t="n">
        <v>12</v>
      </c>
      <c r="DK96" s="13" t="n">
        <v>0</v>
      </c>
      <c r="DL96" s="13" t="n">
        <v>2</v>
      </c>
      <c r="DM96" s="13" t="n">
        <v>0</v>
      </c>
      <c r="DN96" s="13" t="n">
        <v>13</v>
      </c>
      <c r="DO96" s="13" t="n">
        <v>0</v>
      </c>
      <c r="DP96" s="13" t="n">
        <v>1</v>
      </c>
      <c r="DQ96" s="13" t="n">
        <v>0</v>
      </c>
      <c r="DR96" s="13" t="n">
        <v>0</v>
      </c>
      <c r="DS96" s="13" t="n">
        <v>0</v>
      </c>
      <c r="DT96" s="14"/>
      <c r="DU96" s="13" t="n">
        <v>912</v>
      </c>
      <c r="DV96" s="13" t="n">
        <v>423</v>
      </c>
      <c r="DW96" s="13" t="n">
        <v>489</v>
      </c>
      <c r="DX96" s="13" t="n">
        <v>6</v>
      </c>
      <c r="DY96" s="13" t="n">
        <v>2</v>
      </c>
      <c r="DZ96" s="13" t="n">
        <v>481</v>
      </c>
      <c r="EA96" s="12" t="n">
        <v>0</v>
      </c>
      <c r="EB96" s="12" t="n">
        <v>0</v>
      </c>
      <c r="EC96" s="12" t="n">
        <v>0</v>
      </c>
      <c r="ED96" s="12" t="n">
        <v>4</v>
      </c>
      <c r="EE96" s="12" t="n">
        <v>0</v>
      </c>
      <c r="EF96" s="12" t="n">
        <v>0</v>
      </c>
      <c r="EG96" s="12" t="n">
        <v>10</v>
      </c>
      <c r="EH96" s="12" t="n">
        <v>0</v>
      </c>
      <c r="EI96" s="12" t="n">
        <v>0</v>
      </c>
      <c r="EJ96" s="12" t="n">
        <v>0</v>
      </c>
      <c r="EK96" s="12" t="n">
        <v>0</v>
      </c>
      <c r="EL96" s="12" t="n">
        <v>0</v>
      </c>
      <c r="EM96" s="12" t="n">
        <v>79</v>
      </c>
      <c r="EN96" s="12" t="n">
        <v>0</v>
      </c>
      <c r="EO96" s="12" t="n">
        <v>0</v>
      </c>
      <c r="EP96" s="12" t="n">
        <v>304</v>
      </c>
      <c r="EQ96" s="12" t="n">
        <v>0</v>
      </c>
      <c r="ER96" s="12" t="n">
        <v>0</v>
      </c>
      <c r="ES96" s="12" t="n">
        <v>0</v>
      </c>
      <c r="ET96" s="12" t="n">
        <v>0</v>
      </c>
      <c r="EU96" s="12" t="n">
        <v>68</v>
      </c>
      <c r="EV96" s="12" t="n">
        <v>0</v>
      </c>
      <c r="EW96" s="12" t="n">
        <v>0</v>
      </c>
      <c r="EX96" s="12" t="n">
        <v>0</v>
      </c>
      <c r="EY96" s="12" t="n">
        <v>0</v>
      </c>
      <c r="EZ96" s="12" t="n">
        <v>0</v>
      </c>
      <c r="FA96" s="12" t="n">
        <v>0</v>
      </c>
      <c r="FB96" s="12" t="n">
        <v>0</v>
      </c>
      <c r="FC96" s="12" t="n">
        <v>6</v>
      </c>
      <c r="FD96" s="12" t="n">
        <v>0</v>
      </c>
      <c r="FE96" s="12" t="n">
        <v>0</v>
      </c>
      <c r="FF96" s="12" t="n">
        <v>0</v>
      </c>
      <c r="FG96" s="12" t="n">
        <v>10</v>
      </c>
      <c r="FH96" s="12" t="n">
        <v>0</v>
      </c>
      <c r="FI96" s="12" t="n">
        <v>0</v>
      </c>
      <c r="FJ96" s="12" t="n">
        <v>0</v>
      </c>
      <c r="FK96" s="12" t="n">
        <v>0</v>
      </c>
      <c r="FL96" s="12" t="n">
        <v>0</v>
      </c>
      <c r="FM96" s="12" t="n">
        <f aca="false">EF96+EZ96+FA96+FB96+FC96+FG96</f>
        <v>16</v>
      </c>
      <c r="FN96" s="12" t="n">
        <f aca="false">EH96+EJ96+EK96+EP96+ER96+ES96+FK96</f>
        <v>304</v>
      </c>
      <c r="FO96" s="12" t="n">
        <f aca="false">EB96+EC96+FJ96+FL96</f>
        <v>0</v>
      </c>
      <c r="FP96" s="12" t="n">
        <f aca="false">EG96+ET96+EW96+FE96+FH96</f>
        <v>10</v>
      </c>
      <c r="FQ96" s="12" t="n">
        <f aca="false">EM96+EN96+EV96+EX96+FD96+FF96</f>
        <v>79</v>
      </c>
      <c r="FR96" s="12" t="n">
        <f aca="false">EA96+ED96+EE96+EI96+EL96+EO96+EQ96+EU96+EY96+FI96</f>
        <v>72</v>
      </c>
      <c r="FS96" s="12" t="n">
        <v>913</v>
      </c>
      <c r="FT96" s="12" t="n">
        <v>421</v>
      </c>
      <c r="FU96" s="12" t="n">
        <v>492</v>
      </c>
      <c r="FV96" s="12" t="n">
        <v>9</v>
      </c>
      <c r="FW96" s="12" t="n">
        <v>2</v>
      </c>
      <c r="FX96" s="12" t="n">
        <v>481</v>
      </c>
      <c r="FY96" s="13" t="n">
        <v>0</v>
      </c>
      <c r="FZ96" s="13" t="n">
        <v>0</v>
      </c>
      <c r="GA96" s="13" t="n">
        <v>69</v>
      </c>
      <c r="GB96" s="13" t="n">
        <v>0</v>
      </c>
      <c r="GC96" s="13" t="n">
        <v>340</v>
      </c>
      <c r="GD96" s="13" t="n">
        <v>0</v>
      </c>
      <c r="GE96" s="13" t="n">
        <v>0</v>
      </c>
      <c r="GF96" s="13" t="n">
        <v>0</v>
      </c>
      <c r="GG96" s="13" t="n">
        <v>72</v>
      </c>
      <c r="GH96" s="13" t="n">
        <v>0</v>
      </c>
      <c r="GI96" s="13" t="n">
        <v>0</v>
      </c>
      <c r="GJ96" s="13" t="n">
        <v>0</v>
      </c>
      <c r="GK96" s="13" t="n">
        <f aca="false">FZ96+GB96+GC96+GJ96</f>
        <v>340</v>
      </c>
      <c r="GL96" s="13" t="n">
        <f aca="false">GA96+GD96+GF96+GI96</f>
        <v>69</v>
      </c>
      <c r="GM96" s="13" t="n">
        <f aca="false">FY96+GE96+GG96+GH96</f>
        <v>72</v>
      </c>
    </row>
    <row r="97" customFormat="false" ht="13.8" hidden="false" customHeight="false" outlineLevel="0" collapsed="false">
      <c r="A97" s="7" t="n">
        <v>9</v>
      </c>
      <c r="B97" s="7" t="n">
        <v>90</v>
      </c>
      <c r="C97" s="8" t="n">
        <v>788</v>
      </c>
      <c r="D97" s="8" t="n">
        <v>424</v>
      </c>
      <c r="E97" s="8" t="n">
        <v>364</v>
      </c>
      <c r="F97" s="8" t="n">
        <v>364</v>
      </c>
      <c r="G97" s="8" t="n">
        <v>5</v>
      </c>
      <c r="H97" s="8" t="n">
        <v>7</v>
      </c>
      <c r="I97" s="8" t="n">
        <v>352</v>
      </c>
      <c r="J97" s="8" t="n">
        <v>56</v>
      </c>
      <c r="K97" s="8" t="n">
        <v>18</v>
      </c>
      <c r="L97" s="8" t="n">
        <v>2</v>
      </c>
      <c r="M97" s="8" t="n">
        <v>66</v>
      </c>
      <c r="N97" s="8" t="n">
        <v>50</v>
      </c>
      <c r="O97" s="8" t="n">
        <v>40</v>
      </c>
      <c r="P97" s="8" t="n">
        <v>118</v>
      </c>
      <c r="Q97" s="8" t="n">
        <v>2</v>
      </c>
      <c r="R97" s="8" t="n">
        <v>0</v>
      </c>
      <c r="S97" s="8" t="n">
        <v>788</v>
      </c>
      <c r="T97" s="8" t="n">
        <v>428</v>
      </c>
      <c r="U97" s="8" t="n">
        <v>360</v>
      </c>
      <c r="V97" s="8" t="n">
        <v>360</v>
      </c>
      <c r="W97" s="8" t="n">
        <v>3</v>
      </c>
      <c r="X97" s="8" t="n">
        <v>6</v>
      </c>
      <c r="Y97" s="8" t="n">
        <v>351</v>
      </c>
      <c r="Z97" s="8" t="n">
        <v>50</v>
      </c>
      <c r="AA97" s="8" t="n">
        <v>112</v>
      </c>
      <c r="AB97" s="8" t="n">
        <v>189</v>
      </c>
      <c r="AC97" s="9" t="n">
        <v>784</v>
      </c>
      <c r="AD97" s="8" t="n">
        <v>138</v>
      </c>
      <c r="AE97" s="8" t="n">
        <v>646</v>
      </c>
      <c r="AF97" s="8" t="n">
        <v>3</v>
      </c>
      <c r="AG97" s="8" t="n">
        <v>4</v>
      </c>
      <c r="AH97" s="8" t="n">
        <v>639</v>
      </c>
      <c r="AI97" s="8" t="n">
        <v>2</v>
      </c>
      <c r="AJ97" s="8" t="n">
        <v>1</v>
      </c>
      <c r="AK97" s="8" t="n">
        <v>147</v>
      </c>
      <c r="AL97" s="8" t="n">
        <v>10</v>
      </c>
      <c r="AM97" s="8" t="n">
        <v>30</v>
      </c>
      <c r="AN97" s="8" t="n">
        <v>17</v>
      </c>
      <c r="AO97" s="8" t="n">
        <v>241</v>
      </c>
      <c r="AP97" s="8" t="n">
        <v>46</v>
      </c>
      <c r="AQ97" s="8" t="n">
        <v>17</v>
      </c>
      <c r="AR97" s="8" t="n">
        <v>4</v>
      </c>
      <c r="AS97" s="8" t="n">
        <v>68</v>
      </c>
      <c r="AT97" s="8" t="n">
        <v>56</v>
      </c>
      <c r="AU97" s="8" t="n">
        <v>784</v>
      </c>
      <c r="AV97" s="8" t="n">
        <v>172</v>
      </c>
      <c r="AW97" s="8" t="n">
        <v>612</v>
      </c>
      <c r="AX97" s="8" t="n">
        <v>611</v>
      </c>
      <c r="AY97" s="8" t="n">
        <v>38</v>
      </c>
      <c r="AZ97" s="8" t="n">
        <v>12</v>
      </c>
      <c r="BA97" s="8" t="n">
        <v>562</v>
      </c>
      <c r="BB97" s="8" t="n">
        <v>429</v>
      </c>
      <c r="BC97" s="8" t="n">
        <v>133</v>
      </c>
      <c r="BD97" s="8" t="n">
        <v>811</v>
      </c>
      <c r="BE97" s="8" t="n">
        <v>290</v>
      </c>
      <c r="BF97" s="8" t="n">
        <v>521</v>
      </c>
      <c r="BG97" s="8" t="n">
        <v>2</v>
      </c>
      <c r="BH97" s="8" t="n">
        <v>2</v>
      </c>
      <c r="BI97" s="8" t="n">
        <v>517</v>
      </c>
      <c r="BJ97" s="8" t="n">
        <v>3</v>
      </c>
      <c r="BK97" s="8" t="n">
        <v>169</v>
      </c>
      <c r="BL97" s="8" t="n">
        <v>35</v>
      </c>
      <c r="BM97" s="8" t="n">
        <v>0</v>
      </c>
      <c r="BN97" s="8" t="n">
        <v>184</v>
      </c>
      <c r="BO97" s="8" t="n">
        <v>0</v>
      </c>
      <c r="BP97" s="8" t="n">
        <v>51</v>
      </c>
      <c r="BQ97" s="8" t="n">
        <v>44</v>
      </c>
      <c r="BR97" s="8" t="n">
        <v>31</v>
      </c>
      <c r="BS97" s="8" t="n">
        <v>811</v>
      </c>
      <c r="BT97" s="8" t="n">
        <v>320</v>
      </c>
      <c r="BU97" s="8" t="n">
        <v>491</v>
      </c>
      <c r="BV97" s="8" t="n">
        <v>14</v>
      </c>
      <c r="BW97" s="8" t="n">
        <v>11</v>
      </c>
      <c r="BX97" s="8" t="n">
        <v>466</v>
      </c>
      <c r="BY97" s="8" t="n">
        <v>197</v>
      </c>
      <c r="BZ97" s="8" t="n">
        <v>269</v>
      </c>
      <c r="CA97" s="11"/>
      <c r="CB97" s="13" t="n">
        <v>808</v>
      </c>
      <c r="CC97" s="13" t="n">
        <v>282</v>
      </c>
      <c r="CD97" s="13" t="n">
        <v>526</v>
      </c>
      <c r="CE97" s="13" t="n">
        <v>5</v>
      </c>
      <c r="CF97" s="13" t="n">
        <v>4</v>
      </c>
      <c r="CG97" s="13" t="n">
        <v>517</v>
      </c>
      <c r="CH97" s="13" t="n">
        <v>0</v>
      </c>
      <c r="CI97" s="13" t="n">
        <v>0</v>
      </c>
      <c r="CJ97" s="13" t="n">
        <v>36</v>
      </c>
      <c r="CK97" s="13" t="n">
        <v>57</v>
      </c>
      <c r="CL97" s="13" t="n">
        <v>82</v>
      </c>
      <c r="CM97" s="13" t="n">
        <v>49</v>
      </c>
      <c r="CN97" s="13" t="n">
        <v>0</v>
      </c>
      <c r="CO97" s="13" t="n">
        <v>8</v>
      </c>
      <c r="CP97" s="13" t="n">
        <v>0</v>
      </c>
      <c r="CQ97" s="13" t="n">
        <v>0</v>
      </c>
      <c r="CR97" s="13" t="n">
        <v>91</v>
      </c>
      <c r="CS97" s="13" t="n">
        <v>0</v>
      </c>
      <c r="CT97" s="13" t="n">
        <v>3</v>
      </c>
      <c r="CU97" s="13" t="n">
        <v>1</v>
      </c>
      <c r="CV97" s="13" t="n">
        <v>7</v>
      </c>
      <c r="CW97" s="13" t="n">
        <v>0</v>
      </c>
      <c r="CX97" s="13" t="n">
        <v>0</v>
      </c>
      <c r="CY97" s="13" t="n">
        <v>44</v>
      </c>
      <c r="CZ97" s="13" t="n">
        <v>1</v>
      </c>
      <c r="DA97" s="13" t="n">
        <v>0</v>
      </c>
      <c r="DB97" s="13" t="n">
        <v>0</v>
      </c>
      <c r="DC97" s="13" t="n">
        <v>1</v>
      </c>
      <c r="DD97" s="13" t="n">
        <v>0</v>
      </c>
      <c r="DE97" s="13" t="n">
        <v>3</v>
      </c>
      <c r="DF97" s="13" t="n">
        <v>0</v>
      </c>
      <c r="DG97" s="13" t="n">
        <v>0</v>
      </c>
      <c r="DH97" s="13" t="n">
        <v>111</v>
      </c>
      <c r="DI97" s="13" t="n">
        <v>0</v>
      </c>
      <c r="DJ97" s="13" t="n">
        <v>4</v>
      </c>
      <c r="DK97" s="13" t="n">
        <v>0</v>
      </c>
      <c r="DL97" s="13" t="n">
        <v>1</v>
      </c>
      <c r="DM97" s="13" t="n">
        <v>0</v>
      </c>
      <c r="DN97" s="13" t="n">
        <v>12</v>
      </c>
      <c r="DO97" s="13" t="n">
        <v>0</v>
      </c>
      <c r="DP97" s="13" t="n">
        <v>6</v>
      </c>
      <c r="DQ97" s="13" t="n">
        <v>0</v>
      </c>
      <c r="DR97" s="13" t="n">
        <v>0</v>
      </c>
      <c r="DS97" s="13" t="n">
        <v>0</v>
      </c>
      <c r="DT97" s="14"/>
      <c r="DU97" s="13" t="n">
        <v>812</v>
      </c>
      <c r="DV97" s="13" t="n">
        <v>156</v>
      </c>
      <c r="DW97" s="13" t="n">
        <v>656</v>
      </c>
      <c r="DX97" s="13" t="n">
        <v>6</v>
      </c>
      <c r="DY97" s="13" t="n">
        <v>11</v>
      </c>
      <c r="DZ97" s="13" t="n">
        <v>639</v>
      </c>
      <c r="EA97" s="12" t="n">
        <v>0</v>
      </c>
      <c r="EB97" s="12" t="n">
        <v>0</v>
      </c>
      <c r="EC97" s="12" t="n">
        <v>0</v>
      </c>
      <c r="ED97" s="12" t="n">
        <v>8</v>
      </c>
      <c r="EE97" s="12" t="n">
        <v>0</v>
      </c>
      <c r="EF97" s="12" t="n">
        <v>0</v>
      </c>
      <c r="EG97" s="12" t="n">
        <v>18</v>
      </c>
      <c r="EH97" s="12" t="n">
        <v>0</v>
      </c>
      <c r="EI97" s="12" t="n">
        <v>0</v>
      </c>
      <c r="EJ97" s="12" t="n">
        <v>0</v>
      </c>
      <c r="EK97" s="12" t="n">
        <v>0</v>
      </c>
      <c r="EL97" s="12" t="n">
        <v>0</v>
      </c>
      <c r="EM97" s="12" t="n">
        <v>213</v>
      </c>
      <c r="EN97" s="12" t="n">
        <v>0</v>
      </c>
      <c r="EO97" s="12" t="n">
        <v>0</v>
      </c>
      <c r="EP97" s="12" t="n">
        <v>262</v>
      </c>
      <c r="EQ97" s="12" t="n">
        <v>0</v>
      </c>
      <c r="ER97" s="12" t="n">
        <v>0</v>
      </c>
      <c r="ES97" s="12" t="n">
        <v>0</v>
      </c>
      <c r="ET97" s="12" t="n">
        <v>0</v>
      </c>
      <c r="EU97" s="12" t="n">
        <v>132</v>
      </c>
      <c r="EV97" s="12" t="n">
        <v>0</v>
      </c>
      <c r="EW97" s="12" t="n">
        <v>0</v>
      </c>
      <c r="EX97" s="12" t="n">
        <v>0</v>
      </c>
      <c r="EY97" s="12" t="n">
        <v>0</v>
      </c>
      <c r="EZ97" s="12" t="n">
        <v>0</v>
      </c>
      <c r="FA97" s="12" t="n">
        <v>0</v>
      </c>
      <c r="FB97" s="12" t="n">
        <v>0</v>
      </c>
      <c r="FC97" s="12" t="n">
        <v>4</v>
      </c>
      <c r="FD97" s="12" t="n">
        <v>0</v>
      </c>
      <c r="FE97" s="12" t="n">
        <v>0</v>
      </c>
      <c r="FF97" s="12" t="n">
        <v>0</v>
      </c>
      <c r="FG97" s="12" t="n">
        <v>2</v>
      </c>
      <c r="FH97" s="12" t="n">
        <v>0</v>
      </c>
      <c r="FI97" s="12" t="n">
        <v>0</v>
      </c>
      <c r="FJ97" s="12" t="n">
        <v>0</v>
      </c>
      <c r="FK97" s="12" t="n">
        <v>0</v>
      </c>
      <c r="FL97" s="12" t="n">
        <v>0</v>
      </c>
      <c r="FM97" s="12" t="n">
        <f aca="false">EF97+EZ97+FA97+FB97+FC97+FG97</f>
        <v>6</v>
      </c>
      <c r="FN97" s="12" t="n">
        <f aca="false">EH97+EJ97+EK97+EP97+ER97+ES97+FK97</f>
        <v>262</v>
      </c>
      <c r="FO97" s="12" t="n">
        <f aca="false">EB97+EC97+FJ97+FL97</f>
        <v>0</v>
      </c>
      <c r="FP97" s="12" t="n">
        <f aca="false">EG97+ET97+EW97+FE97+FH97</f>
        <v>18</v>
      </c>
      <c r="FQ97" s="12" t="n">
        <f aca="false">EM97+EN97+EV97+EX97+FD97+FF97</f>
        <v>213</v>
      </c>
      <c r="FR97" s="12" t="n">
        <f aca="false">EA97+ED97+EE97+EI97+EL97+EO97+EQ97+EU97+EY97+FI97</f>
        <v>140</v>
      </c>
      <c r="FS97" s="12" t="n">
        <v>811</v>
      </c>
      <c r="FT97" s="12" t="n">
        <v>179</v>
      </c>
      <c r="FU97" s="12" t="n">
        <v>632</v>
      </c>
      <c r="FV97" s="12" t="n">
        <v>7</v>
      </c>
      <c r="FW97" s="12" t="n">
        <v>6</v>
      </c>
      <c r="FX97" s="12" t="n">
        <v>619</v>
      </c>
      <c r="FY97" s="13" t="n">
        <v>0</v>
      </c>
      <c r="FZ97" s="13" t="n">
        <v>0</v>
      </c>
      <c r="GA97" s="13" t="n">
        <v>176</v>
      </c>
      <c r="GB97" s="13" t="n">
        <v>0</v>
      </c>
      <c r="GC97" s="13" t="n">
        <v>302</v>
      </c>
      <c r="GD97" s="13" t="n">
        <v>0</v>
      </c>
      <c r="GE97" s="13" t="n">
        <v>0</v>
      </c>
      <c r="GF97" s="13" t="n">
        <v>0</v>
      </c>
      <c r="GG97" s="13" t="n">
        <v>141</v>
      </c>
      <c r="GH97" s="13" t="n">
        <v>0</v>
      </c>
      <c r="GI97" s="13" t="n">
        <v>0</v>
      </c>
      <c r="GJ97" s="13" t="n">
        <v>0</v>
      </c>
      <c r="GK97" s="13" t="n">
        <f aca="false">FZ97+GB97+GC97+GJ97</f>
        <v>302</v>
      </c>
      <c r="GL97" s="13" t="n">
        <f aca="false">GA97+GD97+GF97+GI97</f>
        <v>176</v>
      </c>
      <c r="GM97" s="13" t="n">
        <f aca="false">FY97+GE97+GG97+GH97</f>
        <v>141</v>
      </c>
    </row>
    <row r="98" customFormat="false" ht="13.8" hidden="false" customHeight="false" outlineLevel="0" collapsed="false">
      <c r="A98" s="7" t="n">
        <v>9</v>
      </c>
      <c r="B98" s="7" t="n">
        <v>91</v>
      </c>
      <c r="C98" s="8" t="n">
        <v>807</v>
      </c>
      <c r="D98" s="8" t="n">
        <v>646</v>
      </c>
      <c r="E98" s="8" t="n">
        <v>161</v>
      </c>
      <c r="F98" s="8" t="n">
        <v>161</v>
      </c>
      <c r="G98" s="8" t="n">
        <v>1</v>
      </c>
      <c r="H98" s="8" t="n">
        <v>1</v>
      </c>
      <c r="I98" s="8" t="n">
        <v>159</v>
      </c>
      <c r="J98" s="8" t="n">
        <v>30</v>
      </c>
      <c r="K98" s="8" t="n">
        <v>15</v>
      </c>
      <c r="L98" s="8" t="n">
        <v>0</v>
      </c>
      <c r="M98" s="8" t="n">
        <v>19</v>
      </c>
      <c r="N98" s="8" t="n">
        <v>16</v>
      </c>
      <c r="O98" s="8" t="n">
        <v>23</v>
      </c>
      <c r="P98" s="8" t="n">
        <v>49</v>
      </c>
      <c r="Q98" s="8" t="n">
        <v>7</v>
      </c>
      <c r="R98" s="8" t="n">
        <v>0</v>
      </c>
      <c r="S98" s="8" t="n">
        <v>808</v>
      </c>
      <c r="T98" s="8" t="n">
        <v>635</v>
      </c>
      <c r="U98" s="8" t="n">
        <v>173</v>
      </c>
      <c r="V98" s="8" t="n">
        <v>173</v>
      </c>
      <c r="W98" s="8" t="n">
        <v>10</v>
      </c>
      <c r="X98" s="8" t="n">
        <v>2</v>
      </c>
      <c r="Y98" s="8" t="n">
        <v>161</v>
      </c>
      <c r="Z98" s="8" t="n">
        <v>31</v>
      </c>
      <c r="AA98" s="8" t="n">
        <v>32</v>
      </c>
      <c r="AB98" s="8" t="n">
        <v>98</v>
      </c>
      <c r="AC98" s="9" t="n">
        <v>793</v>
      </c>
      <c r="AD98" s="8" t="n">
        <v>294</v>
      </c>
      <c r="AE98" s="8" t="n">
        <v>499</v>
      </c>
      <c r="AF98" s="8" t="n">
        <v>8</v>
      </c>
      <c r="AG98" s="8" t="n">
        <v>2</v>
      </c>
      <c r="AH98" s="8" t="n">
        <v>489</v>
      </c>
      <c r="AI98" s="8" t="n">
        <v>2</v>
      </c>
      <c r="AJ98" s="8" t="n">
        <v>5</v>
      </c>
      <c r="AK98" s="8" t="n">
        <v>265</v>
      </c>
      <c r="AL98" s="8" t="n">
        <v>8</v>
      </c>
      <c r="AM98" s="8" t="n">
        <v>3</v>
      </c>
      <c r="AN98" s="8" t="n">
        <v>5</v>
      </c>
      <c r="AO98" s="8" t="n">
        <v>82</v>
      </c>
      <c r="AP98" s="8" t="n">
        <v>10</v>
      </c>
      <c r="AQ98" s="8" t="n">
        <v>16</v>
      </c>
      <c r="AR98" s="8" t="n">
        <v>6</v>
      </c>
      <c r="AS98" s="8" t="n">
        <v>52</v>
      </c>
      <c r="AT98" s="8" t="n">
        <v>35</v>
      </c>
      <c r="AU98" s="8" t="n">
        <v>794</v>
      </c>
      <c r="AV98" s="8" t="n">
        <v>359</v>
      </c>
      <c r="AW98" s="8" t="n">
        <v>435</v>
      </c>
      <c r="AX98" s="8" t="n">
        <v>435</v>
      </c>
      <c r="AY98" s="8" t="n">
        <v>26</v>
      </c>
      <c r="AZ98" s="8" t="n">
        <v>22</v>
      </c>
      <c r="BA98" s="8" t="n">
        <v>387</v>
      </c>
      <c r="BB98" s="8" t="n">
        <v>282</v>
      </c>
      <c r="BC98" s="8" t="n">
        <v>105</v>
      </c>
      <c r="BD98" s="8" t="n">
        <v>789</v>
      </c>
      <c r="BE98" s="8" t="n">
        <v>534</v>
      </c>
      <c r="BF98" s="8" t="n">
        <v>255</v>
      </c>
      <c r="BG98" s="8" t="n">
        <v>3</v>
      </c>
      <c r="BH98" s="8" t="n">
        <v>0</v>
      </c>
      <c r="BI98" s="8" t="n">
        <v>252</v>
      </c>
      <c r="BJ98" s="8" t="n">
        <v>3</v>
      </c>
      <c r="BK98" s="8" t="n">
        <v>122</v>
      </c>
      <c r="BL98" s="8" t="n">
        <v>29</v>
      </c>
      <c r="BM98" s="8" t="n">
        <v>5</v>
      </c>
      <c r="BN98" s="8" t="n">
        <v>36</v>
      </c>
      <c r="BO98" s="8" t="n">
        <v>0</v>
      </c>
      <c r="BP98" s="8" t="n">
        <v>13</v>
      </c>
      <c r="BQ98" s="8" t="n">
        <v>30</v>
      </c>
      <c r="BR98" s="8" t="n">
        <v>14</v>
      </c>
      <c r="BS98" s="8" t="n">
        <v>789</v>
      </c>
      <c r="BT98" s="8" t="n">
        <v>534</v>
      </c>
      <c r="BU98" s="8" t="n">
        <v>255</v>
      </c>
      <c r="BV98" s="8" t="n">
        <v>11</v>
      </c>
      <c r="BW98" s="8" t="n">
        <v>6</v>
      </c>
      <c r="BX98" s="8" t="n">
        <v>238</v>
      </c>
      <c r="BY98" s="8" t="n">
        <v>157</v>
      </c>
      <c r="BZ98" s="8" t="n">
        <v>81</v>
      </c>
      <c r="CA98" s="11"/>
      <c r="CB98" s="13" t="n">
        <v>817</v>
      </c>
      <c r="CC98" s="13" t="n">
        <v>493</v>
      </c>
      <c r="CD98" s="13" t="n">
        <v>324</v>
      </c>
      <c r="CE98" s="13" t="n">
        <v>1</v>
      </c>
      <c r="CF98" s="13" t="n">
        <v>2</v>
      </c>
      <c r="CG98" s="13" t="n">
        <v>321</v>
      </c>
      <c r="CH98" s="13" t="n">
        <v>0</v>
      </c>
      <c r="CI98" s="13" t="n">
        <v>0</v>
      </c>
      <c r="CJ98" s="13" t="n">
        <v>8</v>
      </c>
      <c r="CK98" s="13" t="n">
        <v>150</v>
      </c>
      <c r="CL98" s="13" t="n">
        <v>67</v>
      </c>
      <c r="CM98" s="13" t="n">
        <v>10</v>
      </c>
      <c r="CN98" s="13" t="n">
        <v>0</v>
      </c>
      <c r="CO98" s="13" t="n">
        <v>6</v>
      </c>
      <c r="CP98" s="13" t="n">
        <v>0</v>
      </c>
      <c r="CQ98" s="13" t="n">
        <v>0</v>
      </c>
      <c r="CR98" s="13" t="n">
        <v>18</v>
      </c>
      <c r="CS98" s="13" t="n">
        <v>0</v>
      </c>
      <c r="CT98" s="13" t="n">
        <v>1</v>
      </c>
      <c r="CU98" s="13" t="n">
        <v>2</v>
      </c>
      <c r="CV98" s="13" t="n">
        <v>3</v>
      </c>
      <c r="CW98" s="13" t="n">
        <v>0</v>
      </c>
      <c r="CX98" s="13" t="n">
        <v>0</v>
      </c>
      <c r="CY98" s="13" t="n">
        <v>5</v>
      </c>
      <c r="CZ98" s="13" t="n">
        <v>2</v>
      </c>
      <c r="DA98" s="13" t="n">
        <v>1</v>
      </c>
      <c r="DB98" s="13" t="n">
        <v>0</v>
      </c>
      <c r="DC98" s="13" t="n">
        <v>1</v>
      </c>
      <c r="DD98" s="13" t="n">
        <v>0</v>
      </c>
      <c r="DE98" s="13" t="n">
        <v>1</v>
      </c>
      <c r="DF98" s="13" t="n">
        <v>0</v>
      </c>
      <c r="DG98" s="13" t="n">
        <v>1</v>
      </c>
      <c r="DH98" s="13" t="n">
        <v>30</v>
      </c>
      <c r="DI98" s="13" t="n">
        <v>0</v>
      </c>
      <c r="DJ98" s="13" t="n">
        <v>1</v>
      </c>
      <c r="DK98" s="13" t="n">
        <v>0</v>
      </c>
      <c r="DL98" s="13" t="n">
        <v>1</v>
      </c>
      <c r="DM98" s="13" t="n">
        <v>0</v>
      </c>
      <c r="DN98" s="13" t="n">
        <v>11</v>
      </c>
      <c r="DO98" s="13" t="n">
        <v>0</v>
      </c>
      <c r="DP98" s="13" t="n">
        <v>2</v>
      </c>
      <c r="DQ98" s="13" t="n">
        <v>0</v>
      </c>
      <c r="DR98" s="13" t="n">
        <v>0</v>
      </c>
      <c r="DS98" s="13" t="n">
        <v>0</v>
      </c>
      <c r="DT98" s="14"/>
      <c r="DU98" s="13" t="n">
        <v>805</v>
      </c>
      <c r="DV98" s="13" t="n">
        <v>349</v>
      </c>
      <c r="DW98" s="13" t="n">
        <v>456</v>
      </c>
      <c r="DX98" s="13" t="n">
        <v>11</v>
      </c>
      <c r="DY98" s="13" t="n">
        <v>0</v>
      </c>
      <c r="DZ98" s="13" t="n">
        <v>445</v>
      </c>
      <c r="EA98" s="12" t="n">
        <v>0</v>
      </c>
      <c r="EB98" s="12" t="n">
        <v>0</v>
      </c>
      <c r="EC98" s="12" t="n">
        <v>0</v>
      </c>
      <c r="ED98" s="12" t="n">
        <v>4</v>
      </c>
      <c r="EE98" s="12" t="n">
        <v>0</v>
      </c>
      <c r="EF98" s="12" t="n">
        <v>0</v>
      </c>
      <c r="EG98" s="12" t="n">
        <v>6</v>
      </c>
      <c r="EH98" s="12" t="n">
        <v>0</v>
      </c>
      <c r="EI98" s="12" t="n">
        <v>0</v>
      </c>
      <c r="EJ98" s="12" t="n">
        <v>0</v>
      </c>
      <c r="EK98" s="12" t="n">
        <v>0</v>
      </c>
      <c r="EL98" s="12" t="n">
        <v>0</v>
      </c>
      <c r="EM98" s="12" t="n">
        <v>67</v>
      </c>
      <c r="EN98" s="12" t="n">
        <v>0</v>
      </c>
      <c r="EO98" s="12" t="n">
        <v>0</v>
      </c>
      <c r="EP98" s="12" t="n">
        <v>278</v>
      </c>
      <c r="EQ98" s="12" t="n">
        <v>0</v>
      </c>
      <c r="ER98" s="12" t="n">
        <v>0</v>
      </c>
      <c r="ES98" s="12" t="n">
        <v>0</v>
      </c>
      <c r="ET98" s="12" t="n">
        <v>0</v>
      </c>
      <c r="EU98" s="12" t="n">
        <v>83</v>
      </c>
      <c r="EV98" s="12" t="n">
        <v>0</v>
      </c>
      <c r="EW98" s="12" t="n">
        <v>0</v>
      </c>
      <c r="EX98" s="12" t="n">
        <v>0</v>
      </c>
      <c r="EY98" s="12" t="n">
        <v>0</v>
      </c>
      <c r="EZ98" s="12" t="n">
        <v>0</v>
      </c>
      <c r="FA98" s="12" t="n">
        <v>0</v>
      </c>
      <c r="FB98" s="12" t="n">
        <v>0</v>
      </c>
      <c r="FC98" s="12" t="n">
        <v>4</v>
      </c>
      <c r="FD98" s="12" t="n">
        <v>0</v>
      </c>
      <c r="FE98" s="12" t="n">
        <v>0</v>
      </c>
      <c r="FF98" s="12" t="n">
        <v>0</v>
      </c>
      <c r="FG98" s="12" t="n">
        <v>3</v>
      </c>
      <c r="FH98" s="12" t="n">
        <v>0</v>
      </c>
      <c r="FI98" s="12" t="n">
        <v>0</v>
      </c>
      <c r="FJ98" s="12" t="n">
        <v>0</v>
      </c>
      <c r="FK98" s="12" t="n">
        <v>0</v>
      </c>
      <c r="FL98" s="12" t="n">
        <v>0</v>
      </c>
      <c r="FM98" s="12" t="n">
        <f aca="false">EF98+EZ98+FA98+FB98+FC98+FG98</f>
        <v>7</v>
      </c>
      <c r="FN98" s="12" t="n">
        <f aca="false">EH98+EJ98+EK98+EP98+ER98+ES98+FK98</f>
        <v>278</v>
      </c>
      <c r="FO98" s="12" t="n">
        <f aca="false">EB98+EC98+FJ98+FL98</f>
        <v>0</v>
      </c>
      <c r="FP98" s="12" t="n">
        <f aca="false">EG98+ET98+EW98+FE98+FH98</f>
        <v>6</v>
      </c>
      <c r="FQ98" s="12" t="n">
        <f aca="false">EM98+EN98+EV98+EX98+FD98+FF98</f>
        <v>67</v>
      </c>
      <c r="FR98" s="12" t="n">
        <f aca="false">EA98+ED98+EE98+EI98+EL98+EO98+EQ98+EU98+EY98+FI98</f>
        <v>87</v>
      </c>
      <c r="FS98" s="12" t="n">
        <v>805</v>
      </c>
      <c r="FT98" s="12" t="n">
        <v>359</v>
      </c>
      <c r="FU98" s="12" t="n">
        <v>446</v>
      </c>
      <c r="FV98" s="12" t="n">
        <v>8</v>
      </c>
      <c r="FW98" s="12" t="n">
        <v>2</v>
      </c>
      <c r="FX98" s="12" t="n">
        <v>436</v>
      </c>
      <c r="FY98" s="13" t="n">
        <v>0</v>
      </c>
      <c r="FZ98" s="13" t="n">
        <v>0</v>
      </c>
      <c r="GA98" s="13" t="n">
        <v>55</v>
      </c>
      <c r="GB98" s="13" t="n">
        <v>0</v>
      </c>
      <c r="GC98" s="13" t="n">
        <v>291</v>
      </c>
      <c r="GD98" s="13" t="n">
        <v>0</v>
      </c>
      <c r="GE98" s="13" t="n">
        <v>0</v>
      </c>
      <c r="GF98" s="13" t="n">
        <v>0</v>
      </c>
      <c r="GG98" s="13" t="n">
        <v>90</v>
      </c>
      <c r="GH98" s="13" t="n">
        <v>0</v>
      </c>
      <c r="GI98" s="13" t="n">
        <v>0</v>
      </c>
      <c r="GJ98" s="13" t="n">
        <v>0</v>
      </c>
      <c r="GK98" s="13" t="n">
        <f aca="false">FZ98+GB98+GC98+GJ98</f>
        <v>291</v>
      </c>
      <c r="GL98" s="13" t="n">
        <f aca="false">GA98+GD98+GF98+GI98</f>
        <v>55</v>
      </c>
      <c r="GM98" s="13" t="n">
        <f aca="false">FY98+GE98+GG98+GH98</f>
        <v>90</v>
      </c>
    </row>
    <row r="99" customFormat="false" ht="13.8" hidden="false" customHeight="false" outlineLevel="0" collapsed="false">
      <c r="A99" s="7" t="n">
        <v>9</v>
      </c>
      <c r="B99" s="7" t="n">
        <v>92</v>
      </c>
      <c r="C99" s="8" t="n">
        <v>1102</v>
      </c>
      <c r="D99" s="8" t="n">
        <v>813</v>
      </c>
      <c r="E99" s="8" t="n">
        <v>289</v>
      </c>
      <c r="F99" s="8" t="n">
        <v>289</v>
      </c>
      <c r="G99" s="8" t="n">
        <v>1</v>
      </c>
      <c r="H99" s="8" t="n">
        <v>3</v>
      </c>
      <c r="I99" s="8" t="n">
        <v>285</v>
      </c>
      <c r="J99" s="8" t="n">
        <v>54</v>
      </c>
      <c r="K99" s="8" t="n">
        <v>24</v>
      </c>
      <c r="L99" s="8" t="n">
        <v>3</v>
      </c>
      <c r="M99" s="8" t="n">
        <v>35</v>
      </c>
      <c r="N99" s="8" t="n">
        <v>30</v>
      </c>
      <c r="O99" s="8" t="n">
        <v>33</v>
      </c>
      <c r="P99" s="8" t="n">
        <v>102</v>
      </c>
      <c r="Q99" s="8" t="n">
        <v>4</v>
      </c>
      <c r="R99" s="8" t="n">
        <v>0</v>
      </c>
      <c r="S99" s="8" t="n">
        <v>1101</v>
      </c>
      <c r="T99" s="8" t="n">
        <v>826</v>
      </c>
      <c r="U99" s="8" t="n">
        <v>275</v>
      </c>
      <c r="V99" s="8" t="n">
        <v>275</v>
      </c>
      <c r="W99" s="8" t="n">
        <v>9</v>
      </c>
      <c r="X99" s="8" t="n">
        <v>3</v>
      </c>
      <c r="Y99" s="8" t="n">
        <v>263</v>
      </c>
      <c r="Z99" s="8" t="n">
        <v>39</v>
      </c>
      <c r="AA99" s="8" t="n">
        <v>56</v>
      </c>
      <c r="AB99" s="8" t="n">
        <v>168</v>
      </c>
      <c r="AC99" s="9" t="n">
        <v>1170</v>
      </c>
      <c r="AD99" s="8" t="n">
        <v>308</v>
      </c>
      <c r="AE99" s="8" t="n">
        <v>862</v>
      </c>
      <c r="AF99" s="8" t="n">
        <v>14</v>
      </c>
      <c r="AG99" s="8" t="n">
        <v>3</v>
      </c>
      <c r="AH99" s="8" t="n">
        <v>845</v>
      </c>
      <c r="AI99" s="8" t="n">
        <v>4</v>
      </c>
      <c r="AJ99" s="8" t="n">
        <v>1</v>
      </c>
      <c r="AK99" s="8" t="n">
        <v>361</v>
      </c>
      <c r="AL99" s="8" t="n">
        <v>20</v>
      </c>
      <c r="AM99" s="8" t="n">
        <v>34</v>
      </c>
      <c r="AN99" s="8" t="n">
        <v>13</v>
      </c>
      <c r="AO99" s="8" t="n">
        <v>197</v>
      </c>
      <c r="AP99" s="8" t="n">
        <v>19</v>
      </c>
      <c r="AQ99" s="8" t="n">
        <v>34</v>
      </c>
      <c r="AR99" s="8" t="n">
        <v>13</v>
      </c>
      <c r="AS99" s="8" t="n">
        <v>106</v>
      </c>
      <c r="AT99" s="8" t="n">
        <v>43</v>
      </c>
      <c r="AU99" s="8" t="n">
        <v>1172</v>
      </c>
      <c r="AV99" s="8" t="n">
        <v>416</v>
      </c>
      <c r="AW99" s="8" t="n">
        <v>756</v>
      </c>
      <c r="AX99" s="8" t="n">
        <v>756</v>
      </c>
      <c r="AY99" s="8" t="n">
        <v>63</v>
      </c>
      <c r="AZ99" s="8" t="n">
        <v>15</v>
      </c>
      <c r="BA99" s="8" t="n">
        <v>678</v>
      </c>
      <c r="BB99" s="8" t="n">
        <v>464</v>
      </c>
      <c r="BC99" s="8" t="n">
        <v>214</v>
      </c>
      <c r="BD99" s="8" t="n">
        <v>1229</v>
      </c>
      <c r="BE99" s="8" t="n">
        <v>722</v>
      </c>
      <c r="BF99" s="8" t="n">
        <v>507</v>
      </c>
      <c r="BG99" s="8" t="n">
        <v>7</v>
      </c>
      <c r="BH99" s="8" t="n">
        <v>2</v>
      </c>
      <c r="BI99" s="8" t="n">
        <v>498</v>
      </c>
      <c r="BJ99" s="8" t="n">
        <v>4</v>
      </c>
      <c r="BK99" s="8" t="n">
        <v>242</v>
      </c>
      <c r="BL99" s="8" t="n">
        <v>28</v>
      </c>
      <c r="BM99" s="8" t="n">
        <v>7</v>
      </c>
      <c r="BN99" s="8" t="n">
        <v>116</v>
      </c>
      <c r="BO99" s="8" t="n">
        <v>0</v>
      </c>
      <c r="BP99" s="8" t="n">
        <v>24</v>
      </c>
      <c r="BQ99" s="8" t="n">
        <v>61</v>
      </c>
      <c r="BR99" s="8" t="n">
        <v>16</v>
      </c>
      <c r="BS99" s="8" t="n">
        <v>1229</v>
      </c>
      <c r="BT99" s="8" t="n">
        <v>737</v>
      </c>
      <c r="BU99" s="8" t="n">
        <v>492</v>
      </c>
      <c r="BV99" s="8" t="n">
        <v>16</v>
      </c>
      <c r="BW99" s="8" t="n">
        <v>8</v>
      </c>
      <c r="BX99" s="8" t="n">
        <v>468</v>
      </c>
      <c r="BY99" s="8" t="n">
        <v>313</v>
      </c>
      <c r="BZ99" s="8" t="n">
        <v>155</v>
      </c>
      <c r="CA99" s="11"/>
      <c r="CB99" s="13" t="n">
        <v>1277</v>
      </c>
      <c r="CC99" s="13" t="n">
        <v>717</v>
      </c>
      <c r="CD99" s="13" t="n">
        <v>560</v>
      </c>
      <c r="CE99" s="13" t="n">
        <v>3</v>
      </c>
      <c r="CF99" s="13" t="n">
        <v>0</v>
      </c>
      <c r="CG99" s="13" t="n">
        <v>557</v>
      </c>
      <c r="CH99" s="13" t="n">
        <v>0</v>
      </c>
      <c r="CI99" s="13" t="n">
        <v>0</v>
      </c>
      <c r="CJ99" s="13" t="n">
        <v>22</v>
      </c>
      <c r="CK99" s="13" t="n">
        <v>174</v>
      </c>
      <c r="CL99" s="13" t="n">
        <v>109</v>
      </c>
      <c r="CM99" s="13" t="n">
        <v>38</v>
      </c>
      <c r="CN99" s="13" t="n">
        <v>0</v>
      </c>
      <c r="CO99" s="13" t="n">
        <v>10</v>
      </c>
      <c r="CP99" s="13" t="n">
        <v>0</v>
      </c>
      <c r="CQ99" s="13" t="n">
        <v>0</v>
      </c>
      <c r="CR99" s="13" t="n">
        <v>54</v>
      </c>
      <c r="CS99" s="13" t="n">
        <v>0</v>
      </c>
      <c r="CT99" s="13" t="n">
        <v>4</v>
      </c>
      <c r="CU99" s="13" t="n">
        <v>4</v>
      </c>
      <c r="CV99" s="13" t="n">
        <v>11</v>
      </c>
      <c r="CW99" s="13" t="n">
        <v>0</v>
      </c>
      <c r="CX99" s="13" t="n">
        <v>0</v>
      </c>
      <c r="CY99" s="13" t="n">
        <v>25</v>
      </c>
      <c r="CZ99" s="13" t="n">
        <v>1</v>
      </c>
      <c r="DA99" s="13" t="n">
        <v>0</v>
      </c>
      <c r="DB99" s="13" t="n">
        <v>2</v>
      </c>
      <c r="DC99" s="13" t="n">
        <v>0</v>
      </c>
      <c r="DD99" s="13" t="n">
        <v>0</v>
      </c>
      <c r="DE99" s="13" t="n">
        <v>5</v>
      </c>
      <c r="DF99" s="13" t="n">
        <v>0</v>
      </c>
      <c r="DG99" s="13" t="n">
        <v>0</v>
      </c>
      <c r="DH99" s="13" t="n">
        <v>70</v>
      </c>
      <c r="DI99" s="13" t="n">
        <v>0</v>
      </c>
      <c r="DJ99" s="13" t="n">
        <v>8</v>
      </c>
      <c r="DK99" s="13" t="n">
        <v>0</v>
      </c>
      <c r="DL99" s="13" t="n">
        <v>3</v>
      </c>
      <c r="DM99" s="13" t="n">
        <v>2</v>
      </c>
      <c r="DN99" s="13" t="n">
        <v>11</v>
      </c>
      <c r="DO99" s="13" t="n">
        <v>1</v>
      </c>
      <c r="DP99" s="13" t="n">
        <v>3</v>
      </c>
      <c r="DQ99" s="13" t="n">
        <v>0</v>
      </c>
      <c r="DR99" s="13" t="n">
        <v>0</v>
      </c>
      <c r="DS99" s="13" t="n">
        <v>0</v>
      </c>
      <c r="DT99" s="14"/>
      <c r="DU99" s="13" t="n">
        <v>1279</v>
      </c>
      <c r="DV99" s="13" t="n">
        <v>480</v>
      </c>
      <c r="DW99" s="13" t="n">
        <v>799</v>
      </c>
      <c r="DX99" s="13" t="n">
        <v>16</v>
      </c>
      <c r="DY99" s="13" t="n">
        <v>6</v>
      </c>
      <c r="DZ99" s="13" t="n">
        <v>777</v>
      </c>
      <c r="EA99" s="12" t="n">
        <v>0</v>
      </c>
      <c r="EB99" s="12" t="n">
        <v>0</v>
      </c>
      <c r="EC99" s="12" t="n">
        <v>0</v>
      </c>
      <c r="ED99" s="12" t="n">
        <v>13</v>
      </c>
      <c r="EE99" s="12" t="n">
        <v>0</v>
      </c>
      <c r="EF99" s="12" t="n">
        <v>0</v>
      </c>
      <c r="EG99" s="12" t="n">
        <v>14</v>
      </c>
      <c r="EH99" s="12" t="n">
        <v>0</v>
      </c>
      <c r="EI99" s="12" t="n">
        <v>0</v>
      </c>
      <c r="EJ99" s="12" t="n">
        <v>0</v>
      </c>
      <c r="EK99" s="12" t="n">
        <v>0</v>
      </c>
      <c r="EL99" s="12" t="n">
        <v>0</v>
      </c>
      <c r="EM99" s="12" t="n">
        <v>139</v>
      </c>
      <c r="EN99" s="12" t="n">
        <v>0</v>
      </c>
      <c r="EO99" s="12" t="n">
        <v>0</v>
      </c>
      <c r="EP99" s="12" t="n">
        <v>428</v>
      </c>
      <c r="EQ99" s="12" t="n">
        <v>0</v>
      </c>
      <c r="ER99" s="12" t="n">
        <v>0</v>
      </c>
      <c r="ES99" s="12" t="n">
        <v>0</v>
      </c>
      <c r="ET99" s="12" t="n">
        <v>0</v>
      </c>
      <c r="EU99" s="12" t="n">
        <v>167</v>
      </c>
      <c r="EV99" s="12" t="n">
        <v>0</v>
      </c>
      <c r="EW99" s="12" t="n">
        <v>0</v>
      </c>
      <c r="EX99" s="12" t="n">
        <v>0</v>
      </c>
      <c r="EY99" s="12" t="n">
        <v>0</v>
      </c>
      <c r="EZ99" s="12" t="n">
        <v>0</v>
      </c>
      <c r="FA99" s="12" t="n">
        <v>0</v>
      </c>
      <c r="FB99" s="12" t="n">
        <v>0</v>
      </c>
      <c r="FC99" s="12" t="n">
        <v>8</v>
      </c>
      <c r="FD99" s="12" t="n">
        <v>0</v>
      </c>
      <c r="FE99" s="12" t="n">
        <v>0</v>
      </c>
      <c r="FF99" s="12" t="n">
        <v>0</v>
      </c>
      <c r="FG99" s="12" t="n">
        <v>8</v>
      </c>
      <c r="FH99" s="12" t="n">
        <v>0</v>
      </c>
      <c r="FI99" s="12" t="n">
        <v>0</v>
      </c>
      <c r="FJ99" s="12" t="n">
        <v>0</v>
      </c>
      <c r="FK99" s="12" t="n">
        <v>0</v>
      </c>
      <c r="FL99" s="12" t="n">
        <v>0</v>
      </c>
      <c r="FM99" s="12" t="n">
        <f aca="false">EF99+EZ99+FA99+FB99+FC99+FG99</f>
        <v>16</v>
      </c>
      <c r="FN99" s="12" t="n">
        <f aca="false">EH99+EJ99+EK99+EP99+ER99+ES99+FK99</f>
        <v>428</v>
      </c>
      <c r="FO99" s="12" t="n">
        <f aca="false">EB99+EC99+FJ99+FL99</f>
        <v>0</v>
      </c>
      <c r="FP99" s="12" t="n">
        <f aca="false">EG99+ET99+EW99+FE99+FH99</f>
        <v>14</v>
      </c>
      <c r="FQ99" s="12" t="n">
        <f aca="false">EM99+EN99+EV99+EX99+FD99+FF99</f>
        <v>139</v>
      </c>
      <c r="FR99" s="12" t="n">
        <f aca="false">EA99+ED99+EE99+EI99+EL99+EO99+EQ99+EU99+EY99+FI99</f>
        <v>180</v>
      </c>
      <c r="FS99" s="12" t="n">
        <v>1280</v>
      </c>
      <c r="FT99" s="12" t="n">
        <v>480</v>
      </c>
      <c r="FU99" s="12" t="n">
        <v>800</v>
      </c>
      <c r="FV99" s="12" t="n">
        <v>8</v>
      </c>
      <c r="FW99" s="12" t="n">
        <v>5</v>
      </c>
      <c r="FX99" s="12" t="n">
        <v>787</v>
      </c>
      <c r="FY99" s="13" t="n">
        <v>0</v>
      </c>
      <c r="FZ99" s="13" t="n">
        <v>0</v>
      </c>
      <c r="GA99" s="13" t="n">
        <v>129</v>
      </c>
      <c r="GB99" s="13" t="n">
        <v>0</v>
      </c>
      <c r="GC99" s="13" t="n">
        <v>481</v>
      </c>
      <c r="GD99" s="13" t="n">
        <v>0</v>
      </c>
      <c r="GE99" s="13" t="n">
        <v>0</v>
      </c>
      <c r="GF99" s="13" t="n">
        <v>0</v>
      </c>
      <c r="GG99" s="13" t="n">
        <v>177</v>
      </c>
      <c r="GH99" s="13" t="n">
        <v>0</v>
      </c>
      <c r="GI99" s="13" t="n">
        <v>0</v>
      </c>
      <c r="GJ99" s="13" t="n">
        <v>0</v>
      </c>
      <c r="GK99" s="13" t="n">
        <f aca="false">FZ99+GB99+GC99+GJ99</f>
        <v>481</v>
      </c>
      <c r="GL99" s="13" t="n">
        <f aca="false">GA99+GD99+GF99+GI99</f>
        <v>129</v>
      </c>
      <c r="GM99" s="13" t="n">
        <f aca="false">FY99+GE99+GG99+GH99</f>
        <v>177</v>
      </c>
    </row>
    <row r="100" customFormat="false" ht="13.8" hidden="false" customHeight="false" outlineLevel="0" collapsed="false">
      <c r="A100" s="7" t="n">
        <v>9</v>
      </c>
      <c r="B100" s="7" t="n">
        <v>93</v>
      </c>
      <c r="C100" s="8" t="n">
        <v>1033</v>
      </c>
      <c r="D100" s="8" t="n">
        <v>769</v>
      </c>
      <c r="E100" s="8" t="n">
        <v>264</v>
      </c>
      <c r="F100" s="8" t="n">
        <v>264</v>
      </c>
      <c r="G100" s="8" t="n">
        <v>5</v>
      </c>
      <c r="H100" s="8" t="n">
        <v>6</v>
      </c>
      <c r="I100" s="8" t="n">
        <v>253</v>
      </c>
      <c r="J100" s="8" t="n">
        <v>54</v>
      </c>
      <c r="K100" s="8" t="n">
        <v>16</v>
      </c>
      <c r="L100" s="8" t="n">
        <v>4</v>
      </c>
      <c r="M100" s="8" t="n">
        <v>14</v>
      </c>
      <c r="N100" s="8" t="n">
        <v>36</v>
      </c>
      <c r="O100" s="8" t="n">
        <v>29</v>
      </c>
      <c r="P100" s="8" t="n">
        <v>97</v>
      </c>
      <c r="Q100" s="8" t="n">
        <v>3</v>
      </c>
      <c r="R100" s="8" t="n">
        <v>0</v>
      </c>
      <c r="S100" s="8" t="n">
        <v>1033</v>
      </c>
      <c r="T100" s="8" t="n">
        <v>773</v>
      </c>
      <c r="U100" s="8" t="n">
        <v>260</v>
      </c>
      <c r="V100" s="8" t="n">
        <v>260</v>
      </c>
      <c r="W100" s="8" t="n">
        <v>6</v>
      </c>
      <c r="X100" s="8" t="n">
        <v>9</v>
      </c>
      <c r="Y100" s="8" t="n">
        <v>245</v>
      </c>
      <c r="Z100" s="8" t="n">
        <v>57</v>
      </c>
      <c r="AA100" s="8" t="n">
        <v>39</v>
      </c>
      <c r="AB100" s="8" t="n">
        <v>149</v>
      </c>
      <c r="AC100" s="9" t="n">
        <v>1058</v>
      </c>
      <c r="AD100" s="8" t="n">
        <v>281</v>
      </c>
      <c r="AE100" s="8" t="n">
        <v>777</v>
      </c>
      <c r="AF100" s="8" t="n">
        <v>5</v>
      </c>
      <c r="AG100" s="8" t="n">
        <v>4</v>
      </c>
      <c r="AH100" s="8" t="n">
        <v>768</v>
      </c>
      <c r="AI100" s="8" t="n">
        <v>4</v>
      </c>
      <c r="AJ100" s="8" t="n">
        <v>4</v>
      </c>
      <c r="AK100" s="8" t="n">
        <v>326</v>
      </c>
      <c r="AL100" s="8" t="n">
        <v>13</v>
      </c>
      <c r="AM100" s="8" t="n">
        <v>30</v>
      </c>
      <c r="AN100" s="8" t="n">
        <v>13</v>
      </c>
      <c r="AO100" s="8" t="n">
        <v>155</v>
      </c>
      <c r="AP100" s="8" t="n">
        <v>17</v>
      </c>
      <c r="AQ100" s="8" t="n">
        <v>27</v>
      </c>
      <c r="AR100" s="8" t="n">
        <v>14</v>
      </c>
      <c r="AS100" s="8" t="n">
        <v>109</v>
      </c>
      <c r="AT100" s="8" t="n">
        <v>56</v>
      </c>
      <c r="AU100" s="8" t="n">
        <v>1058</v>
      </c>
      <c r="AV100" s="8" t="n">
        <v>377</v>
      </c>
      <c r="AW100" s="8" t="n">
        <v>681</v>
      </c>
      <c r="AX100" s="8" t="n">
        <v>681</v>
      </c>
      <c r="AY100" s="8" t="n">
        <v>50</v>
      </c>
      <c r="AZ100" s="8" t="n">
        <v>17</v>
      </c>
      <c r="BA100" s="8" t="n">
        <v>614</v>
      </c>
      <c r="BB100" s="8" t="n">
        <v>404</v>
      </c>
      <c r="BC100" s="8" t="n">
        <v>210</v>
      </c>
      <c r="BD100" s="8" t="n">
        <v>1068</v>
      </c>
      <c r="BE100" s="8" t="n">
        <v>630</v>
      </c>
      <c r="BF100" s="8" t="n">
        <v>438</v>
      </c>
      <c r="BG100" s="8" t="n">
        <v>5</v>
      </c>
      <c r="BH100" s="8" t="n">
        <v>4</v>
      </c>
      <c r="BI100" s="8" t="n">
        <v>429</v>
      </c>
      <c r="BJ100" s="8" t="n">
        <v>4</v>
      </c>
      <c r="BK100" s="8" t="n">
        <v>157</v>
      </c>
      <c r="BL100" s="8" t="n">
        <v>50</v>
      </c>
      <c r="BM100" s="8" t="n">
        <v>8</v>
      </c>
      <c r="BN100" s="8" t="n">
        <v>98</v>
      </c>
      <c r="BO100" s="8" t="n">
        <v>0</v>
      </c>
      <c r="BP100" s="8" t="n">
        <v>23</v>
      </c>
      <c r="BQ100" s="8" t="n">
        <v>63</v>
      </c>
      <c r="BR100" s="8" t="n">
        <v>26</v>
      </c>
      <c r="BS100" s="8" t="n">
        <v>1069</v>
      </c>
      <c r="BT100" s="8" t="n">
        <v>643</v>
      </c>
      <c r="BU100" s="8" t="n">
        <v>426</v>
      </c>
      <c r="BV100" s="8" t="n">
        <v>18</v>
      </c>
      <c r="BW100" s="8" t="n">
        <v>7</v>
      </c>
      <c r="BX100" s="8" t="n">
        <v>401</v>
      </c>
      <c r="BY100" s="8" t="n">
        <v>234</v>
      </c>
      <c r="BZ100" s="8" t="n">
        <v>167</v>
      </c>
      <c r="CA100" s="11"/>
      <c r="CB100" s="13" t="n">
        <v>1103</v>
      </c>
      <c r="CC100" s="13" t="n">
        <v>601</v>
      </c>
      <c r="CD100" s="13" t="n">
        <v>502</v>
      </c>
      <c r="CE100" s="13" t="n">
        <v>6</v>
      </c>
      <c r="CF100" s="13" t="n">
        <v>4</v>
      </c>
      <c r="CG100" s="13" t="n">
        <v>492</v>
      </c>
      <c r="CH100" s="13" t="n">
        <v>0</v>
      </c>
      <c r="CI100" s="13" t="n">
        <v>0</v>
      </c>
      <c r="CJ100" s="13" t="n">
        <v>31</v>
      </c>
      <c r="CK100" s="13" t="n">
        <v>139</v>
      </c>
      <c r="CL100" s="13" t="n">
        <v>94</v>
      </c>
      <c r="CM100" s="13" t="n">
        <v>29</v>
      </c>
      <c r="CN100" s="13" t="n">
        <v>0</v>
      </c>
      <c r="CO100" s="13" t="n">
        <v>10</v>
      </c>
      <c r="CP100" s="13" t="n">
        <v>0</v>
      </c>
      <c r="CQ100" s="13" t="n">
        <v>0</v>
      </c>
      <c r="CR100" s="13" t="n">
        <v>50</v>
      </c>
      <c r="CS100" s="13" t="n">
        <v>0</v>
      </c>
      <c r="CT100" s="13" t="n">
        <v>5</v>
      </c>
      <c r="CU100" s="13" t="n">
        <v>3</v>
      </c>
      <c r="CV100" s="13" t="n">
        <v>6</v>
      </c>
      <c r="CW100" s="13" t="n">
        <v>0</v>
      </c>
      <c r="CX100" s="13" t="n">
        <v>0</v>
      </c>
      <c r="CY100" s="13" t="n">
        <v>16</v>
      </c>
      <c r="CZ100" s="13" t="n">
        <v>2</v>
      </c>
      <c r="DA100" s="13" t="n">
        <v>1</v>
      </c>
      <c r="DB100" s="13" t="n">
        <v>0</v>
      </c>
      <c r="DC100" s="13" t="n">
        <v>0</v>
      </c>
      <c r="DD100" s="13" t="n">
        <v>0</v>
      </c>
      <c r="DE100" s="13" t="n">
        <v>6</v>
      </c>
      <c r="DF100" s="13" t="n">
        <v>0</v>
      </c>
      <c r="DG100" s="13" t="n">
        <v>0</v>
      </c>
      <c r="DH100" s="13" t="n">
        <v>69</v>
      </c>
      <c r="DI100" s="13" t="n">
        <v>0</v>
      </c>
      <c r="DJ100" s="13" t="n">
        <v>9</v>
      </c>
      <c r="DK100" s="13" t="n">
        <v>0</v>
      </c>
      <c r="DL100" s="13" t="n">
        <v>0</v>
      </c>
      <c r="DM100" s="13" t="n">
        <v>0</v>
      </c>
      <c r="DN100" s="13" t="n">
        <v>14</v>
      </c>
      <c r="DO100" s="13" t="n">
        <v>0</v>
      </c>
      <c r="DP100" s="13" t="n">
        <v>8</v>
      </c>
      <c r="DQ100" s="13" t="n">
        <v>0</v>
      </c>
      <c r="DR100" s="13" t="n">
        <v>0</v>
      </c>
      <c r="DS100" s="13" t="n">
        <v>0</v>
      </c>
      <c r="DT100" s="14"/>
      <c r="DU100" s="13" t="n">
        <v>1108</v>
      </c>
      <c r="DV100" s="13" t="n">
        <v>408</v>
      </c>
      <c r="DW100" s="13" t="n">
        <v>700</v>
      </c>
      <c r="DX100" s="13" t="n">
        <v>13</v>
      </c>
      <c r="DY100" s="13" t="n">
        <v>4</v>
      </c>
      <c r="DZ100" s="13" t="n">
        <v>683</v>
      </c>
      <c r="EA100" s="12" t="n">
        <v>0</v>
      </c>
      <c r="EB100" s="12" t="n">
        <v>0</v>
      </c>
      <c r="EC100" s="12" t="n">
        <v>0</v>
      </c>
      <c r="ED100" s="12" t="n">
        <v>16</v>
      </c>
      <c r="EE100" s="12" t="n">
        <v>0</v>
      </c>
      <c r="EF100" s="12" t="n">
        <v>0</v>
      </c>
      <c r="EG100" s="12" t="n">
        <v>7</v>
      </c>
      <c r="EH100" s="12" t="n">
        <v>0</v>
      </c>
      <c r="EI100" s="12" t="n">
        <v>0</v>
      </c>
      <c r="EJ100" s="12" t="n">
        <v>0</v>
      </c>
      <c r="EK100" s="12" t="n">
        <v>0</v>
      </c>
      <c r="EL100" s="12" t="n">
        <v>0</v>
      </c>
      <c r="EM100" s="12" t="n">
        <v>120</v>
      </c>
      <c r="EN100" s="12" t="n">
        <v>0</v>
      </c>
      <c r="EO100" s="12" t="n">
        <v>0</v>
      </c>
      <c r="EP100" s="12" t="n">
        <v>373</v>
      </c>
      <c r="EQ100" s="12" t="n">
        <v>0</v>
      </c>
      <c r="ER100" s="12" t="n">
        <v>0</v>
      </c>
      <c r="ES100" s="12" t="n">
        <v>0</v>
      </c>
      <c r="ET100" s="12" t="n">
        <v>0</v>
      </c>
      <c r="EU100" s="12" t="n">
        <v>159</v>
      </c>
      <c r="EV100" s="12" t="n">
        <v>0</v>
      </c>
      <c r="EW100" s="12" t="n">
        <v>0</v>
      </c>
      <c r="EX100" s="12" t="n">
        <v>0</v>
      </c>
      <c r="EY100" s="12" t="n">
        <v>0</v>
      </c>
      <c r="EZ100" s="12" t="n">
        <v>0</v>
      </c>
      <c r="FA100" s="12" t="n">
        <v>0</v>
      </c>
      <c r="FB100" s="12" t="n">
        <v>0</v>
      </c>
      <c r="FC100" s="12" t="n">
        <v>5</v>
      </c>
      <c r="FD100" s="12" t="n">
        <v>0</v>
      </c>
      <c r="FE100" s="12" t="n">
        <v>0</v>
      </c>
      <c r="FF100" s="12" t="n">
        <v>0</v>
      </c>
      <c r="FG100" s="12" t="n">
        <v>3</v>
      </c>
      <c r="FH100" s="12" t="n">
        <v>0</v>
      </c>
      <c r="FI100" s="12" t="n">
        <v>0</v>
      </c>
      <c r="FJ100" s="12" t="n">
        <v>0</v>
      </c>
      <c r="FK100" s="12" t="n">
        <v>0</v>
      </c>
      <c r="FL100" s="12" t="n">
        <v>0</v>
      </c>
      <c r="FM100" s="12" t="n">
        <f aca="false">EF100+EZ100+FA100+FB100+FC100+FG100</f>
        <v>8</v>
      </c>
      <c r="FN100" s="12" t="n">
        <f aca="false">EH100+EJ100+EK100+EP100+ER100+ES100+FK100</f>
        <v>373</v>
      </c>
      <c r="FO100" s="12" t="n">
        <f aca="false">EB100+EC100+FJ100+FL100</f>
        <v>0</v>
      </c>
      <c r="FP100" s="12" t="n">
        <f aca="false">EG100+ET100+EW100+FE100+FH100</f>
        <v>7</v>
      </c>
      <c r="FQ100" s="12" t="n">
        <f aca="false">EM100+EN100+EV100+EX100+FD100+FF100</f>
        <v>120</v>
      </c>
      <c r="FR100" s="12" t="n">
        <f aca="false">EA100+ED100+EE100+EI100+EL100+EO100+EQ100+EU100+EY100+FI100</f>
        <v>175</v>
      </c>
      <c r="FS100" s="12" t="n">
        <v>1108</v>
      </c>
      <c r="FT100" s="12" t="n">
        <v>430</v>
      </c>
      <c r="FU100" s="12" t="n">
        <v>678</v>
      </c>
      <c r="FV100" s="12" t="n">
        <v>10</v>
      </c>
      <c r="FW100" s="12" t="n">
        <v>5</v>
      </c>
      <c r="FX100" s="12" t="n">
        <v>663</v>
      </c>
      <c r="FY100" s="13" t="n">
        <v>0</v>
      </c>
      <c r="FZ100" s="13" t="n">
        <v>0</v>
      </c>
      <c r="GA100" s="13" t="n">
        <v>103</v>
      </c>
      <c r="GB100" s="13" t="n">
        <v>0</v>
      </c>
      <c r="GC100" s="13" t="n">
        <v>394</v>
      </c>
      <c r="GD100" s="13" t="n">
        <v>0</v>
      </c>
      <c r="GE100" s="13" t="n">
        <v>0</v>
      </c>
      <c r="GF100" s="13" t="n">
        <v>0</v>
      </c>
      <c r="GG100" s="13" t="n">
        <v>166</v>
      </c>
      <c r="GH100" s="13" t="n">
        <v>0</v>
      </c>
      <c r="GI100" s="13" t="n">
        <v>0</v>
      </c>
      <c r="GJ100" s="13" t="n">
        <v>0</v>
      </c>
      <c r="GK100" s="13" t="n">
        <f aca="false">FZ100+GB100+GC100+GJ100</f>
        <v>394</v>
      </c>
      <c r="GL100" s="13" t="n">
        <f aca="false">GA100+GD100+GF100+GI100</f>
        <v>103</v>
      </c>
      <c r="GM100" s="13" t="n">
        <f aca="false">FY100+GE100+GG100+GH100</f>
        <v>166</v>
      </c>
    </row>
    <row r="101" customFormat="false" ht="13.8" hidden="false" customHeight="false" outlineLevel="0" collapsed="false">
      <c r="A101" s="7" t="n">
        <v>9</v>
      </c>
      <c r="B101" s="7" t="n">
        <v>94</v>
      </c>
      <c r="C101" s="8" t="n">
        <v>664</v>
      </c>
      <c r="D101" s="8" t="n">
        <v>557</v>
      </c>
      <c r="E101" s="8" t="n">
        <v>107</v>
      </c>
      <c r="F101" s="8" t="n">
        <v>107</v>
      </c>
      <c r="G101" s="8" t="n">
        <v>4</v>
      </c>
      <c r="H101" s="8" t="n">
        <v>3</v>
      </c>
      <c r="I101" s="8" t="n">
        <v>100</v>
      </c>
      <c r="J101" s="8" t="n">
        <v>13</v>
      </c>
      <c r="K101" s="8" t="n">
        <v>20</v>
      </c>
      <c r="L101" s="8" t="n">
        <v>1</v>
      </c>
      <c r="M101" s="8" t="n">
        <v>7</v>
      </c>
      <c r="N101" s="8" t="n">
        <v>5</v>
      </c>
      <c r="O101" s="8" t="n">
        <v>9</v>
      </c>
      <c r="P101" s="8" t="n">
        <v>38</v>
      </c>
      <c r="Q101" s="8" t="n">
        <v>6</v>
      </c>
      <c r="R101" s="8" t="n">
        <v>1</v>
      </c>
      <c r="S101" s="8" t="n">
        <v>665</v>
      </c>
      <c r="T101" s="8" t="n">
        <v>558</v>
      </c>
      <c r="U101" s="8" t="n">
        <v>107</v>
      </c>
      <c r="V101" s="8" t="n">
        <v>107</v>
      </c>
      <c r="W101" s="8" t="n">
        <v>5</v>
      </c>
      <c r="X101" s="8" t="n">
        <v>2</v>
      </c>
      <c r="Y101" s="8" t="n">
        <v>100</v>
      </c>
      <c r="Z101" s="8" t="n">
        <v>15</v>
      </c>
      <c r="AA101" s="8" t="n">
        <v>13</v>
      </c>
      <c r="AB101" s="8" t="n">
        <v>72</v>
      </c>
      <c r="AC101" s="9" t="n">
        <v>654</v>
      </c>
      <c r="AD101" s="8" t="n">
        <v>223</v>
      </c>
      <c r="AE101" s="8" t="n">
        <v>431</v>
      </c>
      <c r="AF101" s="8" t="n">
        <v>1</v>
      </c>
      <c r="AG101" s="8" t="n">
        <v>2</v>
      </c>
      <c r="AH101" s="8" t="n">
        <v>428</v>
      </c>
      <c r="AI101" s="8" t="n">
        <v>2</v>
      </c>
      <c r="AJ101" s="8" t="n">
        <v>2</v>
      </c>
      <c r="AK101" s="8" t="n">
        <v>291</v>
      </c>
      <c r="AL101" s="8" t="n">
        <v>2</v>
      </c>
      <c r="AM101" s="8" t="n">
        <v>6</v>
      </c>
      <c r="AN101" s="8" t="n">
        <v>4</v>
      </c>
      <c r="AO101" s="8" t="n">
        <v>54</v>
      </c>
      <c r="AP101" s="8" t="n">
        <v>7</v>
      </c>
      <c r="AQ101" s="8" t="n">
        <v>6</v>
      </c>
      <c r="AR101" s="8" t="n">
        <v>3</v>
      </c>
      <c r="AS101" s="8" t="n">
        <v>39</v>
      </c>
      <c r="AT101" s="8" t="n">
        <v>12</v>
      </c>
      <c r="AU101" s="8" t="n">
        <v>653</v>
      </c>
      <c r="AV101" s="8" t="n">
        <v>306</v>
      </c>
      <c r="AW101" s="8" t="n">
        <v>347</v>
      </c>
      <c r="AX101" s="8" t="n">
        <v>347</v>
      </c>
      <c r="AY101" s="8" t="n">
        <v>24</v>
      </c>
      <c r="AZ101" s="8" t="n">
        <v>7</v>
      </c>
      <c r="BA101" s="8" t="n">
        <v>316</v>
      </c>
      <c r="BB101" s="8" t="n">
        <v>253</v>
      </c>
      <c r="BC101" s="8" t="n">
        <v>63</v>
      </c>
      <c r="BD101" s="8" t="n">
        <v>665</v>
      </c>
      <c r="BE101" s="8" t="n">
        <v>475</v>
      </c>
      <c r="BF101" s="8" t="n">
        <v>190</v>
      </c>
      <c r="BG101" s="8" t="n">
        <v>5</v>
      </c>
      <c r="BH101" s="8" t="n">
        <v>3</v>
      </c>
      <c r="BI101" s="8" t="n">
        <v>182</v>
      </c>
      <c r="BJ101" s="8" t="n">
        <v>2</v>
      </c>
      <c r="BK101" s="8" t="n">
        <v>108</v>
      </c>
      <c r="BL101" s="8" t="n">
        <v>18</v>
      </c>
      <c r="BM101" s="8" t="n">
        <v>2</v>
      </c>
      <c r="BN101" s="8" t="n">
        <v>30</v>
      </c>
      <c r="BO101" s="8" t="n">
        <v>0</v>
      </c>
      <c r="BP101" s="8" t="n">
        <v>4</v>
      </c>
      <c r="BQ101" s="8" t="n">
        <v>14</v>
      </c>
      <c r="BR101" s="8" t="n">
        <v>4</v>
      </c>
      <c r="BS101" s="8" t="n">
        <v>665</v>
      </c>
      <c r="BT101" s="8" t="n">
        <v>478</v>
      </c>
      <c r="BU101" s="8" t="n">
        <v>187</v>
      </c>
      <c r="BV101" s="8" t="n">
        <v>6</v>
      </c>
      <c r="BW101" s="8" t="n">
        <v>2</v>
      </c>
      <c r="BX101" s="8" t="n">
        <v>179</v>
      </c>
      <c r="BY101" s="8" t="n">
        <v>145</v>
      </c>
      <c r="BZ101" s="8" t="n">
        <v>34</v>
      </c>
      <c r="CA101" s="11"/>
      <c r="CB101" s="13" t="n">
        <v>684</v>
      </c>
      <c r="CC101" s="13" t="n">
        <v>426</v>
      </c>
      <c r="CD101" s="13" t="n">
        <v>258</v>
      </c>
      <c r="CE101" s="13" t="n">
        <v>3</v>
      </c>
      <c r="CF101" s="13" t="n">
        <v>2</v>
      </c>
      <c r="CG101" s="13" t="n">
        <v>253</v>
      </c>
      <c r="CH101" s="13" t="n">
        <v>0</v>
      </c>
      <c r="CI101" s="13" t="n">
        <v>0</v>
      </c>
      <c r="CJ101" s="13" t="n">
        <v>1</v>
      </c>
      <c r="CK101" s="13" t="n">
        <v>170</v>
      </c>
      <c r="CL101" s="13" t="n">
        <v>28</v>
      </c>
      <c r="CM101" s="13" t="n">
        <v>9</v>
      </c>
      <c r="CN101" s="13" t="n">
        <v>0</v>
      </c>
      <c r="CO101" s="13" t="n">
        <v>3</v>
      </c>
      <c r="CP101" s="13" t="n">
        <v>0</v>
      </c>
      <c r="CQ101" s="13" t="n">
        <v>0</v>
      </c>
      <c r="CR101" s="13" t="n">
        <v>11</v>
      </c>
      <c r="CS101" s="13" t="n">
        <v>0</v>
      </c>
      <c r="CT101" s="13" t="n">
        <v>0</v>
      </c>
      <c r="CU101" s="13" t="n">
        <v>0</v>
      </c>
      <c r="CV101" s="13" t="n">
        <v>1</v>
      </c>
      <c r="CW101" s="13" t="n">
        <v>0</v>
      </c>
      <c r="CX101" s="13" t="n">
        <v>0</v>
      </c>
      <c r="CY101" s="13" t="n">
        <v>0</v>
      </c>
      <c r="CZ101" s="13" t="n">
        <v>2</v>
      </c>
      <c r="DA101" s="13" t="n">
        <v>0</v>
      </c>
      <c r="DB101" s="13" t="n">
        <v>0</v>
      </c>
      <c r="DC101" s="13" t="n">
        <v>0</v>
      </c>
      <c r="DD101" s="13" t="n">
        <v>0</v>
      </c>
      <c r="DE101" s="13" t="n">
        <v>0</v>
      </c>
      <c r="DF101" s="13" t="n">
        <v>0</v>
      </c>
      <c r="DG101" s="13" t="n">
        <v>0</v>
      </c>
      <c r="DH101" s="13" t="n">
        <v>20</v>
      </c>
      <c r="DI101" s="13" t="n">
        <v>0</v>
      </c>
      <c r="DJ101" s="13" t="n">
        <v>2</v>
      </c>
      <c r="DK101" s="13" t="n">
        <v>0</v>
      </c>
      <c r="DL101" s="13" t="n">
        <v>1</v>
      </c>
      <c r="DM101" s="13" t="n">
        <v>0</v>
      </c>
      <c r="DN101" s="13" t="n">
        <v>2</v>
      </c>
      <c r="DO101" s="13" t="n">
        <v>0</v>
      </c>
      <c r="DP101" s="13" t="n">
        <v>1</v>
      </c>
      <c r="DQ101" s="13" t="n">
        <v>0</v>
      </c>
      <c r="DR101" s="13" t="n">
        <v>2</v>
      </c>
      <c r="DS101" s="13" t="n">
        <v>0</v>
      </c>
      <c r="DT101" s="14"/>
      <c r="DU101" s="13" t="n">
        <v>687</v>
      </c>
      <c r="DV101" s="13" t="n">
        <v>296</v>
      </c>
      <c r="DW101" s="13" t="n">
        <v>391</v>
      </c>
      <c r="DX101" s="13" t="n">
        <v>4</v>
      </c>
      <c r="DY101" s="13" t="n">
        <v>3</v>
      </c>
      <c r="DZ101" s="13" t="n">
        <v>384</v>
      </c>
      <c r="EA101" s="12" t="n">
        <v>0</v>
      </c>
      <c r="EB101" s="12" t="n">
        <v>0</v>
      </c>
      <c r="EC101" s="12" t="n">
        <v>0</v>
      </c>
      <c r="ED101" s="12" t="n">
        <v>10</v>
      </c>
      <c r="EE101" s="12" t="n">
        <v>0</v>
      </c>
      <c r="EF101" s="12" t="n">
        <v>0</v>
      </c>
      <c r="EG101" s="12" t="n">
        <v>2</v>
      </c>
      <c r="EH101" s="12" t="n">
        <v>0</v>
      </c>
      <c r="EI101" s="12" t="n">
        <v>0</v>
      </c>
      <c r="EJ101" s="12" t="n">
        <v>0</v>
      </c>
      <c r="EK101" s="12" t="n">
        <v>0</v>
      </c>
      <c r="EL101" s="12" t="n">
        <v>0</v>
      </c>
      <c r="EM101" s="12" t="n">
        <v>29</v>
      </c>
      <c r="EN101" s="12" t="n">
        <v>0</v>
      </c>
      <c r="EO101" s="12" t="n">
        <v>0</v>
      </c>
      <c r="EP101" s="12" t="n">
        <v>288</v>
      </c>
      <c r="EQ101" s="12" t="n">
        <v>0</v>
      </c>
      <c r="ER101" s="12" t="n">
        <v>0</v>
      </c>
      <c r="ES101" s="12" t="n">
        <v>0</v>
      </c>
      <c r="ET101" s="12" t="n">
        <v>0</v>
      </c>
      <c r="EU101" s="12" t="n">
        <v>44</v>
      </c>
      <c r="EV101" s="12" t="n">
        <v>0</v>
      </c>
      <c r="EW101" s="12" t="n">
        <v>0</v>
      </c>
      <c r="EX101" s="12" t="n">
        <v>0</v>
      </c>
      <c r="EY101" s="12" t="n">
        <v>0</v>
      </c>
      <c r="EZ101" s="12" t="n">
        <v>0</v>
      </c>
      <c r="FA101" s="12" t="n">
        <v>0</v>
      </c>
      <c r="FB101" s="12" t="n">
        <v>0</v>
      </c>
      <c r="FC101" s="12" t="n">
        <v>3</v>
      </c>
      <c r="FD101" s="12" t="n">
        <v>0</v>
      </c>
      <c r="FE101" s="12" t="n">
        <v>0</v>
      </c>
      <c r="FF101" s="12" t="n">
        <v>0</v>
      </c>
      <c r="FG101" s="12" t="n">
        <v>8</v>
      </c>
      <c r="FH101" s="12" t="n">
        <v>0</v>
      </c>
      <c r="FI101" s="12" t="n">
        <v>0</v>
      </c>
      <c r="FJ101" s="12" t="n">
        <v>0</v>
      </c>
      <c r="FK101" s="12" t="n">
        <v>0</v>
      </c>
      <c r="FL101" s="12" t="n">
        <v>0</v>
      </c>
      <c r="FM101" s="12" t="n">
        <f aca="false">EF101+EZ101+FA101+FB101+FC101+FG101</f>
        <v>11</v>
      </c>
      <c r="FN101" s="12" t="n">
        <f aca="false">EH101+EJ101+EK101+EP101+ER101+ES101+FK101</f>
        <v>288</v>
      </c>
      <c r="FO101" s="12" t="n">
        <f aca="false">EB101+EC101+FJ101+FL101</f>
        <v>0</v>
      </c>
      <c r="FP101" s="12" t="n">
        <f aca="false">EG101+ET101+EW101+FE101+FH101</f>
        <v>2</v>
      </c>
      <c r="FQ101" s="12" t="n">
        <f aca="false">EM101+EN101+EV101+EX101+FD101+FF101</f>
        <v>29</v>
      </c>
      <c r="FR101" s="12" t="n">
        <f aca="false">EA101+ED101+EE101+EI101+EL101+EO101+EQ101+EU101+EY101+FI101</f>
        <v>54</v>
      </c>
      <c r="FS101" s="12" t="n">
        <v>687</v>
      </c>
      <c r="FT101" s="12" t="n">
        <v>281</v>
      </c>
      <c r="FU101" s="12" t="n">
        <v>406</v>
      </c>
      <c r="FV101" s="12" t="n">
        <v>2</v>
      </c>
      <c r="FW101" s="12" t="n">
        <v>1</v>
      </c>
      <c r="FX101" s="12" t="n">
        <v>403</v>
      </c>
      <c r="FY101" s="13" t="n">
        <v>0</v>
      </c>
      <c r="FZ101" s="13" t="n">
        <v>0</v>
      </c>
      <c r="GA101" s="13" t="n">
        <v>34</v>
      </c>
      <c r="GB101" s="13" t="n">
        <v>0</v>
      </c>
      <c r="GC101" s="13" t="n">
        <v>321</v>
      </c>
      <c r="GD101" s="13" t="n">
        <v>0</v>
      </c>
      <c r="GE101" s="13" t="n">
        <v>0</v>
      </c>
      <c r="GF101" s="13" t="n">
        <v>0</v>
      </c>
      <c r="GG101" s="13" t="n">
        <v>48</v>
      </c>
      <c r="GH101" s="13" t="n">
        <v>0</v>
      </c>
      <c r="GI101" s="13" t="n">
        <v>0</v>
      </c>
      <c r="GJ101" s="13" t="n">
        <v>0</v>
      </c>
      <c r="GK101" s="13" t="n">
        <f aca="false">FZ101+GB101+GC101+GJ101</f>
        <v>321</v>
      </c>
      <c r="GL101" s="13" t="n">
        <f aca="false">GA101+GD101+GF101+GI101</f>
        <v>34</v>
      </c>
      <c r="GM101" s="13" t="n">
        <f aca="false">FY101+GE101+GG101+GH101</f>
        <v>48</v>
      </c>
    </row>
    <row r="102" customFormat="false" ht="13.8" hidden="false" customHeight="false" outlineLevel="0" collapsed="false">
      <c r="A102" s="7" t="n">
        <v>9</v>
      </c>
      <c r="B102" s="7" t="n">
        <v>95</v>
      </c>
      <c r="C102" s="8" t="n">
        <v>866</v>
      </c>
      <c r="D102" s="8" t="n">
        <v>712</v>
      </c>
      <c r="E102" s="8" t="n">
        <v>154</v>
      </c>
      <c r="F102" s="8" t="n">
        <v>154</v>
      </c>
      <c r="G102" s="8" t="n">
        <v>3</v>
      </c>
      <c r="H102" s="8" t="n">
        <v>0</v>
      </c>
      <c r="I102" s="8" t="n">
        <v>151</v>
      </c>
      <c r="J102" s="8" t="n">
        <v>22</v>
      </c>
      <c r="K102" s="8" t="n">
        <v>18</v>
      </c>
      <c r="L102" s="8" t="n">
        <v>3</v>
      </c>
      <c r="M102" s="8" t="n">
        <v>12</v>
      </c>
      <c r="N102" s="8" t="n">
        <v>15</v>
      </c>
      <c r="O102" s="8" t="n">
        <v>16</v>
      </c>
      <c r="P102" s="8" t="n">
        <v>59</v>
      </c>
      <c r="Q102" s="8" t="n">
        <v>6</v>
      </c>
      <c r="R102" s="8" t="n">
        <v>0</v>
      </c>
      <c r="S102" s="8" t="n">
        <v>866</v>
      </c>
      <c r="T102" s="8" t="n">
        <v>701</v>
      </c>
      <c r="U102" s="8" t="n">
        <v>165</v>
      </c>
      <c r="V102" s="8" t="n">
        <v>165</v>
      </c>
      <c r="W102" s="8" t="n">
        <v>7</v>
      </c>
      <c r="X102" s="8" t="n">
        <v>3</v>
      </c>
      <c r="Y102" s="8" t="n">
        <v>155</v>
      </c>
      <c r="Z102" s="8" t="n">
        <v>19</v>
      </c>
      <c r="AA102" s="8" t="n">
        <v>23</v>
      </c>
      <c r="AB102" s="8" t="n">
        <v>113</v>
      </c>
      <c r="AC102" s="9" t="n">
        <v>838</v>
      </c>
      <c r="AD102" s="8" t="n">
        <v>321</v>
      </c>
      <c r="AE102" s="8" t="n">
        <v>517</v>
      </c>
      <c r="AF102" s="8" t="n">
        <v>2</v>
      </c>
      <c r="AG102" s="8" t="n">
        <v>2</v>
      </c>
      <c r="AH102" s="8" t="n">
        <v>513</v>
      </c>
      <c r="AI102" s="8" t="n">
        <v>7</v>
      </c>
      <c r="AJ102" s="8" t="n">
        <v>6</v>
      </c>
      <c r="AK102" s="8" t="n">
        <v>300</v>
      </c>
      <c r="AL102" s="8" t="n">
        <v>6</v>
      </c>
      <c r="AM102" s="8" t="n">
        <v>6</v>
      </c>
      <c r="AN102" s="8" t="n">
        <v>10</v>
      </c>
      <c r="AO102" s="8" t="n">
        <v>72</v>
      </c>
      <c r="AP102" s="8" t="n">
        <v>11</v>
      </c>
      <c r="AQ102" s="8" t="n">
        <v>12</v>
      </c>
      <c r="AR102" s="8" t="n">
        <v>4</v>
      </c>
      <c r="AS102" s="8" t="n">
        <v>52</v>
      </c>
      <c r="AT102" s="8" t="n">
        <v>27</v>
      </c>
      <c r="AU102" s="8" t="n">
        <v>837</v>
      </c>
      <c r="AV102" s="8" t="n">
        <v>406</v>
      </c>
      <c r="AW102" s="8" t="n">
        <v>431</v>
      </c>
      <c r="AX102" s="8" t="n">
        <v>431</v>
      </c>
      <c r="AY102" s="8" t="n">
        <v>21</v>
      </c>
      <c r="AZ102" s="8" t="n">
        <v>6</v>
      </c>
      <c r="BA102" s="8" t="n">
        <v>404</v>
      </c>
      <c r="BB102" s="8" t="n">
        <v>311</v>
      </c>
      <c r="BC102" s="8" t="n">
        <v>93</v>
      </c>
      <c r="BD102" s="8" t="n">
        <v>849</v>
      </c>
      <c r="BE102" s="8" t="n">
        <v>546</v>
      </c>
      <c r="BF102" s="8" t="n">
        <v>303</v>
      </c>
      <c r="BG102" s="8" t="n">
        <v>6</v>
      </c>
      <c r="BH102" s="8" t="n">
        <v>2</v>
      </c>
      <c r="BI102" s="8" t="n">
        <v>295</v>
      </c>
      <c r="BJ102" s="8" t="n">
        <v>7</v>
      </c>
      <c r="BK102" s="8" t="n">
        <v>144</v>
      </c>
      <c r="BL102" s="8" t="n">
        <v>28</v>
      </c>
      <c r="BM102" s="8" t="n">
        <v>4</v>
      </c>
      <c r="BN102" s="8" t="n">
        <v>53</v>
      </c>
      <c r="BO102" s="8" t="n">
        <v>0</v>
      </c>
      <c r="BP102" s="8" t="n">
        <v>11</v>
      </c>
      <c r="BQ102" s="8" t="n">
        <v>39</v>
      </c>
      <c r="BR102" s="8" t="n">
        <v>9</v>
      </c>
      <c r="BS102" s="8" t="n">
        <v>848</v>
      </c>
      <c r="BT102" s="8" t="n">
        <v>570</v>
      </c>
      <c r="BU102" s="8" t="n">
        <v>278</v>
      </c>
      <c r="BV102" s="8" t="n">
        <v>8</v>
      </c>
      <c r="BW102" s="8" t="n">
        <v>5</v>
      </c>
      <c r="BX102" s="8" t="n">
        <v>265</v>
      </c>
      <c r="BY102" s="8" t="n">
        <v>189</v>
      </c>
      <c r="BZ102" s="8" t="n">
        <v>76</v>
      </c>
      <c r="CA102" s="11"/>
      <c r="CB102" s="13" t="n">
        <v>856</v>
      </c>
      <c r="CC102" s="13" t="n">
        <v>521</v>
      </c>
      <c r="CD102" s="13" t="n">
        <v>335</v>
      </c>
      <c r="CE102" s="13" t="n">
        <v>3</v>
      </c>
      <c r="CF102" s="13" t="n">
        <v>2</v>
      </c>
      <c r="CG102" s="13" t="n">
        <v>330</v>
      </c>
      <c r="CH102" s="13" t="n">
        <v>0</v>
      </c>
      <c r="CI102" s="13" t="n">
        <v>0</v>
      </c>
      <c r="CJ102" s="13" t="n">
        <v>10</v>
      </c>
      <c r="CK102" s="13" t="n">
        <v>166</v>
      </c>
      <c r="CL102" s="13" t="n">
        <v>44</v>
      </c>
      <c r="CM102" s="13" t="n">
        <v>10</v>
      </c>
      <c r="CN102" s="13" t="n">
        <v>0</v>
      </c>
      <c r="CO102" s="13" t="n">
        <v>4</v>
      </c>
      <c r="CP102" s="13" t="n">
        <v>0</v>
      </c>
      <c r="CQ102" s="13" t="n">
        <v>0</v>
      </c>
      <c r="CR102" s="13" t="n">
        <v>25</v>
      </c>
      <c r="CS102" s="13" t="n">
        <v>0</v>
      </c>
      <c r="CT102" s="13" t="n">
        <v>0</v>
      </c>
      <c r="CU102" s="13" t="n">
        <v>0</v>
      </c>
      <c r="CV102" s="13" t="n">
        <v>7</v>
      </c>
      <c r="CW102" s="13" t="n">
        <v>1</v>
      </c>
      <c r="CX102" s="13" t="n">
        <v>0</v>
      </c>
      <c r="CY102" s="13" t="n">
        <v>9</v>
      </c>
      <c r="CZ102" s="13" t="n">
        <v>2</v>
      </c>
      <c r="DA102" s="13" t="n">
        <v>0</v>
      </c>
      <c r="DB102" s="13" t="n">
        <v>0</v>
      </c>
      <c r="DC102" s="13" t="n">
        <v>0</v>
      </c>
      <c r="DD102" s="13" t="n">
        <v>0</v>
      </c>
      <c r="DE102" s="13" t="n">
        <v>3</v>
      </c>
      <c r="DF102" s="13" t="n">
        <v>0</v>
      </c>
      <c r="DG102" s="13" t="n">
        <v>1</v>
      </c>
      <c r="DH102" s="13" t="n">
        <v>34</v>
      </c>
      <c r="DI102" s="13" t="n">
        <v>0</v>
      </c>
      <c r="DJ102" s="13" t="n">
        <v>4</v>
      </c>
      <c r="DK102" s="13" t="n">
        <v>0</v>
      </c>
      <c r="DL102" s="13" t="n">
        <v>0</v>
      </c>
      <c r="DM102" s="13" t="n">
        <v>0</v>
      </c>
      <c r="DN102" s="13" t="n">
        <v>8</v>
      </c>
      <c r="DO102" s="13" t="n">
        <v>0</v>
      </c>
      <c r="DP102" s="13" t="n">
        <v>2</v>
      </c>
      <c r="DQ102" s="13" t="n">
        <v>0</v>
      </c>
      <c r="DR102" s="13" t="n">
        <v>0</v>
      </c>
      <c r="DS102" s="13" t="n">
        <v>0</v>
      </c>
      <c r="DT102" s="14"/>
      <c r="DU102" s="13" t="n">
        <v>853</v>
      </c>
      <c r="DV102" s="13" t="n">
        <v>380</v>
      </c>
      <c r="DW102" s="13" t="n">
        <v>473</v>
      </c>
      <c r="DX102" s="13" t="n">
        <v>11</v>
      </c>
      <c r="DY102" s="13" t="n">
        <v>1</v>
      </c>
      <c r="DZ102" s="13" t="n">
        <v>461</v>
      </c>
      <c r="EA102" s="12" t="n">
        <v>0</v>
      </c>
      <c r="EB102" s="12" t="n">
        <v>0</v>
      </c>
      <c r="EC102" s="12" t="n">
        <v>0</v>
      </c>
      <c r="ED102" s="12" t="n">
        <v>2</v>
      </c>
      <c r="EE102" s="12" t="n">
        <v>0</v>
      </c>
      <c r="EF102" s="12" t="n">
        <v>0</v>
      </c>
      <c r="EG102" s="12" t="n">
        <v>6</v>
      </c>
      <c r="EH102" s="12" t="n">
        <v>0</v>
      </c>
      <c r="EI102" s="12" t="n">
        <v>0</v>
      </c>
      <c r="EJ102" s="12" t="n">
        <v>0</v>
      </c>
      <c r="EK102" s="12" t="n">
        <v>0</v>
      </c>
      <c r="EL102" s="12" t="n">
        <v>0</v>
      </c>
      <c r="EM102" s="12" t="n">
        <v>56</v>
      </c>
      <c r="EN102" s="12" t="n">
        <v>0</v>
      </c>
      <c r="EO102" s="12" t="n">
        <v>0</v>
      </c>
      <c r="EP102" s="12" t="n">
        <v>316</v>
      </c>
      <c r="EQ102" s="12" t="n">
        <v>0</v>
      </c>
      <c r="ER102" s="12" t="n">
        <v>0</v>
      </c>
      <c r="ES102" s="12" t="n">
        <v>0</v>
      </c>
      <c r="ET102" s="12" t="n">
        <v>0</v>
      </c>
      <c r="EU102" s="12" t="n">
        <v>64</v>
      </c>
      <c r="EV102" s="12" t="n">
        <v>0</v>
      </c>
      <c r="EW102" s="12" t="n">
        <v>0</v>
      </c>
      <c r="EX102" s="12" t="n">
        <v>0</v>
      </c>
      <c r="EY102" s="12" t="n">
        <v>0</v>
      </c>
      <c r="EZ102" s="12" t="n">
        <v>0</v>
      </c>
      <c r="FA102" s="12" t="n">
        <v>0</v>
      </c>
      <c r="FB102" s="12" t="n">
        <v>0</v>
      </c>
      <c r="FC102" s="12" t="n">
        <v>6</v>
      </c>
      <c r="FD102" s="12" t="n">
        <v>0</v>
      </c>
      <c r="FE102" s="12" t="n">
        <v>0</v>
      </c>
      <c r="FF102" s="12" t="n">
        <v>0</v>
      </c>
      <c r="FG102" s="12" t="n">
        <v>11</v>
      </c>
      <c r="FH102" s="12" t="n">
        <v>0</v>
      </c>
      <c r="FI102" s="12" t="n">
        <v>0</v>
      </c>
      <c r="FJ102" s="12" t="n">
        <v>0</v>
      </c>
      <c r="FK102" s="12" t="n">
        <v>0</v>
      </c>
      <c r="FL102" s="12" t="n">
        <v>0</v>
      </c>
      <c r="FM102" s="12" t="n">
        <f aca="false">EF102+EZ102+FA102+FB102+FC102+FG102</f>
        <v>17</v>
      </c>
      <c r="FN102" s="12" t="n">
        <f aca="false">EH102+EJ102+EK102+EP102+ER102+ES102+FK102</f>
        <v>316</v>
      </c>
      <c r="FO102" s="12" t="n">
        <f aca="false">EB102+EC102+FJ102+FL102</f>
        <v>0</v>
      </c>
      <c r="FP102" s="12" t="n">
        <f aca="false">EG102+ET102+EW102+FE102+FH102</f>
        <v>6</v>
      </c>
      <c r="FQ102" s="12" t="n">
        <f aca="false">EM102+EN102+EV102+EX102+FD102+FF102</f>
        <v>56</v>
      </c>
      <c r="FR102" s="12" t="n">
        <f aca="false">EA102+ED102+EE102+EI102+EL102+EO102+EQ102+EU102+EY102+FI102</f>
        <v>66</v>
      </c>
      <c r="FS102" s="12" t="n">
        <v>853</v>
      </c>
      <c r="FT102" s="12" t="n">
        <v>384</v>
      </c>
      <c r="FU102" s="12" t="n">
        <v>469</v>
      </c>
      <c r="FV102" s="12" t="n">
        <v>11</v>
      </c>
      <c r="FW102" s="12" t="n">
        <v>3</v>
      </c>
      <c r="FX102" s="12" t="n">
        <v>455</v>
      </c>
      <c r="FY102" s="13" t="n">
        <v>0</v>
      </c>
      <c r="FZ102" s="13" t="n">
        <v>0</v>
      </c>
      <c r="GA102" s="13" t="n">
        <v>50</v>
      </c>
      <c r="GB102" s="13" t="n">
        <v>0</v>
      </c>
      <c r="GC102" s="13" t="n">
        <v>339</v>
      </c>
      <c r="GD102" s="13" t="n">
        <v>0</v>
      </c>
      <c r="GE102" s="13" t="n">
        <v>0</v>
      </c>
      <c r="GF102" s="13" t="n">
        <v>0</v>
      </c>
      <c r="GG102" s="13" t="n">
        <v>66</v>
      </c>
      <c r="GH102" s="13" t="n">
        <v>0</v>
      </c>
      <c r="GI102" s="13" t="n">
        <v>0</v>
      </c>
      <c r="GJ102" s="13" t="n">
        <v>0</v>
      </c>
      <c r="GK102" s="13" t="n">
        <f aca="false">FZ102+GB102+GC102+GJ102</f>
        <v>339</v>
      </c>
      <c r="GL102" s="13" t="n">
        <f aca="false">GA102+GD102+GF102+GI102</f>
        <v>50</v>
      </c>
      <c r="GM102" s="13" t="n">
        <f aca="false">FY102+GE102+GG102+GH102</f>
        <v>66</v>
      </c>
    </row>
    <row r="103" customFormat="false" ht="13.8" hidden="false" customHeight="false" outlineLevel="0" collapsed="false">
      <c r="A103" s="7" t="n">
        <v>9</v>
      </c>
      <c r="B103" s="7" t="n">
        <v>96</v>
      </c>
      <c r="C103" s="8" t="n">
        <v>744</v>
      </c>
      <c r="D103" s="8" t="n">
        <v>471</v>
      </c>
      <c r="E103" s="8" t="n">
        <v>273</v>
      </c>
      <c r="F103" s="8" t="n">
        <v>273</v>
      </c>
      <c r="G103" s="8" t="n">
        <v>3</v>
      </c>
      <c r="H103" s="8" t="n">
        <v>2</v>
      </c>
      <c r="I103" s="8" t="n">
        <v>268</v>
      </c>
      <c r="J103" s="8" t="n">
        <v>27</v>
      </c>
      <c r="K103" s="8" t="n">
        <v>27</v>
      </c>
      <c r="L103" s="8" t="n">
        <v>1</v>
      </c>
      <c r="M103" s="8" t="n">
        <v>30</v>
      </c>
      <c r="N103" s="8" t="n">
        <v>28</v>
      </c>
      <c r="O103" s="8" t="n">
        <v>34</v>
      </c>
      <c r="P103" s="8" t="n">
        <v>116</v>
      </c>
      <c r="Q103" s="8" t="n">
        <v>3</v>
      </c>
      <c r="R103" s="8" t="n">
        <v>2</v>
      </c>
      <c r="S103" s="8" t="n">
        <v>744</v>
      </c>
      <c r="T103" s="8" t="n">
        <v>475</v>
      </c>
      <c r="U103" s="8" t="n">
        <v>269</v>
      </c>
      <c r="V103" s="8" t="n">
        <v>269</v>
      </c>
      <c r="W103" s="8" t="n">
        <v>8</v>
      </c>
      <c r="X103" s="8" t="n">
        <v>3</v>
      </c>
      <c r="Y103" s="8" t="n">
        <v>258</v>
      </c>
      <c r="Z103" s="8" t="n">
        <v>30</v>
      </c>
      <c r="AA103" s="8" t="n">
        <v>57</v>
      </c>
      <c r="AB103" s="8" t="n">
        <v>171</v>
      </c>
      <c r="AC103" s="9" t="n">
        <v>753</v>
      </c>
      <c r="AD103" s="8" t="n">
        <v>164</v>
      </c>
      <c r="AE103" s="8" t="n">
        <v>589</v>
      </c>
      <c r="AF103" s="8" t="n">
        <v>3</v>
      </c>
      <c r="AG103" s="8" t="n">
        <v>1</v>
      </c>
      <c r="AH103" s="8" t="n">
        <v>585</v>
      </c>
      <c r="AI103" s="8" t="n">
        <v>4</v>
      </c>
      <c r="AJ103" s="8" t="n">
        <v>7</v>
      </c>
      <c r="AK103" s="8" t="n">
        <v>226</v>
      </c>
      <c r="AL103" s="8" t="n">
        <v>9</v>
      </c>
      <c r="AM103" s="8" t="n">
        <v>44</v>
      </c>
      <c r="AN103" s="8" t="n">
        <v>14</v>
      </c>
      <c r="AO103" s="8" t="n">
        <v>147</v>
      </c>
      <c r="AP103" s="8" t="n">
        <v>29</v>
      </c>
      <c r="AQ103" s="8" t="n">
        <v>22</v>
      </c>
      <c r="AR103" s="8" t="n">
        <v>5</v>
      </c>
      <c r="AS103" s="8" t="n">
        <v>56</v>
      </c>
      <c r="AT103" s="8" t="n">
        <v>22</v>
      </c>
      <c r="AU103" s="8" t="n">
        <v>753</v>
      </c>
      <c r="AV103" s="8" t="n">
        <v>227</v>
      </c>
      <c r="AW103" s="8" t="n">
        <v>526</v>
      </c>
      <c r="AX103" s="8" t="n">
        <v>526</v>
      </c>
      <c r="AY103" s="8" t="n">
        <v>34</v>
      </c>
      <c r="AZ103" s="8" t="n">
        <v>13</v>
      </c>
      <c r="BA103" s="8" t="n">
        <v>479</v>
      </c>
      <c r="BB103" s="8" t="n">
        <v>389</v>
      </c>
      <c r="BC103" s="8" t="n">
        <v>90</v>
      </c>
      <c r="BD103" s="8" t="n">
        <v>801</v>
      </c>
      <c r="BE103" s="8" t="n">
        <v>346</v>
      </c>
      <c r="BF103" s="8" t="n">
        <v>455</v>
      </c>
      <c r="BG103" s="8" t="n">
        <v>4</v>
      </c>
      <c r="BH103" s="8" t="n">
        <v>3</v>
      </c>
      <c r="BI103" s="8" t="n">
        <v>448</v>
      </c>
      <c r="BJ103" s="8" t="n">
        <v>2</v>
      </c>
      <c r="BK103" s="8" t="n">
        <v>209</v>
      </c>
      <c r="BL103" s="8" t="n">
        <v>38</v>
      </c>
      <c r="BM103" s="8" t="n">
        <v>3</v>
      </c>
      <c r="BN103" s="8" t="n">
        <v>122</v>
      </c>
      <c r="BO103" s="8" t="n">
        <v>0</v>
      </c>
      <c r="BP103" s="8" t="n">
        <v>27</v>
      </c>
      <c r="BQ103" s="8" t="n">
        <v>36</v>
      </c>
      <c r="BR103" s="8" t="n">
        <v>11</v>
      </c>
      <c r="BS103" s="8" t="n">
        <v>801</v>
      </c>
      <c r="BT103" s="8" t="n">
        <v>348</v>
      </c>
      <c r="BU103" s="8" t="n">
        <v>453</v>
      </c>
      <c r="BV103" s="8" t="n">
        <v>10</v>
      </c>
      <c r="BW103" s="8" t="n">
        <v>3</v>
      </c>
      <c r="BX103" s="8" t="n">
        <v>440</v>
      </c>
      <c r="BY103" s="8" t="n">
        <v>252</v>
      </c>
      <c r="BZ103" s="8" t="n">
        <v>188</v>
      </c>
      <c r="CA103" s="11"/>
      <c r="CB103" s="13" t="n">
        <v>828</v>
      </c>
      <c r="CC103" s="13" t="n">
        <v>346</v>
      </c>
      <c r="CD103" s="13" t="n">
        <v>482</v>
      </c>
      <c r="CE103" s="13" t="n">
        <v>3</v>
      </c>
      <c r="CF103" s="13" t="n">
        <v>2</v>
      </c>
      <c r="CG103" s="13" t="n">
        <v>477</v>
      </c>
      <c r="CH103" s="13" t="n">
        <v>0</v>
      </c>
      <c r="CI103" s="13" t="n">
        <v>0</v>
      </c>
      <c r="CJ103" s="13" t="n">
        <v>12</v>
      </c>
      <c r="CK103" s="13" t="n">
        <v>95</v>
      </c>
      <c r="CL103" s="13" t="n">
        <v>65</v>
      </c>
      <c r="CM103" s="13" t="n">
        <v>61</v>
      </c>
      <c r="CN103" s="13" t="n">
        <v>0</v>
      </c>
      <c r="CO103" s="13" t="n">
        <v>8</v>
      </c>
      <c r="CP103" s="13" t="n">
        <v>0</v>
      </c>
      <c r="CQ103" s="13" t="n">
        <v>0</v>
      </c>
      <c r="CR103" s="13" t="n">
        <v>57</v>
      </c>
      <c r="CS103" s="13" t="n">
        <v>0</v>
      </c>
      <c r="CT103" s="13" t="n">
        <v>2</v>
      </c>
      <c r="CU103" s="13" t="n">
        <v>0</v>
      </c>
      <c r="CV103" s="13" t="n">
        <v>4</v>
      </c>
      <c r="CW103" s="13" t="n">
        <v>0</v>
      </c>
      <c r="CX103" s="13" t="n">
        <v>0</v>
      </c>
      <c r="CY103" s="13" t="n">
        <v>15</v>
      </c>
      <c r="CZ103" s="13" t="n">
        <v>4</v>
      </c>
      <c r="DA103" s="13" t="n">
        <v>0</v>
      </c>
      <c r="DB103" s="13" t="n">
        <v>1</v>
      </c>
      <c r="DC103" s="13" t="n">
        <v>4</v>
      </c>
      <c r="DD103" s="13" t="n">
        <v>0</v>
      </c>
      <c r="DE103" s="13" t="n">
        <v>1</v>
      </c>
      <c r="DF103" s="13" t="n">
        <v>0</v>
      </c>
      <c r="DG103" s="13" t="n">
        <v>0</v>
      </c>
      <c r="DH103" s="13" t="n">
        <v>121</v>
      </c>
      <c r="DI103" s="13" t="n">
        <v>0</v>
      </c>
      <c r="DJ103" s="13" t="n">
        <v>4</v>
      </c>
      <c r="DK103" s="13" t="n">
        <v>0</v>
      </c>
      <c r="DL103" s="13" t="n">
        <v>4</v>
      </c>
      <c r="DM103" s="13" t="n">
        <v>0</v>
      </c>
      <c r="DN103" s="13" t="n">
        <v>14</v>
      </c>
      <c r="DO103" s="13" t="n">
        <v>0</v>
      </c>
      <c r="DP103" s="13" t="n">
        <v>4</v>
      </c>
      <c r="DQ103" s="13" t="n">
        <v>0</v>
      </c>
      <c r="DR103" s="13" t="n">
        <v>1</v>
      </c>
      <c r="DS103" s="13" t="n">
        <v>0</v>
      </c>
      <c r="DT103" s="14"/>
      <c r="DU103" s="13" t="n">
        <v>816</v>
      </c>
      <c r="DV103" s="13" t="n">
        <v>234</v>
      </c>
      <c r="DW103" s="13" t="n">
        <v>582</v>
      </c>
      <c r="DX103" s="13" t="n">
        <v>11</v>
      </c>
      <c r="DY103" s="13" t="n">
        <v>3</v>
      </c>
      <c r="DZ103" s="13" t="n">
        <v>568</v>
      </c>
      <c r="EA103" s="12" t="n">
        <v>0</v>
      </c>
      <c r="EB103" s="12" t="n">
        <v>0</v>
      </c>
      <c r="EC103" s="12" t="n">
        <v>0</v>
      </c>
      <c r="ED103" s="12" t="n">
        <v>7</v>
      </c>
      <c r="EE103" s="12" t="n">
        <v>0</v>
      </c>
      <c r="EF103" s="12" t="n">
        <v>0</v>
      </c>
      <c r="EG103" s="12" t="n">
        <v>12</v>
      </c>
      <c r="EH103" s="12" t="n">
        <v>0</v>
      </c>
      <c r="EI103" s="12" t="n">
        <v>0</v>
      </c>
      <c r="EJ103" s="12" t="n">
        <v>0</v>
      </c>
      <c r="EK103" s="12" t="n">
        <v>0</v>
      </c>
      <c r="EL103" s="12" t="n">
        <v>0</v>
      </c>
      <c r="EM103" s="12" t="n">
        <v>115</v>
      </c>
      <c r="EN103" s="12" t="n">
        <v>0</v>
      </c>
      <c r="EO103" s="12" t="n">
        <v>0</v>
      </c>
      <c r="EP103" s="12" t="n">
        <v>331</v>
      </c>
      <c r="EQ103" s="12" t="n">
        <v>0</v>
      </c>
      <c r="ER103" s="12" t="n">
        <v>0</v>
      </c>
      <c r="ES103" s="12" t="n">
        <v>0</v>
      </c>
      <c r="ET103" s="12" t="n">
        <v>0</v>
      </c>
      <c r="EU103" s="12" t="n">
        <v>94</v>
      </c>
      <c r="EV103" s="12" t="n">
        <v>0</v>
      </c>
      <c r="EW103" s="12" t="n">
        <v>0</v>
      </c>
      <c r="EX103" s="12" t="n">
        <v>0</v>
      </c>
      <c r="EY103" s="12" t="n">
        <v>0</v>
      </c>
      <c r="EZ103" s="12" t="n">
        <v>0</v>
      </c>
      <c r="FA103" s="12" t="n">
        <v>0</v>
      </c>
      <c r="FB103" s="12" t="n">
        <v>0</v>
      </c>
      <c r="FC103" s="12" t="n">
        <v>7</v>
      </c>
      <c r="FD103" s="12" t="n">
        <v>0</v>
      </c>
      <c r="FE103" s="12" t="n">
        <v>0</v>
      </c>
      <c r="FF103" s="12" t="n">
        <v>0</v>
      </c>
      <c r="FG103" s="12" t="n">
        <v>2</v>
      </c>
      <c r="FH103" s="12" t="n">
        <v>0</v>
      </c>
      <c r="FI103" s="12" t="n">
        <v>0</v>
      </c>
      <c r="FJ103" s="12" t="n">
        <v>0</v>
      </c>
      <c r="FK103" s="12" t="n">
        <v>0</v>
      </c>
      <c r="FL103" s="12" t="n">
        <v>0</v>
      </c>
      <c r="FM103" s="12" t="n">
        <f aca="false">EF103+EZ103+FA103+FB103+FC103+FG103</f>
        <v>9</v>
      </c>
      <c r="FN103" s="12" t="n">
        <f aca="false">EH103+EJ103+EK103+EP103+ER103+ES103+FK103</f>
        <v>331</v>
      </c>
      <c r="FO103" s="12" t="n">
        <f aca="false">EB103+EC103+FJ103+FL103</f>
        <v>0</v>
      </c>
      <c r="FP103" s="12" t="n">
        <f aca="false">EG103+ET103+EW103+FE103+FH103</f>
        <v>12</v>
      </c>
      <c r="FQ103" s="12" t="n">
        <f aca="false">EM103+EN103+EV103+EX103+FD103+FF103</f>
        <v>115</v>
      </c>
      <c r="FR103" s="12" t="n">
        <f aca="false">EA103+ED103+EE103+EI103+EL103+EO103+EQ103+EU103+EY103+FI103</f>
        <v>101</v>
      </c>
      <c r="FS103" s="12" t="n">
        <v>816</v>
      </c>
      <c r="FT103" s="12" t="n">
        <v>238</v>
      </c>
      <c r="FU103" s="12" t="n">
        <v>578</v>
      </c>
      <c r="FV103" s="12" t="n">
        <v>12</v>
      </c>
      <c r="FW103" s="12" t="n">
        <v>5</v>
      </c>
      <c r="FX103" s="12" t="n">
        <v>561</v>
      </c>
      <c r="FY103" s="13" t="n">
        <v>0</v>
      </c>
      <c r="FZ103" s="13" t="n">
        <v>0</v>
      </c>
      <c r="GA103" s="13" t="n">
        <v>95</v>
      </c>
      <c r="GB103" s="13" t="n">
        <v>0</v>
      </c>
      <c r="GC103" s="13" t="n">
        <v>368</v>
      </c>
      <c r="GD103" s="13" t="n">
        <v>0</v>
      </c>
      <c r="GE103" s="13" t="n">
        <v>0</v>
      </c>
      <c r="GF103" s="13" t="n">
        <v>0</v>
      </c>
      <c r="GG103" s="13" t="n">
        <v>98</v>
      </c>
      <c r="GH103" s="13" t="n">
        <v>0</v>
      </c>
      <c r="GI103" s="13" t="n">
        <v>0</v>
      </c>
      <c r="GJ103" s="13" t="n">
        <v>0</v>
      </c>
      <c r="GK103" s="13" t="n">
        <f aca="false">FZ103+GB103+GC103+GJ103</f>
        <v>368</v>
      </c>
      <c r="GL103" s="13" t="n">
        <f aca="false">GA103+GD103+GF103+GI103</f>
        <v>95</v>
      </c>
      <c r="GM103" s="13" t="n">
        <f aca="false">FY103+GE103+GG103+GH103</f>
        <v>98</v>
      </c>
    </row>
    <row r="104" customFormat="false" ht="13.8" hidden="false" customHeight="false" outlineLevel="0" collapsed="false">
      <c r="A104" s="7" t="n">
        <v>4</v>
      </c>
      <c r="B104" s="7" t="n">
        <v>97</v>
      </c>
      <c r="C104" s="8" t="n">
        <v>1089</v>
      </c>
      <c r="D104" s="8" t="n">
        <v>947</v>
      </c>
      <c r="E104" s="8" t="n">
        <v>142</v>
      </c>
      <c r="F104" s="8" t="n">
        <v>142</v>
      </c>
      <c r="G104" s="8" t="n">
        <v>2</v>
      </c>
      <c r="H104" s="8" t="n">
        <v>1</v>
      </c>
      <c r="I104" s="8" t="n">
        <v>139</v>
      </c>
      <c r="J104" s="8" t="n">
        <v>21</v>
      </c>
      <c r="K104" s="8" t="n">
        <v>14</v>
      </c>
      <c r="L104" s="8" t="n">
        <v>1</v>
      </c>
      <c r="M104" s="8" t="n">
        <v>9</v>
      </c>
      <c r="N104" s="8" t="n">
        <v>11</v>
      </c>
      <c r="O104" s="8" t="n">
        <v>7</v>
      </c>
      <c r="P104" s="8" t="n">
        <v>67</v>
      </c>
      <c r="Q104" s="8" t="n">
        <v>9</v>
      </c>
      <c r="R104" s="8" t="n">
        <v>0</v>
      </c>
      <c r="S104" s="8" t="n">
        <v>1090</v>
      </c>
      <c r="T104" s="8" t="n">
        <v>926</v>
      </c>
      <c r="U104" s="8" t="n">
        <v>164</v>
      </c>
      <c r="V104" s="8" t="n">
        <v>164</v>
      </c>
      <c r="W104" s="8" t="n">
        <v>5</v>
      </c>
      <c r="X104" s="8" t="n">
        <v>1</v>
      </c>
      <c r="Y104" s="8" t="n">
        <v>158</v>
      </c>
      <c r="Z104" s="8" t="n">
        <v>21</v>
      </c>
      <c r="AA104" s="8" t="n">
        <v>23</v>
      </c>
      <c r="AB104" s="8" t="n">
        <v>114</v>
      </c>
      <c r="AC104" s="9" t="n">
        <v>1094</v>
      </c>
      <c r="AD104" s="8" t="n">
        <v>435</v>
      </c>
      <c r="AE104" s="8" t="n">
        <v>659</v>
      </c>
      <c r="AF104" s="8" t="n">
        <v>6</v>
      </c>
      <c r="AG104" s="8" t="n">
        <v>4</v>
      </c>
      <c r="AH104" s="8" t="n">
        <v>649</v>
      </c>
      <c r="AI104" s="8" t="n">
        <v>0</v>
      </c>
      <c r="AJ104" s="8" t="n">
        <v>7</v>
      </c>
      <c r="AK104" s="8" t="n">
        <v>437</v>
      </c>
      <c r="AL104" s="8" t="n">
        <v>10</v>
      </c>
      <c r="AM104" s="8" t="n">
        <v>14</v>
      </c>
      <c r="AN104" s="8" t="n">
        <v>4</v>
      </c>
      <c r="AO104" s="8" t="n">
        <v>91</v>
      </c>
      <c r="AP104" s="8" t="n">
        <v>7</v>
      </c>
      <c r="AQ104" s="8" t="n">
        <v>15</v>
      </c>
      <c r="AR104" s="8" t="n">
        <v>4</v>
      </c>
      <c r="AS104" s="8" t="n">
        <v>48</v>
      </c>
      <c r="AT104" s="8" t="n">
        <v>12</v>
      </c>
      <c r="AU104" s="8" t="n">
        <v>1095</v>
      </c>
      <c r="AV104" s="8" t="n">
        <v>565</v>
      </c>
      <c r="AW104" s="8" t="n">
        <v>530</v>
      </c>
      <c r="AX104" s="8" t="n">
        <v>530</v>
      </c>
      <c r="AY104" s="8" t="n">
        <v>20</v>
      </c>
      <c r="AZ104" s="8" t="n">
        <v>18</v>
      </c>
      <c r="BA104" s="8" t="n">
        <v>492</v>
      </c>
      <c r="BB104" s="8" t="n">
        <v>397</v>
      </c>
      <c r="BC104" s="8" t="n">
        <v>95</v>
      </c>
      <c r="BD104" s="8" t="n">
        <v>1086</v>
      </c>
      <c r="BE104" s="8" t="n">
        <v>789</v>
      </c>
      <c r="BF104" s="8" t="n">
        <v>297</v>
      </c>
      <c r="BG104" s="8" t="n">
        <v>10</v>
      </c>
      <c r="BH104" s="8" t="n">
        <v>2</v>
      </c>
      <c r="BI104" s="8" t="n">
        <v>285</v>
      </c>
      <c r="BJ104" s="8" t="n">
        <v>2</v>
      </c>
      <c r="BK104" s="8" t="n">
        <v>167</v>
      </c>
      <c r="BL104" s="8" t="n">
        <v>22</v>
      </c>
      <c r="BM104" s="8" t="n">
        <v>7</v>
      </c>
      <c r="BN104" s="8" t="n">
        <v>36</v>
      </c>
      <c r="BO104" s="8" t="n">
        <v>0</v>
      </c>
      <c r="BP104" s="8" t="n">
        <v>15</v>
      </c>
      <c r="BQ104" s="8" t="n">
        <v>30</v>
      </c>
      <c r="BR104" s="8" t="n">
        <v>6</v>
      </c>
      <c r="BS104" s="8" t="n">
        <v>1086</v>
      </c>
      <c r="BT104" s="8" t="n">
        <v>781</v>
      </c>
      <c r="BU104" s="8" t="n">
        <v>305</v>
      </c>
      <c r="BV104" s="8" t="n">
        <v>7</v>
      </c>
      <c r="BW104" s="8" t="n">
        <v>0</v>
      </c>
      <c r="BX104" s="8" t="n">
        <v>298</v>
      </c>
      <c r="BY104" s="8" t="n">
        <v>228</v>
      </c>
      <c r="BZ104" s="8" t="n">
        <v>70</v>
      </c>
      <c r="CA104" s="11"/>
      <c r="CB104" s="13" t="n">
        <v>1102</v>
      </c>
      <c r="CC104" s="13" t="n">
        <v>802</v>
      </c>
      <c r="CD104" s="13" t="n">
        <v>300</v>
      </c>
      <c r="CE104" s="13" t="n">
        <v>7</v>
      </c>
      <c r="CF104" s="13" t="n">
        <v>3</v>
      </c>
      <c r="CG104" s="13" t="n">
        <v>290</v>
      </c>
      <c r="CH104" s="13" t="n">
        <v>0</v>
      </c>
      <c r="CI104" s="13" t="n">
        <v>0</v>
      </c>
      <c r="CJ104" s="13" t="n">
        <v>9</v>
      </c>
      <c r="CK104" s="13" t="n">
        <v>171</v>
      </c>
      <c r="CL104" s="13" t="n">
        <v>30</v>
      </c>
      <c r="CM104" s="13" t="n">
        <v>7</v>
      </c>
      <c r="CN104" s="13" t="n">
        <v>0</v>
      </c>
      <c r="CO104" s="13" t="n">
        <v>0</v>
      </c>
      <c r="CP104" s="13" t="n">
        <v>0</v>
      </c>
      <c r="CQ104" s="13" t="n">
        <v>0</v>
      </c>
      <c r="CR104" s="13" t="n">
        <v>19</v>
      </c>
      <c r="CS104" s="13" t="n">
        <v>0</v>
      </c>
      <c r="CT104" s="13" t="n">
        <v>0</v>
      </c>
      <c r="CU104" s="13" t="n">
        <v>2</v>
      </c>
      <c r="CV104" s="13" t="n">
        <v>4</v>
      </c>
      <c r="CW104" s="13" t="n">
        <v>0</v>
      </c>
      <c r="CX104" s="13" t="n">
        <v>0</v>
      </c>
      <c r="CY104" s="13" t="n">
        <v>7</v>
      </c>
      <c r="CZ104" s="13" t="n">
        <v>1</v>
      </c>
      <c r="DA104" s="13" t="n">
        <v>0</v>
      </c>
      <c r="DB104" s="13" t="n">
        <v>0</v>
      </c>
      <c r="DC104" s="13" t="n">
        <v>3</v>
      </c>
      <c r="DD104" s="13" t="n">
        <v>0</v>
      </c>
      <c r="DE104" s="13" t="n">
        <v>2</v>
      </c>
      <c r="DF104" s="13" t="n">
        <v>0</v>
      </c>
      <c r="DG104" s="13" t="n">
        <v>0</v>
      </c>
      <c r="DH104" s="13" t="n">
        <v>20</v>
      </c>
      <c r="DI104" s="13" t="n">
        <v>0</v>
      </c>
      <c r="DJ104" s="13" t="n">
        <v>2</v>
      </c>
      <c r="DK104" s="13" t="n">
        <v>0</v>
      </c>
      <c r="DL104" s="13" t="n">
        <v>0</v>
      </c>
      <c r="DM104" s="13" t="n">
        <v>0</v>
      </c>
      <c r="DN104" s="13" t="n">
        <v>9</v>
      </c>
      <c r="DO104" s="13" t="n">
        <v>0</v>
      </c>
      <c r="DP104" s="13" t="n">
        <v>4</v>
      </c>
      <c r="DQ104" s="13" t="n">
        <v>0</v>
      </c>
      <c r="DR104" s="13" t="n">
        <v>0</v>
      </c>
      <c r="DS104" s="13" t="n">
        <v>0</v>
      </c>
      <c r="DT104" s="14"/>
      <c r="DU104" s="13" t="n">
        <v>1102</v>
      </c>
      <c r="DV104" s="13" t="n">
        <v>571</v>
      </c>
      <c r="DW104" s="13" t="n">
        <v>531</v>
      </c>
      <c r="DX104" s="13" t="n">
        <v>3</v>
      </c>
      <c r="DY104" s="13" t="n">
        <v>5</v>
      </c>
      <c r="DZ104" s="13" t="n">
        <v>523</v>
      </c>
      <c r="EA104" s="12" t="n">
        <v>0</v>
      </c>
      <c r="EB104" s="12" t="n">
        <v>0</v>
      </c>
      <c r="EC104" s="12" t="n">
        <v>9</v>
      </c>
      <c r="ED104" s="12" t="n">
        <v>0</v>
      </c>
      <c r="EE104" s="12" t="n">
        <v>0</v>
      </c>
      <c r="EF104" s="12" t="n">
        <v>0</v>
      </c>
      <c r="EG104" s="12" t="n">
        <v>0</v>
      </c>
      <c r="EH104" s="12" t="n">
        <v>0</v>
      </c>
      <c r="EI104" s="12" t="n">
        <v>54</v>
      </c>
      <c r="EJ104" s="12" t="n">
        <v>0</v>
      </c>
      <c r="EK104" s="12" t="n">
        <v>0</v>
      </c>
      <c r="EL104" s="12" t="n">
        <v>3</v>
      </c>
      <c r="EM104" s="12" t="n">
        <v>0</v>
      </c>
      <c r="EN104" s="12" t="n">
        <v>0</v>
      </c>
      <c r="EO104" s="12" t="n">
        <v>0</v>
      </c>
      <c r="EP104" s="12" t="n">
        <v>0</v>
      </c>
      <c r="EQ104" s="12" t="n">
        <v>0</v>
      </c>
      <c r="ER104" s="12" t="n">
        <v>0</v>
      </c>
      <c r="ES104" s="12" t="n">
        <v>399</v>
      </c>
      <c r="ET104" s="12" t="n">
        <v>0</v>
      </c>
      <c r="EU104" s="12" t="n">
        <v>0</v>
      </c>
      <c r="EV104" s="12" t="n">
        <v>0</v>
      </c>
      <c r="EW104" s="12" t="n">
        <v>0</v>
      </c>
      <c r="EX104" s="12" t="n">
        <v>50</v>
      </c>
      <c r="EY104" s="12" t="n">
        <v>0</v>
      </c>
      <c r="EZ104" s="12" t="n">
        <v>0</v>
      </c>
      <c r="FA104" s="12" t="n">
        <v>0</v>
      </c>
      <c r="FB104" s="12" t="n">
        <v>8</v>
      </c>
      <c r="FC104" s="12" t="n">
        <v>0</v>
      </c>
      <c r="FD104" s="12" t="n">
        <v>0</v>
      </c>
      <c r="FE104" s="12" t="n">
        <v>0</v>
      </c>
      <c r="FF104" s="12" t="n">
        <v>0</v>
      </c>
      <c r="FG104" s="12" t="n">
        <v>0</v>
      </c>
      <c r="FH104" s="12" t="n">
        <v>0</v>
      </c>
      <c r="FI104" s="12" t="n">
        <v>0</v>
      </c>
      <c r="FJ104" s="12" t="n">
        <v>0</v>
      </c>
      <c r="FK104" s="12" t="n">
        <v>0</v>
      </c>
      <c r="FL104" s="12" t="n">
        <v>0</v>
      </c>
      <c r="FM104" s="12" t="n">
        <f aca="false">EF104+EZ104+FA104+FB104+FC104+FG104</f>
        <v>8</v>
      </c>
      <c r="FN104" s="12" t="n">
        <f aca="false">EH104+EJ104+EK104+EP104+ER104+ES104+FK104</f>
        <v>399</v>
      </c>
      <c r="FO104" s="12" t="n">
        <f aca="false">EB104+EC104+FJ104+FL104</f>
        <v>9</v>
      </c>
      <c r="FP104" s="12" t="n">
        <f aca="false">EG104+ET104+EW104+FE104+FH104</f>
        <v>0</v>
      </c>
      <c r="FQ104" s="12" t="n">
        <f aca="false">EM104+EN104+EV104+EX104+FD104+FF104</f>
        <v>50</v>
      </c>
      <c r="FR104" s="12" t="n">
        <f aca="false">EA104+ED104+EE104+EI104+EL104+EO104+EQ104+EU104+EY104+FI104</f>
        <v>57</v>
      </c>
      <c r="FS104" s="12" t="n">
        <v>0</v>
      </c>
      <c r="FT104" s="12" t="n">
        <v>0</v>
      </c>
      <c r="FU104" s="12" t="n">
        <v>0</v>
      </c>
      <c r="FV104" s="12" t="n">
        <v>0</v>
      </c>
      <c r="FW104" s="12" t="n">
        <v>0</v>
      </c>
      <c r="FX104" s="12" t="n">
        <v>0</v>
      </c>
      <c r="FY104" s="13" t="n">
        <v>0</v>
      </c>
      <c r="FZ104" s="13" t="n">
        <v>0</v>
      </c>
      <c r="GA104" s="13" t="n">
        <v>0</v>
      </c>
      <c r="GB104" s="13" t="n">
        <v>0</v>
      </c>
      <c r="GC104" s="13" t="n">
        <v>0</v>
      </c>
      <c r="GD104" s="13" t="n">
        <v>0</v>
      </c>
      <c r="GE104" s="13" t="n">
        <v>0</v>
      </c>
      <c r="GF104" s="13" t="n">
        <v>0</v>
      </c>
      <c r="GG104" s="13" t="n">
        <v>0</v>
      </c>
      <c r="GH104" s="13" t="n">
        <v>0</v>
      </c>
      <c r="GI104" s="13" t="n">
        <v>0</v>
      </c>
      <c r="GJ104" s="13" t="n">
        <v>0</v>
      </c>
      <c r="GK104" s="13" t="n">
        <f aca="false">FZ104+GB104+GC104+GJ104</f>
        <v>0</v>
      </c>
      <c r="GL104" s="13" t="n">
        <f aca="false">GA104+GD104+GF104+GI104</f>
        <v>0</v>
      </c>
      <c r="GM104" s="13" t="n">
        <f aca="false">FY104+GE104+GG104+GH104</f>
        <v>0</v>
      </c>
    </row>
    <row r="105" customFormat="false" ht="13.8" hidden="false" customHeight="false" outlineLevel="0" collapsed="false">
      <c r="A105" s="7" t="n">
        <v>4</v>
      </c>
      <c r="B105" s="7" t="n">
        <v>98</v>
      </c>
      <c r="C105" s="8" t="n">
        <v>986</v>
      </c>
      <c r="D105" s="8" t="n">
        <v>897</v>
      </c>
      <c r="E105" s="8" t="n">
        <v>89</v>
      </c>
      <c r="F105" s="8" t="n">
        <v>89</v>
      </c>
      <c r="G105" s="8" t="n">
        <v>0</v>
      </c>
      <c r="H105" s="8" t="n">
        <v>0</v>
      </c>
      <c r="I105" s="8" t="n">
        <v>89</v>
      </c>
      <c r="J105" s="8" t="n">
        <v>6</v>
      </c>
      <c r="K105" s="8" t="n">
        <v>14</v>
      </c>
      <c r="L105" s="8" t="n">
        <v>1</v>
      </c>
      <c r="M105" s="8" t="n">
        <v>9</v>
      </c>
      <c r="N105" s="8" t="n">
        <v>1</v>
      </c>
      <c r="O105" s="8" t="n">
        <v>13</v>
      </c>
      <c r="P105" s="8" t="n">
        <v>40</v>
      </c>
      <c r="Q105" s="8" t="n">
        <v>5</v>
      </c>
      <c r="R105" s="8" t="n">
        <v>0</v>
      </c>
      <c r="S105" s="8" t="n">
        <v>988</v>
      </c>
      <c r="T105" s="8" t="n">
        <v>868</v>
      </c>
      <c r="U105" s="8" t="n">
        <v>120</v>
      </c>
      <c r="V105" s="8" t="n">
        <v>120</v>
      </c>
      <c r="W105" s="8" t="n">
        <v>2</v>
      </c>
      <c r="X105" s="8" t="n">
        <v>1</v>
      </c>
      <c r="Y105" s="8" t="n">
        <v>117</v>
      </c>
      <c r="Z105" s="8" t="n">
        <v>7</v>
      </c>
      <c r="AA105" s="8" t="n">
        <v>18</v>
      </c>
      <c r="AB105" s="8" t="n">
        <v>92</v>
      </c>
      <c r="AC105" s="9" t="n">
        <v>981</v>
      </c>
      <c r="AD105" s="8" t="n">
        <v>399</v>
      </c>
      <c r="AE105" s="8" t="n">
        <v>582</v>
      </c>
      <c r="AF105" s="8" t="n">
        <v>7</v>
      </c>
      <c r="AG105" s="8" t="n">
        <v>2</v>
      </c>
      <c r="AH105" s="8" t="n">
        <v>573</v>
      </c>
      <c r="AI105" s="8" t="n">
        <v>2</v>
      </c>
      <c r="AJ105" s="8" t="n">
        <v>3</v>
      </c>
      <c r="AK105" s="8" t="n">
        <v>447</v>
      </c>
      <c r="AL105" s="8" t="n">
        <v>5</v>
      </c>
      <c r="AM105" s="8" t="n">
        <v>4</v>
      </c>
      <c r="AN105" s="8" t="n">
        <v>11</v>
      </c>
      <c r="AO105" s="8" t="n">
        <v>61</v>
      </c>
      <c r="AP105" s="8" t="n">
        <v>3</v>
      </c>
      <c r="AQ105" s="8" t="n">
        <v>5</v>
      </c>
      <c r="AR105" s="8" t="n">
        <v>2</v>
      </c>
      <c r="AS105" s="8" t="n">
        <v>22</v>
      </c>
      <c r="AT105" s="8" t="n">
        <v>8</v>
      </c>
      <c r="AU105" s="8" t="n">
        <v>982</v>
      </c>
      <c r="AV105" s="8" t="n">
        <v>538</v>
      </c>
      <c r="AW105" s="8" t="n">
        <v>444</v>
      </c>
      <c r="AX105" s="8" t="n">
        <v>444</v>
      </c>
      <c r="AY105" s="8" t="n">
        <v>30</v>
      </c>
      <c r="AZ105" s="8" t="n">
        <v>9</v>
      </c>
      <c r="BA105" s="8" t="n">
        <v>405</v>
      </c>
      <c r="BB105" s="8" t="n">
        <v>352</v>
      </c>
      <c r="BC105" s="8" t="n">
        <v>53</v>
      </c>
      <c r="BD105" s="8" t="n">
        <v>977</v>
      </c>
      <c r="BE105" s="8" t="n">
        <v>742</v>
      </c>
      <c r="BF105" s="8" t="n">
        <v>235</v>
      </c>
      <c r="BG105" s="8" t="n">
        <v>2</v>
      </c>
      <c r="BH105" s="8" t="n">
        <v>0</v>
      </c>
      <c r="BI105" s="8" t="n">
        <v>233</v>
      </c>
      <c r="BJ105" s="8" t="n">
        <v>3</v>
      </c>
      <c r="BK105" s="8" t="n">
        <v>168</v>
      </c>
      <c r="BL105" s="8" t="n">
        <v>24</v>
      </c>
      <c r="BM105" s="8" t="n">
        <v>3</v>
      </c>
      <c r="BN105" s="8" t="n">
        <v>10</v>
      </c>
      <c r="BO105" s="8" t="n">
        <v>0</v>
      </c>
      <c r="BP105" s="8" t="n">
        <v>10</v>
      </c>
      <c r="BQ105" s="8" t="n">
        <v>12</v>
      </c>
      <c r="BR105" s="8" t="n">
        <v>3</v>
      </c>
      <c r="BS105" s="8" t="n">
        <v>977</v>
      </c>
      <c r="BT105" s="8" t="n">
        <v>725</v>
      </c>
      <c r="BU105" s="8" t="n">
        <v>252</v>
      </c>
      <c r="BV105" s="8" t="n">
        <v>7</v>
      </c>
      <c r="BW105" s="8" t="n">
        <v>1</v>
      </c>
      <c r="BX105" s="8" t="n">
        <v>244</v>
      </c>
      <c r="BY105" s="8" t="n">
        <v>223</v>
      </c>
      <c r="BZ105" s="8" t="n">
        <v>21</v>
      </c>
      <c r="CA105" s="11"/>
      <c r="CB105" s="13" t="n">
        <v>1013</v>
      </c>
      <c r="CC105" s="13" t="n">
        <v>716</v>
      </c>
      <c r="CD105" s="13" t="n">
        <v>297</v>
      </c>
      <c r="CE105" s="13" t="n">
        <v>3</v>
      </c>
      <c r="CF105" s="13" t="n">
        <v>4</v>
      </c>
      <c r="CG105" s="13" t="n">
        <v>290</v>
      </c>
      <c r="CH105" s="13" t="n">
        <v>0</v>
      </c>
      <c r="CI105" s="13" t="n">
        <v>0</v>
      </c>
      <c r="CJ105" s="13" t="n">
        <v>1</v>
      </c>
      <c r="CK105" s="13" t="n">
        <v>227</v>
      </c>
      <c r="CL105" s="13" t="n">
        <v>17</v>
      </c>
      <c r="CM105" s="13" t="n">
        <v>0</v>
      </c>
      <c r="CN105" s="13" t="n">
        <v>0</v>
      </c>
      <c r="CO105" s="13" t="n">
        <v>2</v>
      </c>
      <c r="CP105" s="13" t="n">
        <v>0</v>
      </c>
      <c r="CQ105" s="13" t="n">
        <v>0</v>
      </c>
      <c r="CR105" s="13" t="n">
        <v>8</v>
      </c>
      <c r="CS105" s="13" t="n">
        <v>0</v>
      </c>
      <c r="CT105" s="13" t="n">
        <v>0</v>
      </c>
      <c r="CU105" s="13" t="n">
        <v>1</v>
      </c>
      <c r="CV105" s="13" t="n">
        <v>1</v>
      </c>
      <c r="CW105" s="13" t="n">
        <v>0</v>
      </c>
      <c r="CX105" s="13" t="n">
        <v>0</v>
      </c>
      <c r="CY105" s="13" t="n">
        <v>0</v>
      </c>
      <c r="CZ105" s="13" t="n">
        <v>0</v>
      </c>
      <c r="DA105" s="13" t="n">
        <v>1</v>
      </c>
      <c r="DB105" s="13" t="n">
        <v>1</v>
      </c>
      <c r="DC105" s="13" t="n">
        <v>0</v>
      </c>
      <c r="DD105" s="13" t="n">
        <v>0</v>
      </c>
      <c r="DE105" s="13" t="n">
        <v>1</v>
      </c>
      <c r="DF105" s="13" t="n">
        <v>0</v>
      </c>
      <c r="DG105" s="13" t="n">
        <v>0</v>
      </c>
      <c r="DH105" s="13" t="n">
        <v>16</v>
      </c>
      <c r="DI105" s="13" t="n">
        <v>0</v>
      </c>
      <c r="DJ105" s="13" t="n">
        <v>4</v>
      </c>
      <c r="DK105" s="13" t="n">
        <v>0</v>
      </c>
      <c r="DL105" s="13" t="n">
        <v>3</v>
      </c>
      <c r="DM105" s="13" t="n">
        <v>0</v>
      </c>
      <c r="DN105" s="13" t="n">
        <v>5</v>
      </c>
      <c r="DO105" s="13" t="n">
        <v>0</v>
      </c>
      <c r="DP105" s="13" t="n">
        <v>2</v>
      </c>
      <c r="DQ105" s="13" t="n">
        <v>0</v>
      </c>
      <c r="DR105" s="13" t="n">
        <v>0</v>
      </c>
      <c r="DS105" s="13" t="n">
        <v>0</v>
      </c>
      <c r="DT105" s="14"/>
      <c r="DU105" s="13" t="n">
        <v>1011</v>
      </c>
      <c r="DV105" s="13" t="n">
        <v>553</v>
      </c>
      <c r="DW105" s="13" t="n">
        <v>458</v>
      </c>
      <c r="DX105" s="13" t="n">
        <v>7</v>
      </c>
      <c r="DY105" s="13" t="n">
        <v>3</v>
      </c>
      <c r="DZ105" s="13" t="n">
        <v>448</v>
      </c>
      <c r="EA105" s="12" t="n">
        <v>0</v>
      </c>
      <c r="EB105" s="12" t="n">
        <v>0</v>
      </c>
      <c r="EC105" s="12" t="n">
        <v>2</v>
      </c>
      <c r="ED105" s="12" t="n">
        <v>0</v>
      </c>
      <c r="EE105" s="12" t="n">
        <v>0</v>
      </c>
      <c r="EF105" s="12" t="n">
        <v>0</v>
      </c>
      <c r="EG105" s="12" t="n">
        <v>0</v>
      </c>
      <c r="EH105" s="12" t="n">
        <v>0</v>
      </c>
      <c r="EI105" s="12" t="n">
        <v>25</v>
      </c>
      <c r="EJ105" s="12" t="n">
        <v>0</v>
      </c>
      <c r="EK105" s="12" t="n">
        <v>0</v>
      </c>
      <c r="EL105" s="12" t="n">
        <v>1</v>
      </c>
      <c r="EM105" s="12" t="n">
        <v>0</v>
      </c>
      <c r="EN105" s="12" t="n">
        <v>0</v>
      </c>
      <c r="EO105" s="12" t="n">
        <v>0</v>
      </c>
      <c r="EP105" s="12" t="n">
        <v>0</v>
      </c>
      <c r="EQ105" s="12" t="n">
        <v>0</v>
      </c>
      <c r="ER105" s="12" t="n">
        <v>0</v>
      </c>
      <c r="ES105" s="12" t="n">
        <v>381</v>
      </c>
      <c r="ET105" s="12" t="n">
        <v>0</v>
      </c>
      <c r="EU105" s="12" t="n">
        <v>0</v>
      </c>
      <c r="EV105" s="12" t="n">
        <v>0</v>
      </c>
      <c r="EW105" s="12" t="n">
        <v>0</v>
      </c>
      <c r="EX105" s="12" t="n">
        <v>33</v>
      </c>
      <c r="EY105" s="12" t="n">
        <v>0</v>
      </c>
      <c r="EZ105" s="12" t="n">
        <v>0</v>
      </c>
      <c r="FA105" s="12" t="n">
        <v>0</v>
      </c>
      <c r="FB105" s="12" t="n">
        <v>6</v>
      </c>
      <c r="FC105" s="12" t="n">
        <v>0</v>
      </c>
      <c r="FD105" s="12" t="n">
        <v>0</v>
      </c>
      <c r="FE105" s="12" t="n">
        <v>0</v>
      </c>
      <c r="FF105" s="12" t="n">
        <v>0</v>
      </c>
      <c r="FG105" s="12" t="n">
        <v>0</v>
      </c>
      <c r="FH105" s="12" t="n">
        <v>0</v>
      </c>
      <c r="FI105" s="12" t="n">
        <v>0</v>
      </c>
      <c r="FJ105" s="12" t="n">
        <v>0</v>
      </c>
      <c r="FK105" s="12" t="n">
        <v>0</v>
      </c>
      <c r="FL105" s="12" t="n">
        <v>0</v>
      </c>
      <c r="FM105" s="12" t="n">
        <f aca="false">EF105+EZ105+FA105+FB105+FC105+FG105</f>
        <v>6</v>
      </c>
      <c r="FN105" s="12" t="n">
        <f aca="false">EH105+EJ105+EK105+EP105+ER105+ES105+FK105</f>
        <v>381</v>
      </c>
      <c r="FO105" s="12" t="n">
        <f aca="false">EB105+EC105+FJ105+FL105</f>
        <v>2</v>
      </c>
      <c r="FP105" s="12" t="n">
        <f aca="false">EG105+ET105+EW105+FE105+FH105</f>
        <v>0</v>
      </c>
      <c r="FQ105" s="12" t="n">
        <f aca="false">EM105+EN105+EV105+EX105+FD105+FF105</f>
        <v>33</v>
      </c>
      <c r="FR105" s="12" t="n">
        <f aca="false">EA105+ED105+EE105+EI105+EL105+EO105+EQ105+EU105+EY105+FI105</f>
        <v>26</v>
      </c>
      <c r="FS105" s="12" t="n">
        <v>0</v>
      </c>
      <c r="FT105" s="12" t="n">
        <v>0</v>
      </c>
      <c r="FU105" s="12" t="n">
        <v>0</v>
      </c>
      <c r="FV105" s="12" t="n">
        <v>0</v>
      </c>
      <c r="FW105" s="12" t="n">
        <v>0</v>
      </c>
      <c r="FX105" s="12" t="n">
        <v>0</v>
      </c>
      <c r="FY105" s="13" t="n">
        <v>0</v>
      </c>
      <c r="FZ105" s="13" t="n">
        <v>0</v>
      </c>
      <c r="GA105" s="13" t="n">
        <v>0</v>
      </c>
      <c r="GB105" s="13" t="n">
        <v>0</v>
      </c>
      <c r="GC105" s="13" t="n">
        <v>0</v>
      </c>
      <c r="GD105" s="13" t="n">
        <v>0</v>
      </c>
      <c r="GE105" s="13" t="n">
        <v>0</v>
      </c>
      <c r="GF105" s="13" t="n">
        <v>0</v>
      </c>
      <c r="GG105" s="13" t="n">
        <v>0</v>
      </c>
      <c r="GH105" s="13" t="n">
        <v>0</v>
      </c>
      <c r="GI105" s="13" t="n">
        <v>0</v>
      </c>
      <c r="GJ105" s="13" t="n">
        <v>0</v>
      </c>
      <c r="GK105" s="13" t="n">
        <f aca="false">FZ105+GB105+GC105+GJ105</f>
        <v>0</v>
      </c>
      <c r="GL105" s="13" t="n">
        <f aca="false">GA105+GD105+GF105+GI105</f>
        <v>0</v>
      </c>
      <c r="GM105" s="13" t="n">
        <f aca="false">FY105+GE105+GG105+GH105</f>
        <v>0</v>
      </c>
    </row>
    <row r="106" customFormat="false" ht="13.8" hidden="false" customHeight="false" outlineLevel="0" collapsed="false">
      <c r="A106" s="7" t="n">
        <v>4</v>
      </c>
      <c r="B106" s="7" t="n">
        <v>99</v>
      </c>
      <c r="C106" s="8" t="n">
        <v>1258</v>
      </c>
      <c r="D106" s="8" t="n">
        <v>1037</v>
      </c>
      <c r="E106" s="8" t="n">
        <v>221</v>
      </c>
      <c r="F106" s="8" t="n">
        <v>221</v>
      </c>
      <c r="G106" s="8" t="n">
        <v>5</v>
      </c>
      <c r="H106" s="8" t="n">
        <v>4</v>
      </c>
      <c r="I106" s="8" t="n">
        <v>212</v>
      </c>
      <c r="J106" s="8" t="n">
        <v>25</v>
      </c>
      <c r="K106" s="8" t="n">
        <v>14</v>
      </c>
      <c r="L106" s="8" t="n">
        <v>1</v>
      </c>
      <c r="M106" s="8" t="n">
        <v>18</v>
      </c>
      <c r="N106" s="8" t="n">
        <v>13</v>
      </c>
      <c r="O106" s="8" t="n">
        <v>28</v>
      </c>
      <c r="P106" s="8" t="n">
        <v>105</v>
      </c>
      <c r="Q106" s="8" t="n">
        <v>6</v>
      </c>
      <c r="R106" s="8" t="n">
        <v>2</v>
      </c>
      <c r="S106" s="8" t="n">
        <v>1257</v>
      </c>
      <c r="T106" s="8" t="n">
        <v>1005</v>
      </c>
      <c r="U106" s="8" t="n">
        <v>252</v>
      </c>
      <c r="V106" s="8" t="n">
        <v>252</v>
      </c>
      <c r="W106" s="8" t="n">
        <v>11</v>
      </c>
      <c r="X106" s="8" t="n">
        <v>1</v>
      </c>
      <c r="Y106" s="8" t="n">
        <v>240</v>
      </c>
      <c r="Z106" s="8" t="n">
        <v>30</v>
      </c>
      <c r="AA106" s="8" t="n">
        <v>40</v>
      </c>
      <c r="AB106" s="8" t="n">
        <v>170</v>
      </c>
      <c r="AC106" s="9" t="n">
        <v>1282</v>
      </c>
      <c r="AD106" s="8" t="n">
        <v>489</v>
      </c>
      <c r="AE106" s="8" t="n">
        <v>793</v>
      </c>
      <c r="AF106" s="8" t="n">
        <v>9</v>
      </c>
      <c r="AG106" s="8" t="n">
        <v>3</v>
      </c>
      <c r="AH106" s="8" t="n">
        <v>781</v>
      </c>
      <c r="AI106" s="8" t="n">
        <v>4</v>
      </c>
      <c r="AJ106" s="8" t="n">
        <v>4</v>
      </c>
      <c r="AK106" s="8" t="n">
        <v>425</v>
      </c>
      <c r="AL106" s="8" t="n">
        <v>19</v>
      </c>
      <c r="AM106" s="8" t="n">
        <v>20</v>
      </c>
      <c r="AN106" s="8" t="n">
        <v>15</v>
      </c>
      <c r="AO106" s="8" t="n">
        <v>152</v>
      </c>
      <c r="AP106" s="8" t="n">
        <v>16</v>
      </c>
      <c r="AQ106" s="8" t="n">
        <v>18</v>
      </c>
      <c r="AR106" s="8" t="n">
        <v>11</v>
      </c>
      <c r="AS106" s="8" t="n">
        <v>71</v>
      </c>
      <c r="AT106" s="8" t="n">
        <v>26</v>
      </c>
      <c r="AU106" s="8" t="n">
        <v>1281</v>
      </c>
      <c r="AV106" s="8" t="n">
        <v>613</v>
      </c>
      <c r="AW106" s="8" t="n">
        <v>668</v>
      </c>
      <c r="AX106" s="8" t="n">
        <v>668</v>
      </c>
      <c r="AY106" s="8" t="n">
        <v>43</v>
      </c>
      <c r="AZ106" s="8" t="n">
        <v>12</v>
      </c>
      <c r="BA106" s="8" t="n">
        <v>613</v>
      </c>
      <c r="BB106" s="8" t="n">
        <v>483</v>
      </c>
      <c r="BC106" s="8" t="n">
        <v>130</v>
      </c>
      <c r="BD106" s="8" t="n">
        <v>1313</v>
      </c>
      <c r="BE106" s="8" t="n">
        <v>949</v>
      </c>
      <c r="BF106" s="8" t="n">
        <v>364</v>
      </c>
      <c r="BG106" s="8" t="n">
        <v>7</v>
      </c>
      <c r="BH106" s="8" t="n">
        <v>1</v>
      </c>
      <c r="BI106" s="8" t="n">
        <v>356</v>
      </c>
      <c r="BJ106" s="8" t="n">
        <v>4</v>
      </c>
      <c r="BK106" s="8" t="n">
        <v>177</v>
      </c>
      <c r="BL106" s="8" t="n">
        <v>32</v>
      </c>
      <c r="BM106" s="8" t="n">
        <v>4</v>
      </c>
      <c r="BN106" s="8" t="n">
        <v>72</v>
      </c>
      <c r="BO106" s="8" t="n">
        <v>1</v>
      </c>
      <c r="BP106" s="8" t="n">
        <v>23</v>
      </c>
      <c r="BQ106" s="8" t="n">
        <v>31</v>
      </c>
      <c r="BR106" s="8" t="n">
        <v>12</v>
      </c>
      <c r="BS106" s="8" t="n">
        <v>1313</v>
      </c>
      <c r="BT106" s="8" t="n">
        <v>911</v>
      </c>
      <c r="BU106" s="8" t="n">
        <v>402</v>
      </c>
      <c r="BV106" s="8" t="n">
        <v>14</v>
      </c>
      <c r="BW106" s="8" t="n">
        <v>7</v>
      </c>
      <c r="BX106" s="8" t="n">
        <v>381</v>
      </c>
      <c r="BY106" s="8" t="n">
        <v>273</v>
      </c>
      <c r="BZ106" s="8" t="n">
        <v>108</v>
      </c>
      <c r="CA106" s="11"/>
      <c r="CB106" s="13" t="n">
        <v>1353</v>
      </c>
      <c r="CC106" s="13" t="n">
        <v>898</v>
      </c>
      <c r="CD106" s="13" t="n">
        <v>455</v>
      </c>
      <c r="CE106" s="13" t="n">
        <v>6</v>
      </c>
      <c r="CF106" s="13" t="n">
        <v>4</v>
      </c>
      <c r="CG106" s="13" t="n">
        <v>445</v>
      </c>
      <c r="CH106" s="13" t="n">
        <v>1</v>
      </c>
      <c r="CI106" s="13" t="n">
        <v>0</v>
      </c>
      <c r="CJ106" s="13" t="n">
        <v>7</v>
      </c>
      <c r="CK106" s="13" t="n">
        <v>219</v>
      </c>
      <c r="CL106" s="13" t="n">
        <v>63</v>
      </c>
      <c r="CM106" s="13" t="n">
        <v>23</v>
      </c>
      <c r="CN106" s="13" t="n">
        <v>0</v>
      </c>
      <c r="CO106" s="13" t="n">
        <v>4</v>
      </c>
      <c r="CP106" s="13" t="n">
        <v>0</v>
      </c>
      <c r="CQ106" s="13" t="n">
        <v>0</v>
      </c>
      <c r="CR106" s="13" t="n">
        <v>30</v>
      </c>
      <c r="CS106" s="13" t="n">
        <v>0</v>
      </c>
      <c r="CT106" s="13" t="n">
        <v>0</v>
      </c>
      <c r="CU106" s="13" t="n">
        <v>3</v>
      </c>
      <c r="CV106" s="13" t="n">
        <v>6</v>
      </c>
      <c r="CW106" s="13" t="n">
        <v>0</v>
      </c>
      <c r="CX106" s="13" t="n">
        <v>0</v>
      </c>
      <c r="CY106" s="13" t="n">
        <v>5</v>
      </c>
      <c r="CZ106" s="13" t="n">
        <v>3</v>
      </c>
      <c r="DA106" s="13" t="n">
        <v>1</v>
      </c>
      <c r="DB106" s="13" t="n">
        <v>0</v>
      </c>
      <c r="DC106" s="13" t="n">
        <v>3</v>
      </c>
      <c r="DD106" s="13" t="n">
        <v>0</v>
      </c>
      <c r="DE106" s="13" t="n">
        <v>1</v>
      </c>
      <c r="DF106" s="13" t="n">
        <v>0</v>
      </c>
      <c r="DG106" s="13" t="n">
        <v>0</v>
      </c>
      <c r="DH106" s="13" t="n">
        <v>53</v>
      </c>
      <c r="DI106" s="13" t="n">
        <v>0</v>
      </c>
      <c r="DJ106" s="13" t="n">
        <v>2</v>
      </c>
      <c r="DK106" s="13" t="n">
        <v>0</v>
      </c>
      <c r="DL106" s="13" t="n">
        <v>1</v>
      </c>
      <c r="DM106" s="13" t="n">
        <v>0</v>
      </c>
      <c r="DN106" s="13" t="n">
        <v>16</v>
      </c>
      <c r="DO106" s="13" t="n">
        <v>0</v>
      </c>
      <c r="DP106" s="13" t="n">
        <v>4</v>
      </c>
      <c r="DQ106" s="13" t="n">
        <v>0</v>
      </c>
      <c r="DR106" s="13" t="n">
        <v>0</v>
      </c>
      <c r="DS106" s="13" t="n">
        <v>0</v>
      </c>
      <c r="DT106" s="14"/>
      <c r="DU106" s="13" t="n">
        <v>1347</v>
      </c>
      <c r="DV106" s="13" t="n">
        <v>665</v>
      </c>
      <c r="DW106" s="13" t="n">
        <v>682</v>
      </c>
      <c r="DX106" s="13" t="n">
        <v>7</v>
      </c>
      <c r="DY106" s="13" t="n">
        <v>10</v>
      </c>
      <c r="DZ106" s="13" t="n">
        <v>665</v>
      </c>
      <c r="EA106" s="12" t="n">
        <v>0</v>
      </c>
      <c r="EB106" s="12" t="n">
        <v>0</v>
      </c>
      <c r="EC106" s="12" t="n">
        <v>13</v>
      </c>
      <c r="ED106" s="12" t="n">
        <v>0</v>
      </c>
      <c r="EE106" s="12" t="n">
        <v>0</v>
      </c>
      <c r="EF106" s="12" t="n">
        <v>0</v>
      </c>
      <c r="EG106" s="12" t="n">
        <v>0</v>
      </c>
      <c r="EH106" s="12" t="n">
        <v>0</v>
      </c>
      <c r="EI106" s="12" t="n">
        <v>79</v>
      </c>
      <c r="EJ106" s="12" t="n">
        <v>0</v>
      </c>
      <c r="EK106" s="12" t="n">
        <v>0</v>
      </c>
      <c r="EL106" s="12" t="n">
        <v>12</v>
      </c>
      <c r="EM106" s="12" t="n">
        <v>0</v>
      </c>
      <c r="EN106" s="12" t="n">
        <v>0</v>
      </c>
      <c r="EO106" s="12" t="n">
        <v>0</v>
      </c>
      <c r="EP106" s="12" t="n">
        <v>0</v>
      </c>
      <c r="EQ106" s="12" t="n">
        <v>0</v>
      </c>
      <c r="ER106" s="12" t="n">
        <v>0</v>
      </c>
      <c r="ES106" s="12" t="n">
        <v>459</v>
      </c>
      <c r="ET106" s="12" t="n">
        <v>0</v>
      </c>
      <c r="EU106" s="12" t="n">
        <v>0</v>
      </c>
      <c r="EV106" s="12" t="n">
        <v>0</v>
      </c>
      <c r="EW106" s="12" t="n">
        <v>0</v>
      </c>
      <c r="EX106" s="12" t="n">
        <v>91</v>
      </c>
      <c r="EY106" s="12" t="n">
        <v>0</v>
      </c>
      <c r="EZ106" s="12" t="n">
        <v>0</v>
      </c>
      <c r="FA106" s="12" t="n">
        <v>0</v>
      </c>
      <c r="FB106" s="12" t="n">
        <v>11</v>
      </c>
      <c r="FC106" s="12" t="n">
        <v>0</v>
      </c>
      <c r="FD106" s="12" t="n">
        <v>0</v>
      </c>
      <c r="FE106" s="12" t="n">
        <v>0</v>
      </c>
      <c r="FF106" s="12" t="n">
        <v>0</v>
      </c>
      <c r="FG106" s="12" t="n">
        <v>0</v>
      </c>
      <c r="FH106" s="12" t="n">
        <v>0</v>
      </c>
      <c r="FI106" s="12" t="n">
        <v>0</v>
      </c>
      <c r="FJ106" s="12" t="n">
        <v>0</v>
      </c>
      <c r="FK106" s="12" t="n">
        <v>0</v>
      </c>
      <c r="FL106" s="12" t="n">
        <v>0</v>
      </c>
      <c r="FM106" s="12" t="n">
        <f aca="false">EF106+EZ106+FA106+FB106+FC106+FG106</f>
        <v>11</v>
      </c>
      <c r="FN106" s="12" t="n">
        <f aca="false">EH106+EJ106+EK106+EP106+ER106+ES106+FK106</f>
        <v>459</v>
      </c>
      <c r="FO106" s="12" t="n">
        <f aca="false">EB106+EC106+FJ106+FL106</f>
        <v>13</v>
      </c>
      <c r="FP106" s="12" t="n">
        <f aca="false">EG106+ET106+EW106+FE106+FH106</f>
        <v>0</v>
      </c>
      <c r="FQ106" s="12" t="n">
        <f aca="false">EM106+EN106+EV106+EX106+FD106+FF106</f>
        <v>91</v>
      </c>
      <c r="FR106" s="12" t="n">
        <f aca="false">EA106+ED106+EE106+EI106+EL106+EO106+EQ106+EU106+EY106+FI106</f>
        <v>91</v>
      </c>
      <c r="FS106" s="12" t="n">
        <v>0</v>
      </c>
      <c r="FT106" s="12" t="n">
        <v>0</v>
      </c>
      <c r="FU106" s="12" t="n">
        <v>0</v>
      </c>
      <c r="FV106" s="12" t="n">
        <v>0</v>
      </c>
      <c r="FW106" s="12" t="n">
        <v>0</v>
      </c>
      <c r="FX106" s="12" t="n">
        <v>0</v>
      </c>
      <c r="FY106" s="13" t="n">
        <v>0</v>
      </c>
      <c r="FZ106" s="13" t="n">
        <v>0</v>
      </c>
      <c r="GA106" s="13" t="n">
        <v>0</v>
      </c>
      <c r="GB106" s="13" t="n">
        <v>0</v>
      </c>
      <c r="GC106" s="13" t="n">
        <v>0</v>
      </c>
      <c r="GD106" s="13" t="n">
        <v>0</v>
      </c>
      <c r="GE106" s="13" t="n">
        <v>0</v>
      </c>
      <c r="GF106" s="13" t="n">
        <v>0</v>
      </c>
      <c r="GG106" s="13" t="n">
        <v>0</v>
      </c>
      <c r="GH106" s="13" t="n">
        <v>0</v>
      </c>
      <c r="GI106" s="13" t="n">
        <v>0</v>
      </c>
      <c r="GJ106" s="13" t="n">
        <v>0</v>
      </c>
      <c r="GK106" s="13" t="n">
        <f aca="false">FZ106+GB106+GC106+GJ106</f>
        <v>0</v>
      </c>
      <c r="GL106" s="13" t="n">
        <f aca="false">GA106+GD106+GF106+GI106</f>
        <v>0</v>
      </c>
      <c r="GM106" s="13" t="n">
        <f aca="false">FY106+GE106+GG106+GH106</f>
        <v>0</v>
      </c>
    </row>
    <row r="107" customFormat="false" ht="13.8" hidden="false" customHeight="false" outlineLevel="0" collapsed="false">
      <c r="A107" s="7" t="n">
        <v>4</v>
      </c>
      <c r="B107" s="7" t="n">
        <v>100</v>
      </c>
      <c r="C107" s="8" t="n">
        <v>727</v>
      </c>
      <c r="D107" s="8" t="n">
        <v>578</v>
      </c>
      <c r="E107" s="8" t="n">
        <v>149</v>
      </c>
      <c r="F107" s="8" t="n">
        <v>149</v>
      </c>
      <c r="G107" s="8" t="n">
        <v>2</v>
      </c>
      <c r="H107" s="8" t="n">
        <v>0</v>
      </c>
      <c r="I107" s="8" t="n">
        <v>147</v>
      </c>
      <c r="J107" s="8" t="n">
        <v>19</v>
      </c>
      <c r="K107" s="8" t="n">
        <v>17</v>
      </c>
      <c r="L107" s="8" t="n">
        <v>0</v>
      </c>
      <c r="M107" s="8" t="n">
        <v>17</v>
      </c>
      <c r="N107" s="8" t="n">
        <v>6</v>
      </c>
      <c r="O107" s="8" t="n">
        <v>18</v>
      </c>
      <c r="P107" s="8" t="n">
        <v>60</v>
      </c>
      <c r="Q107" s="8" t="n">
        <v>10</v>
      </c>
      <c r="R107" s="8" t="n">
        <v>0</v>
      </c>
      <c r="S107" s="8" t="n">
        <v>728</v>
      </c>
      <c r="T107" s="8" t="n">
        <v>573</v>
      </c>
      <c r="U107" s="8" t="n">
        <v>155</v>
      </c>
      <c r="V107" s="8" t="n">
        <v>155</v>
      </c>
      <c r="W107" s="8" t="n">
        <v>5</v>
      </c>
      <c r="X107" s="8" t="n">
        <v>0</v>
      </c>
      <c r="Y107" s="8" t="n">
        <v>150</v>
      </c>
      <c r="Z107" s="8" t="n">
        <v>14</v>
      </c>
      <c r="AA107" s="8" t="n">
        <v>21</v>
      </c>
      <c r="AB107" s="8" t="n">
        <v>115</v>
      </c>
      <c r="AC107" s="9" t="n">
        <v>718</v>
      </c>
      <c r="AD107" s="8" t="n">
        <v>241</v>
      </c>
      <c r="AE107" s="8" t="n">
        <v>477</v>
      </c>
      <c r="AF107" s="8" t="n">
        <v>13</v>
      </c>
      <c r="AG107" s="8" t="n">
        <v>3</v>
      </c>
      <c r="AH107" s="8" t="n">
        <v>461</v>
      </c>
      <c r="AI107" s="8" t="n">
        <v>4</v>
      </c>
      <c r="AJ107" s="8" t="n">
        <v>1</v>
      </c>
      <c r="AK107" s="8" t="n">
        <v>266</v>
      </c>
      <c r="AL107" s="8" t="n">
        <v>18</v>
      </c>
      <c r="AM107" s="8" t="n">
        <v>10</v>
      </c>
      <c r="AN107" s="8" t="n">
        <v>9</v>
      </c>
      <c r="AO107" s="8" t="n">
        <v>78</v>
      </c>
      <c r="AP107" s="8" t="n">
        <v>8</v>
      </c>
      <c r="AQ107" s="8" t="n">
        <v>15</v>
      </c>
      <c r="AR107" s="8" t="n">
        <v>4</v>
      </c>
      <c r="AS107" s="8" t="n">
        <v>33</v>
      </c>
      <c r="AT107" s="8" t="n">
        <v>15</v>
      </c>
      <c r="AU107" s="8" t="n">
        <v>718</v>
      </c>
      <c r="AV107" s="8" t="n">
        <v>319</v>
      </c>
      <c r="AW107" s="8" t="n">
        <v>399</v>
      </c>
      <c r="AX107" s="8" t="n">
        <v>399</v>
      </c>
      <c r="AY107" s="8" t="n">
        <v>26</v>
      </c>
      <c r="AZ107" s="8" t="n">
        <v>9</v>
      </c>
      <c r="BA107" s="8" t="n">
        <v>364</v>
      </c>
      <c r="BB107" s="8" t="n">
        <v>292</v>
      </c>
      <c r="BC107" s="8" t="n">
        <v>72</v>
      </c>
      <c r="BD107" s="8" t="n">
        <v>722</v>
      </c>
      <c r="BE107" s="8" t="n">
        <v>473</v>
      </c>
      <c r="BF107" s="8" t="n">
        <v>249</v>
      </c>
      <c r="BG107" s="8" t="n">
        <v>3</v>
      </c>
      <c r="BH107" s="8" t="n">
        <v>1</v>
      </c>
      <c r="BI107" s="8" t="n">
        <v>245</v>
      </c>
      <c r="BJ107" s="8" t="n">
        <v>7</v>
      </c>
      <c r="BK107" s="8" t="n">
        <v>130</v>
      </c>
      <c r="BL107" s="8" t="n">
        <v>24</v>
      </c>
      <c r="BM107" s="8" t="n">
        <v>1</v>
      </c>
      <c r="BN107" s="8" t="n">
        <v>47</v>
      </c>
      <c r="BO107" s="8" t="n">
        <v>0</v>
      </c>
      <c r="BP107" s="8" t="n">
        <v>12</v>
      </c>
      <c r="BQ107" s="8" t="n">
        <v>17</v>
      </c>
      <c r="BR107" s="8" t="n">
        <v>7</v>
      </c>
      <c r="BS107" s="8" t="n">
        <v>722</v>
      </c>
      <c r="BT107" s="8" t="n">
        <v>472</v>
      </c>
      <c r="BU107" s="8" t="n">
        <v>250</v>
      </c>
      <c r="BV107" s="8" t="n">
        <v>3</v>
      </c>
      <c r="BW107" s="8" t="n">
        <v>2</v>
      </c>
      <c r="BX107" s="8" t="n">
        <v>245</v>
      </c>
      <c r="BY107" s="8" t="n">
        <v>171</v>
      </c>
      <c r="BZ107" s="8" t="n">
        <v>74</v>
      </c>
      <c r="CA107" s="11"/>
      <c r="CB107" s="13" t="n">
        <v>744</v>
      </c>
      <c r="CC107" s="13" t="n">
        <v>466</v>
      </c>
      <c r="CD107" s="13" t="n">
        <v>278</v>
      </c>
      <c r="CE107" s="13" t="n">
        <v>4</v>
      </c>
      <c r="CF107" s="13" t="n">
        <v>2</v>
      </c>
      <c r="CG107" s="13" t="n">
        <v>272</v>
      </c>
      <c r="CH107" s="13" t="n">
        <v>0</v>
      </c>
      <c r="CI107" s="13" t="n">
        <v>0</v>
      </c>
      <c r="CJ107" s="13" t="n">
        <v>8</v>
      </c>
      <c r="CK107" s="13" t="n">
        <v>132</v>
      </c>
      <c r="CL107" s="13" t="n">
        <v>31</v>
      </c>
      <c r="CM107" s="13" t="n">
        <v>12</v>
      </c>
      <c r="CN107" s="13" t="n">
        <v>0</v>
      </c>
      <c r="CO107" s="13" t="n">
        <v>0</v>
      </c>
      <c r="CP107" s="13" t="n">
        <v>0</v>
      </c>
      <c r="CQ107" s="13" t="n">
        <v>0</v>
      </c>
      <c r="CR107" s="13" t="n">
        <v>19</v>
      </c>
      <c r="CS107" s="13" t="n">
        <v>0</v>
      </c>
      <c r="CT107" s="13" t="n">
        <v>1</v>
      </c>
      <c r="CU107" s="13" t="n">
        <v>0</v>
      </c>
      <c r="CV107" s="13" t="n">
        <v>4</v>
      </c>
      <c r="CW107" s="13" t="n">
        <v>0</v>
      </c>
      <c r="CX107" s="13" t="n">
        <v>0</v>
      </c>
      <c r="CY107" s="13" t="n">
        <v>4</v>
      </c>
      <c r="CZ107" s="13" t="n">
        <v>2</v>
      </c>
      <c r="DA107" s="13" t="n">
        <v>0</v>
      </c>
      <c r="DB107" s="13" t="n">
        <v>0</v>
      </c>
      <c r="DC107" s="13" t="n">
        <v>2</v>
      </c>
      <c r="DD107" s="13" t="n">
        <v>0</v>
      </c>
      <c r="DE107" s="13" t="n">
        <v>3</v>
      </c>
      <c r="DF107" s="13" t="n">
        <v>0</v>
      </c>
      <c r="DG107" s="13" t="n">
        <v>0</v>
      </c>
      <c r="DH107" s="13" t="n">
        <v>29</v>
      </c>
      <c r="DI107" s="13" t="n">
        <v>0</v>
      </c>
      <c r="DJ107" s="13" t="n">
        <v>5</v>
      </c>
      <c r="DK107" s="13" t="n">
        <v>0</v>
      </c>
      <c r="DL107" s="13" t="n">
        <v>0</v>
      </c>
      <c r="DM107" s="13" t="n">
        <v>0</v>
      </c>
      <c r="DN107" s="13" t="n">
        <v>17</v>
      </c>
      <c r="DO107" s="13" t="n">
        <v>0</v>
      </c>
      <c r="DP107" s="13" t="n">
        <v>3</v>
      </c>
      <c r="DQ107" s="13" t="n">
        <v>0</v>
      </c>
      <c r="DR107" s="13" t="n">
        <v>0</v>
      </c>
      <c r="DS107" s="13" t="n">
        <v>0</v>
      </c>
      <c r="DT107" s="14"/>
      <c r="DU107" s="13" t="n">
        <v>740</v>
      </c>
      <c r="DV107" s="13" t="n">
        <v>339</v>
      </c>
      <c r="DW107" s="13" t="n">
        <v>401</v>
      </c>
      <c r="DX107" s="13" t="n">
        <v>5</v>
      </c>
      <c r="DY107" s="13" t="n">
        <v>2</v>
      </c>
      <c r="DZ107" s="13" t="n">
        <v>394</v>
      </c>
      <c r="EA107" s="12" t="n">
        <v>0</v>
      </c>
      <c r="EB107" s="12" t="n">
        <v>0</v>
      </c>
      <c r="EC107" s="12" t="n">
        <v>6</v>
      </c>
      <c r="ED107" s="12" t="n">
        <v>0</v>
      </c>
      <c r="EE107" s="12" t="n">
        <v>0</v>
      </c>
      <c r="EF107" s="12" t="n">
        <v>0</v>
      </c>
      <c r="EG107" s="12" t="n">
        <v>0</v>
      </c>
      <c r="EH107" s="12" t="n">
        <v>0</v>
      </c>
      <c r="EI107" s="12" t="n">
        <v>47</v>
      </c>
      <c r="EJ107" s="12" t="n">
        <v>0</v>
      </c>
      <c r="EK107" s="12" t="n">
        <v>0</v>
      </c>
      <c r="EL107" s="12" t="n">
        <v>2</v>
      </c>
      <c r="EM107" s="12" t="n">
        <v>0</v>
      </c>
      <c r="EN107" s="12" t="n">
        <v>0</v>
      </c>
      <c r="EO107" s="12" t="n">
        <v>0</v>
      </c>
      <c r="EP107" s="12" t="n">
        <v>0</v>
      </c>
      <c r="EQ107" s="12" t="n">
        <v>0</v>
      </c>
      <c r="ER107" s="12" t="n">
        <v>0</v>
      </c>
      <c r="ES107" s="12" t="n">
        <v>270</v>
      </c>
      <c r="ET107" s="12" t="n">
        <v>0</v>
      </c>
      <c r="EU107" s="12" t="n">
        <v>0</v>
      </c>
      <c r="EV107" s="12" t="n">
        <v>0</v>
      </c>
      <c r="EW107" s="12" t="n">
        <v>0</v>
      </c>
      <c r="EX107" s="12" t="n">
        <v>65</v>
      </c>
      <c r="EY107" s="12" t="n">
        <v>0</v>
      </c>
      <c r="EZ107" s="12" t="n">
        <v>0</v>
      </c>
      <c r="FA107" s="12" t="n">
        <v>0</v>
      </c>
      <c r="FB107" s="12" t="n">
        <v>4</v>
      </c>
      <c r="FC107" s="12" t="n">
        <v>0</v>
      </c>
      <c r="FD107" s="12" t="n">
        <v>0</v>
      </c>
      <c r="FE107" s="12" t="n">
        <v>0</v>
      </c>
      <c r="FF107" s="12" t="n">
        <v>0</v>
      </c>
      <c r="FG107" s="12" t="n">
        <v>0</v>
      </c>
      <c r="FH107" s="12" t="n">
        <v>0</v>
      </c>
      <c r="FI107" s="12" t="n">
        <v>0</v>
      </c>
      <c r="FJ107" s="12" t="n">
        <v>0</v>
      </c>
      <c r="FK107" s="12" t="n">
        <v>0</v>
      </c>
      <c r="FL107" s="12" t="n">
        <v>0</v>
      </c>
      <c r="FM107" s="12" t="n">
        <f aca="false">EF107+EZ107+FA107+FB107+FC107+FG107</f>
        <v>4</v>
      </c>
      <c r="FN107" s="12" t="n">
        <f aca="false">EH107+EJ107+EK107+EP107+ER107+ES107+FK107</f>
        <v>270</v>
      </c>
      <c r="FO107" s="12" t="n">
        <f aca="false">EB107+EC107+FJ107+FL107</f>
        <v>6</v>
      </c>
      <c r="FP107" s="12" t="n">
        <f aca="false">EG107+ET107+EW107+FE107+FH107</f>
        <v>0</v>
      </c>
      <c r="FQ107" s="12" t="n">
        <f aca="false">EM107+EN107+EV107+EX107+FD107+FF107</f>
        <v>65</v>
      </c>
      <c r="FR107" s="12" t="n">
        <f aca="false">EA107+ED107+EE107+EI107+EL107+EO107+EQ107+EU107+EY107+FI107</f>
        <v>49</v>
      </c>
      <c r="FS107" s="12" t="n">
        <v>0</v>
      </c>
      <c r="FT107" s="12" t="n">
        <v>0</v>
      </c>
      <c r="FU107" s="12" t="n">
        <v>0</v>
      </c>
      <c r="FV107" s="12" t="n">
        <v>0</v>
      </c>
      <c r="FW107" s="12" t="n">
        <v>0</v>
      </c>
      <c r="FX107" s="12" t="n">
        <v>0</v>
      </c>
      <c r="FY107" s="13" t="n">
        <v>0</v>
      </c>
      <c r="FZ107" s="13" t="n">
        <v>0</v>
      </c>
      <c r="GA107" s="13" t="n">
        <v>0</v>
      </c>
      <c r="GB107" s="13" t="n">
        <v>0</v>
      </c>
      <c r="GC107" s="13" t="n">
        <v>0</v>
      </c>
      <c r="GD107" s="13" t="n">
        <v>0</v>
      </c>
      <c r="GE107" s="13" t="n">
        <v>0</v>
      </c>
      <c r="GF107" s="13" t="n">
        <v>0</v>
      </c>
      <c r="GG107" s="13" t="n">
        <v>0</v>
      </c>
      <c r="GH107" s="13" t="n">
        <v>0</v>
      </c>
      <c r="GI107" s="13" t="n">
        <v>0</v>
      </c>
      <c r="GJ107" s="13" t="n">
        <v>0</v>
      </c>
      <c r="GK107" s="13" t="n">
        <f aca="false">FZ107+GB107+GC107+GJ107</f>
        <v>0</v>
      </c>
      <c r="GL107" s="13" t="n">
        <f aca="false">GA107+GD107+GF107+GI107</f>
        <v>0</v>
      </c>
      <c r="GM107" s="13" t="n">
        <f aca="false">FY107+GE107+GG107+GH107</f>
        <v>0</v>
      </c>
    </row>
    <row r="108" customFormat="false" ht="13.8" hidden="false" customHeight="false" outlineLevel="0" collapsed="false">
      <c r="A108" s="7" t="n">
        <v>4</v>
      </c>
      <c r="B108" s="7" t="n">
        <v>101</v>
      </c>
      <c r="C108" s="8" t="n">
        <v>672</v>
      </c>
      <c r="D108" s="8" t="n">
        <v>600</v>
      </c>
      <c r="E108" s="8" t="n">
        <v>72</v>
      </c>
      <c r="F108" s="8" t="n">
        <v>72</v>
      </c>
      <c r="G108" s="8" t="n">
        <v>2</v>
      </c>
      <c r="H108" s="8" t="n">
        <v>0</v>
      </c>
      <c r="I108" s="8" t="n">
        <v>70</v>
      </c>
      <c r="J108" s="8" t="n">
        <v>7</v>
      </c>
      <c r="K108" s="8" t="n">
        <v>12</v>
      </c>
      <c r="L108" s="8" t="n">
        <v>2</v>
      </c>
      <c r="M108" s="8" t="n">
        <v>8</v>
      </c>
      <c r="N108" s="8" t="n">
        <v>5</v>
      </c>
      <c r="O108" s="8" t="n">
        <v>9</v>
      </c>
      <c r="P108" s="8" t="n">
        <v>21</v>
      </c>
      <c r="Q108" s="8" t="n">
        <v>6</v>
      </c>
      <c r="R108" s="8" t="n">
        <v>0</v>
      </c>
      <c r="S108" s="8" t="n">
        <v>671</v>
      </c>
      <c r="T108" s="8" t="n">
        <v>598</v>
      </c>
      <c r="U108" s="8" t="n">
        <v>73</v>
      </c>
      <c r="V108" s="8" t="n">
        <v>73</v>
      </c>
      <c r="W108" s="8" t="n">
        <v>6</v>
      </c>
      <c r="X108" s="8" t="n">
        <v>1</v>
      </c>
      <c r="Y108" s="8" t="n">
        <v>66</v>
      </c>
      <c r="Z108" s="8" t="n">
        <v>9</v>
      </c>
      <c r="AA108" s="8" t="n">
        <v>6</v>
      </c>
      <c r="AB108" s="8" t="n">
        <v>51</v>
      </c>
      <c r="AC108" s="9" t="n">
        <v>669</v>
      </c>
      <c r="AD108" s="8" t="n">
        <v>298</v>
      </c>
      <c r="AE108" s="8" t="n">
        <v>371</v>
      </c>
      <c r="AF108" s="8" t="n">
        <v>6</v>
      </c>
      <c r="AG108" s="8" t="n">
        <v>1</v>
      </c>
      <c r="AH108" s="8" t="n">
        <v>364</v>
      </c>
      <c r="AI108" s="8" t="n">
        <v>4</v>
      </c>
      <c r="AJ108" s="8" t="n">
        <v>1</v>
      </c>
      <c r="AK108" s="8" t="n">
        <v>275</v>
      </c>
      <c r="AL108" s="8" t="n">
        <v>4</v>
      </c>
      <c r="AM108" s="8" t="n">
        <v>2</v>
      </c>
      <c r="AN108" s="8" t="n">
        <v>4</v>
      </c>
      <c r="AO108" s="8" t="n">
        <v>33</v>
      </c>
      <c r="AP108" s="8" t="n">
        <v>0</v>
      </c>
      <c r="AQ108" s="8" t="n">
        <v>1</v>
      </c>
      <c r="AR108" s="8" t="n">
        <v>4</v>
      </c>
      <c r="AS108" s="8" t="n">
        <v>31</v>
      </c>
      <c r="AT108" s="8" t="n">
        <v>5</v>
      </c>
      <c r="AU108" s="8" t="n">
        <v>669</v>
      </c>
      <c r="AV108" s="8" t="n">
        <v>379</v>
      </c>
      <c r="AW108" s="8" t="n">
        <v>290</v>
      </c>
      <c r="AX108" s="8" t="n">
        <v>290</v>
      </c>
      <c r="AY108" s="8" t="n">
        <v>19</v>
      </c>
      <c r="AZ108" s="8" t="n">
        <v>2</v>
      </c>
      <c r="BA108" s="8" t="n">
        <v>269</v>
      </c>
      <c r="BB108" s="8" t="n">
        <v>222</v>
      </c>
      <c r="BC108" s="8" t="n">
        <v>47</v>
      </c>
      <c r="BD108" s="8" t="n">
        <v>661</v>
      </c>
      <c r="BE108" s="8" t="n">
        <v>522</v>
      </c>
      <c r="BF108" s="8" t="n">
        <v>139</v>
      </c>
      <c r="BG108" s="8" t="n">
        <v>1</v>
      </c>
      <c r="BH108" s="8" t="n">
        <v>1</v>
      </c>
      <c r="BI108" s="8" t="n">
        <v>137</v>
      </c>
      <c r="BJ108" s="8" t="n">
        <v>3</v>
      </c>
      <c r="BK108" s="8" t="n">
        <v>95</v>
      </c>
      <c r="BL108" s="8" t="n">
        <v>9</v>
      </c>
      <c r="BM108" s="8" t="n">
        <v>0</v>
      </c>
      <c r="BN108" s="8" t="n">
        <v>12</v>
      </c>
      <c r="BO108" s="8" t="n">
        <v>0</v>
      </c>
      <c r="BP108" s="8" t="n">
        <v>5</v>
      </c>
      <c r="BQ108" s="8" t="n">
        <v>11</v>
      </c>
      <c r="BR108" s="8" t="n">
        <v>2</v>
      </c>
      <c r="BS108" s="8" t="n">
        <v>662</v>
      </c>
      <c r="BT108" s="8" t="n">
        <v>516</v>
      </c>
      <c r="BU108" s="8" t="n">
        <v>146</v>
      </c>
      <c r="BV108" s="8" t="n">
        <v>1</v>
      </c>
      <c r="BW108" s="8" t="n">
        <v>2</v>
      </c>
      <c r="BX108" s="8" t="n">
        <v>143</v>
      </c>
      <c r="BY108" s="8" t="n">
        <v>124</v>
      </c>
      <c r="BZ108" s="8" t="n">
        <v>19</v>
      </c>
      <c r="CA108" s="11"/>
      <c r="CB108" s="13" t="n">
        <v>678</v>
      </c>
      <c r="CC108" s="13" t="n">
        <v>502</v>
      </c>
      <c r="CD108" s="13" t="n">
        <v>176</v>
      </c>
      <c r="CE108" s="13" t="n">
        <v>0</v>
      </c>
      <c r="CF108" s="13" t="n">
        <v>0</v>
      </c>
      <c r="CG108" s="13" t="n">
        <v>176</v>
      </c>
      <c r="CH108" s="13" t="n">
        <v>0</v>
      </c>
      <c r="CI108" s="13" t="n">
        <v>0</v>
      </c>
      <c r="CJ108" s="13" t="n">
        <v>1</v>
      </c>
      <c r="CK108" s="13" t="n">
        <v>129</v>
      </c>
      <c r="CL108" s="13" t="n">
        <v>10</v>
      </c>
      <c r="CM108" s="13" t="n">
        <v>1</v>
      </c>
      <c r="CN108" s="13" t="n">
        <v>0</v>
      </c>
      <c r="CO108" s="13" t="n">
        <v>4</v>
      </c>
      <c r="CP108" s="13" t="n">
        <v>0</v>
      </c>
      <c r="CQ108" s="13" t="n">
        <v>0</v>
      </c>
      <c r="CR108" s="13" t="n">
        <v>8</v>
      </c>
      <c r="CS108" s="13" t="n">
        <v>0</v>
      </c>
      <c r="CT108" s="13" t="n">
        <v>1</v>
      </c>
      <c r="CU108" s="13" t="n">
        <v>1</v>
      </c>
      <c r="CV108" s="13" t="n">
        <v>0</v>
      </c>
      <c r="CW108" s="13" t="n">
        <v>0</v>
      </c>
      <c r="CX108" s="13" t="n">
        <v>0</v>
      </c>
      <c r="CY108" s="13" t="n">
        <v>1</v>
      </c>
      <c r="CZ108" s="13" t="n">
        <v>0</v>
      </c>
      <c r="DA108" s="13" t="n">
        <v>0</v>
      </c>
      <c r="DB108" s="13" t="n">
        <v>0</v>
      </c>
      <c r="DC108" s="13" t="n">
        <v>2</v>
      </c>
      <c r="DD108" s="13" t="n">
        <v>0</v>
      </c>
      <c r="DE108" s="13" t="n">
        <v>2</v>
      </c>
      <c r="DF108" s="13" t="n">
        <v>0</v>
      </c>
      <c r="DG108" s="13" t="n">
        <v>0</v>
      </c>
      <c r="DH108" s="13" t="n">
        <v>12</v>
      </c>
      <c r="DI108" s="13" t="n">
        <v>0</v>
      </c>
      <c r="DJ108" s="13" t="n">
        <v>0</v>
      </c>
      <c r="DK108" s="13" t="n">
        <v>0</v>
      </c>
      <c r="DL108" s="13" t="n">
        <v>0</v>
      </c>
      <c r="DM108" s="13" t="n">
        <v>0</v>
      </c>
      <c r="DN108" s="13" t="n">
        <v>4</v>
      </c>
      <c r="DO108" s="13" t="n">
        <v>0</v>
      </c>
      <c r="DP108" s="13" t="n">
        <v>0</v>
      </c>
      <c r="DQ108" s="13" t="n">
        <v>0</v>
      </c>
      <c r="DR108" s="13" t="n">
        <v>0</v>
      </c>
      <c r="DS108" s="13" t="n">
        <v>0</v>
      </c>
      <c r="DT108" s="14"/>
      <c r="DU108" s="13" t="n">
        <v>673</v>
      </c>
      <c r="DV108" s="13" t="n">
        <v>366</v>
      </c>
      <c r="DW108" s="13" t="n">
        <v>307</v>
      </c>
      <c r="DX108" s="13" t="n">
        <v>2</v>
      </c>
      <c r="DY108" s="13" t="n">
        <v>1</v>
      </c>
      <c r="DZ108" s="13" t="n">
        <v>304</v>
      </c>
      <c r="EA108" s="12" t="n">
        <v>0</v>
      </c>
      <c r="EB108" s="12" t="n">
        <v>0</v>
      </c>
      <c r="EC108" s="12" t="n">
        <v>2</v>
      </c>
      <c r="ED108" s="12" t="n">
        <v>0</v>
      </c>
      <c r="EE108" s="12" t="n">
        <v>0</v>
      </c>
      <c r="EF108" s="12" t="n">
        <v>0</v>
      </c>
      <c r="EG108" s="12" t="n">
        <v>0</v>
      </c>
      <c r="EH108" s="12" t="n">
        <v>0</v>
      </c>
      <c r="EI108" s="12" t="n">
        <v>23</v>
      </c>
      <c r="EJ108" s="12" t="n">
        <v>0</v>
      </c>
      <c r="EK108" s="12" t="n">
        <v>0</v>
      </c>
      <c r="EL108" s="12" t="n">
        <v>3</v>
      </c>
      <c r="EM108" s="12" t="n">
        <v>0</v>
      </c>
      <c r="EN108" s="12" t="n">
        <v>0</v>
      </c>
      <c r="EO108" s="12" t="n">
        <v>0</v>
      </c>
      <c r="EP108" s="12" t="n">
        <v>0</v>
      </c>
      <c r="EQ108" s="12" t="n">
        <v>0</v>
      </c>
      <c r="ER108" s="12" t="n">
        <v>0</v>
      </c>
      <c r="ES108" s="12" t="n">
        <v>246</v>
      </c>
      <c r="ET108" s="12" t="n">
        <v>0</v>
      </c>
      <c r="EU108" s="12" t="n">
        <v>0</v>
      </c>
      <c r="EV108" s="12" t="n">
        <v>0</v>
      </c>
      <c r="EW108" s="12" t="n">
        <v>0</v>
      </c>
      <c r="EX108" s="12" t="n">
        <v>27</v>
      </c>
      <c r="EY108" s="12" t="n">
        <v>0</v>
      </c>
      <c r="EZ108" s="12" t="n">
        <v>0</v>
      </c>
      <c r="FA108" s="12" t="n">
        <v>0</v>
      </c>
      <c r="FB108" s="12" t="n">
        <v>3</v>
      </c>
      <c r="FC108" s="12" t="n">
        <v>0</v>
      </c>
      <c r="FD108" s="12" t="n">
        <v>0</v>
      </c>
      <c r="FE108" s="12" t="n">
        <v>0</v>
      </c>
      <c r="FF108" s="12" t="n">
        <v>0</v>
      </c>
      <c r="FG108" s="12" t="n">
        <v>0</v>
      </c>
      <c r="FH108" s="12" t="n">
        <v>0</v>
      </c>
      <c r="FI108" s="12" t="n">
        <v>0</v>
      </c>
      <c r="FJ108" s="12" t="n">
        <v>0</v>
      </c>
      <c r="FK108" s="12" t="n">
        <v>0</v>
      </c>
      <c r="FL108" s="12" t="n">
        <v>0</v>
      </c>
      <c r="FM108" s="12" t="n">
        <f aca="false">EF108+EZ108+FA108+FB108+FC108+FG108</f>
        <v>3</v>
      </c>
      <c r="FN108" s="12" t="n">
        <f aca="false">EH108+EJ108+EK108+EP108+ER108+ES108+FK108</f>
        <v>246</v>
      </c>
      <c r="FO108" s="12" t="n">
        <f aca="false">EB108+EC108+FJ108+FL108</f>
        <v>2</v>
      </c>
      <c r="FP108" s="12" t="n">
        <f aca="false">EG108+ET108+EW108+FE108+FH108</f>
        <v>0</v>
      </c>
      <c r="FQ108" s="12" t="n">
        <f aca="false">EM108+EN108+EV108+EX108+FD108+FF108</f>
        <v>27</v>
      </c>
      <c r="FR108" s="12" t="n">
        <f aca="false">EA108+ED108+EE108+EI108+EL108+EO108+EQ108+EU108+EY108+FI108</f>
        <v>26</v>
      </c>
      <c r="FS108" s="12" t="n">
        <v>0</v>
      </c>
      <c r="FT108" s="12" t="n">
        <v>0</v>
      </c>
      <c r="FU108" s="12" t="n">
        <v>0</v>
      </c>
      <c r="FV108" s="12" t="n">
        <v>0</v>
      </c>
      <c r="FW108" s="12" t="n">
        <v>0</v>
      </c>
      <c r="FX108" s="12" t="n">
        <v>0</v>
      </c>
      <c r="FY108" s="13" t="n">
        <v>0</v>
      </c>
      <c r="FZ108" s="13" t="n">
        <v>0</v>
      </c>
      <c r="GA108" s="13" t="n">
        <v>0</v>
      </c>
      <c r="GB108" s="13" t="n">
        <v>0</v>
      </c>
      <c r="GC108" s="13" t="n">
        <v>0</v>
      </c>
      <c r="GD108" s="13" t="n">
        <v>0</v>
      </c>
      <c r="GE108" s="13" t="n">
        <v>0</v>
      </c>
      <c r="GF108" s="13" t="n">
        <v>0</v>
      </c>
      <c r="GG108" s="13" t="n">
        <v>0</v>
      </c>
      <c r="GH108" s="13" t="n">
        <v>0</v>
      </c>
      <c r="GI108" s="13" t="n">
        <v>0</v>
      </c>
      <c r="GJ108" s="13" t="n">
        <v>0</v>
      </c>
      <c r="GK108" s="13" t="n">
        <f aca="false">FZ108+GB108+GC108+GJ108</f>
        <v>0</v>
      </c>
      <c r="GL108" s="13" t="n">
        <f aca="false">GA108+GD108+GF108+GI108</f>
        <v>0</v>
      </c>
      <c r="GM108" s="13" t="n">
        <f aca="false">FY108+GE108+GG108+GH108</f>
        <v>0</v>
      </c>
    </row>
    <row r="109" customFormat="false" ht="13.8" hidden="false" customHeight="false" outlineLevel="0" collapsed="false">
      <c r="A109" s="7" t="n">
        <v>4</v>
      </c>
      <c r="B109" s="7" t="n">
        <v>102</v>
      </c>
      <c r="C109" s="8" t="n">
        <v>933</v>
      </c>
      <c r="D109" s="8" t="n">
        <v>870</v>
      </c>
      <c r="E109" s="8" t="n">
        <v>63</v>
      </c>
      <c r="F109" s="8" t="n">
        <v>63</v>
      </c>
      <c r="G109" s="8" t="n">
        <v>4</v>
      </c>
      <c r="H109" s="8" t="n">
        <v>1</v>
      </c>
      <c r="I109" s="8" t="n">
        <v>58</v>
      </c>
      <c r="J109" s="8" t="n">
        <v>6</v>
      </c>
      <c r="K109" s="8" t="n">
        <v>9</v>
      </c>
      <c r="L109" s="8" t="n">
        <v>0</v>
      </c>
      <c r="M109" s="8" t="n">
        <v>5</v>
      </c>
      <c r="N109" s="8" t="n">
        <v>2</v>
      </c>
      <c r="O109" s="8" t="n">
        <v>9</v>
      </c>
      <c r="P109" s="8" t="n">
        <v>21</v>
      </c>
      <c r="Q109" s="8" t="n">
        <v>6</v>
      </c>
      <c r="R109" s="8" t="n">
        <v>0</v>
      </c>
      <c r="S109" s="8" t="n">
        <v>933</v>
      </c>
      <c r="T109" s="8" t="n">
        <v>858</v>
      </c>
      <c r="U109" s="8" t="n">
        <v>75</v>
      </c>
      <c r="V109" s="8" t="n">
        <v>75</v>
      </c>
      <c r="W109" s="8" t="n">
        <v>3</v>
      </c>
      <c r="X109" s="8" t="n">
        <v>1</v>
      </c>
      <c r="Y109" s="8" t="n">
        <v>71</v>
      </c>
      <c r="Z109" s="8" t="n">
        <v>7</v>
      </c>
      <c r="AA109" s="8" t="n">
        <v>7</v>
      </c>
      <c r="AB109" s="8" t="n">
        <v>57</v>
      </c>
      <c r="AC109" s="9" t="n">
        <v>918</v>
      </c>
      <c r="AD109" s="8" t="n">
        <v>420</v>
      </c>
      <c r="AE109" s="8" t="n">
        <v>498</v>
      </c>
      <c r="AF109" s="8" t="n">
        <v>3</v>
      </c>
      <c r="AG109" s="8" t="n">
        <v>1</v>
      </c>
      <c r="AH109" s="8" t="n">
        <v>494</v>
      </c>
      <c r="AI109" s="8" t="n">
        <v>1</v>
      </c>
      <c r="AJ109" s="8" t="n">
        <v>2</v>
      </c>
      <c r="AK109" s="8" t="n">
        <v>406</v>
      </c>
      <c r="AL109" s="8" t="n">
        <v>2</v>
      </c>
      <c r="AM109" s="8" t="n">
        <v>4</v>
      </c>
      <c r="AN109" s="8" t="n">
        <v>1</v>
      </c>
      <c r="AO109" s="8" t="n">
        <v>47</v>
      </c>
      <c r="AP109" s="8" t="n">
        <v>6</v>
      </c>
      <c r="AQ109" s="8" t="n">
        <v>1</v>
      </c>
      <c r="AR109" s="8" t="n">
        <v>2</v>
      </c>
      <c r="AS109" s="8" t="n">
        <v>19</v>
      </c>
      <c r="AT109" s="8" t="n">
        <v>3</v>
      </c>
      <c r="AU109" s="8" t="n">
        <v>918</v>
      </c>
      <c r="AV109" s="8" t="n">
        <v>556</v>
      </c>
      <c r="AW109" s="8" t="n">
        <v>362</v>
      </c>
      <c r="AX109" s="8" t="n">
        <v>362</v>
      </c>
      <c r="AY109" s="8" t="n">
        <v>12</v>
      </c>
      <c r="AZ109" s="8" t="n">
        <v>4</v>
      </c>
      <c r="BA109" s="8" t="n">
        <v>346</v>
      </c>
      <c r="BB109" s="8" t="n">
        <v>300</v>
      </c>
      <c r="BC109" s="8" t="n">
        <v>46</v>
      </c>
      <c r="BD109" s="8" t="n">
        <v>902</v>
      </c>
      <c r="BE109" s="8" t="n">
        <v>761</v>
      </c>
      <c r="BF109" s="8" t="n">
        <v>141</v>
      </c>
      <c r="BG109" s="8" t="n">
        <v>3</v>
      </c>
      <c r="BH109" s="8" t="n">
        <v>0</v>
      </c>
      <c r="BI109" s="8" t="n">
        <v>138</v>
      </c>
      <c r="BJ109" s="8" t="n">
        <v>4</v>
      </c>
      <c r="BK109" s="8" t="n">
        <v>111</v>
      </c>
      <c r="BL109" s="8" t="n">
        <v>9</v>
      </c>
      <c r="BM109" s="8" t="n">
        <v>0</v>
      </c>
      <c r="BN109" s="8" t="n">
        <v>5</v>
      </c>
      <c r="BO109" s="8" t="n">
        <v>0</v>
      </c>
      <c r="BP109" s="8" t="n">
        <v>3</v>
      </c>
      <c r="BQ109" s="8" t="n">
        <v>5</v>
      </c>
      <c r="BR109" s="8" t="n">
        <v>1</v>
      </c>
      <c r="BS109" s="8" t="n">
        <v>902</v>
      </c>
      <c r="BT109" s="8" t="n">
        <v>727</v>
      </c>
      <c r="BU109" s="8" t="n">
        <v>175</v>
      </c>
      <c r="BV109" s="8" t="n">
        <v>3</v>
      </c>
      <c r="BW109" s="8" t="n">
        <v>0</v>
      </c>
      <c r="BX109" s="8" t="n">
        <v>172</v>
      </c>
      <c r="BY109" s="8" t="n">
        <v>157</v>
      </c>
      <c r="BZ109" s="8" t="n">
        <v>15</v>
      </c>
      <c r="CA109" s="11"/>
      <c r="CB109" s="13" t="n">
        <v>920</v>
      </c>
      <c r="CC109" s="13" t="n">
        <v>711</v>
      </c>
      <c r="CD109" s="13" t="n">
        <v>209</v>
      </c>
      <c r="CE109" s="13" t="n">
        <v>2</v>
      </c>
      <c r="CF109" s="13" t="n">
        <v>0</v>
      </c>
      <c r="CG109" s="13" t="n">
        <v>207</v>
      </c>
      <c r="CH109" s="13" t="n">
        <v>0</v>
      </c>
      <c r="CI109" s="13" t="n">
        <v>0</v>
      </c>
      <c r="CJ109" s="13" t="n">
        <v>1</v>
      </c>
      <c r="CK109" s="13" t="n">
        <v>179</v>
      </c>
      <c r="CL109" s="13" t="n">
        <v>8</v>
      </c>
      <c r="CM109" s="13" t="n">
        <v>0</v>
      </c>
      <c r="CN109" s="13" t="n">
        <v>0</v>
      </c>
      <c r="CO109" s="13" t="n">
        <v>0</v>
      </c>
      <c r="CP109" s="13" t="n">
        <v>0</v>
      </c>
      <c r="CQ109" s="13" t="n">
        <v>0</v>
      </c>
      <c r="CR109" s="13" t="n">
        <v>3</v>
      </c>
      <c r="CS109" s="13" t="n">
        <v>0</v>
      </c>
      <c r="CT109" s="13" t="n">
        <v>1</v>
      </c>
      <c r="CU109" s="13" t="n">
        <v>1</v>
      </c>
      <c r="CV109" s="13" t="n">
        <v>2</v>
      </c>
      <c r="CW109" s="13" t="n">
        <v>0</v>
      </c>
      <c r="CX109" s="13" t="n">
        <v>0</v>
      </c>
      <c r="CY109" s="13" t="n">
        <v>2</v>
      </c>
      <c r="CZ109" s="13" t="n">
        <v>1</v>
      </c>
      <c r="DA109" s="13" t="n">
        <v>0</v>
      </c>
      <c r="DB109" s="13" t="n">
        <v>0</v>
      </c>
      <c r="DC109" s="13" t="n">
        <v>0</v>
      </c>
      <c r="DD109" s="13" t="n">
        <v>0</v>
      </c>
      <c r="DE109" s="13" t="n">
        <v>0</v>
      </c>
      <c r="DF109" s="13" t="n">
        <v>1</v>
      </c>
      <c r="DG109" s="13" t="n">
        <v>0</v>
      </c>
      <c r="DH109" s="13" t="n">
        <v>6</v>
      </c>
      <c r="DI109" s="13" t="n">
        <v>0</v>
      </c>
      <c r="DJ109" s="13" t="n">
        <v>0</v>
      </c>
      <c r="DK109" s="13" t="n">
        <v>0</v>
      </c>
      <c r="DL109" s="13" t="n">
        <v>2</v>
      </c>
      <c r="DM109" s="13" t="n">
        <v>0</v>
      </c>
      <c r="DN109" s="13" t="n">
        <v>0</v>
      </c>
      <c r="DO109" s="13" t="n">
        <v>0</v>
      </c>
      <c r="DP109" s="13" t="n">
        <v>0</v>
      </c>
      <c r="DQ109" s="13" t="n">
        <v>0</v>
      </c>
      <c r="DR109" s="13" t="n">
        <v>0</v>
      </c>
      <c r="DS109" s="13" t="n">
        <v>0</v>
      </c>
      <c r="DT109" s="14"/>
      <c r="DU109" s="13" t="n">
        <v>913</v>
      </c>
      <c r="DV109" s="13" t="n">
        <v>540</v>
      </c>
      <c r="DW109" s="13" t="n">
        <v>373</v>
      </c>
      <c r="DX109" s="13" t="n">
        <v>1</v>
      </c>
      <c r="DY109" s="13" t="n">
        <v>1</v>
      </c>
      <c r="DZ109" s="13" t="n">
        <v>371</v>
      </c>
      <c r="EA109" s="12" t="n">
        <v>0</v>
      </c>
      <c r="EB109" s="12" t="n">
        <v>0</v>
      </c>
      <c r="EC109" s="12" t="n">
        <v>3</v>
      </c>
      <c r="ED109" s="12" t="n">
        <v>0</v>
      </c>
      <c r="EE109" s="12" t="n">
        <v>0</v>
      </c>
      <c r="EF109" s="12" t="n">
        <v>0</v>
      </c>
      <c r="EG109" s="12" t="n">
        <v>0</v>
      </c>
      <c r="EH109" s="12" t="n">
        <v>0</v>
      </c>
      <c r="EI109" s="12" t="n">
        <v>17</v>
      </c>
      <c r="EJ109" s="12" t="n">
        <v>0</v>
      </c>
      <c r="EK109" s="12" t="n">
        <v>0</v>
      </c>
      <c r="EL109" s="12" t="n">
        <v>2</v>
      </c>
      <c r="EM109" s="12" t="n">
        <v>0</v>
      </c>
      <c r="EN109" s="12" t="n">
        <v>0</v>
      </c>
      <c r="EO109" s="12" t="n">
        <v>0</v>
      </c>
      <c r="EP109" s="12" t="n">
        <v>0</v>
      </c>
      <c r="EQ109" s="12" t="n">
        <v>0</v>
      </c>
      <c r="ER109" s="12" t="n">
        <v>0</v>
      </c>
      <c r="ES109" s="12" t="n">
        <v>327</v>
      </c>
      <c r="ET109" s="12" t="n">
        <v>0</v>
      </c>
      <c r="EU109" s="12" t="n">
        <v>0</v>
      </c>
      <c r="EV109" s="12" t="n">
        <v>0</v>
      </c>
      <c r="EW109" s="12" t="n">
        <v>0</v>
      </c>
      <c r="EX109" s="12" t="n">
        <v>15</v>
      </c>
      <c r="EY109" s="12" t="n">
        <v>0</v>
      </c>
      <c r="EZ109" s="12" t="n">
        <v>0</v>
      </c>
      <c r="FA109" s="12" t="n">
        <v>0</v>
      </c>
      <c r="FB109" s="12" t="n">
        <v>7</v>
      </c>
      <c r="FC109" s="12" t="n">
        <v>0</v>
      </c>
      <c r="FD109" s="12" t="n">
        <v>0</v>
      </c>
      <c r="FE109" s="12" t="n">
        <v>0</v>
      </c>
      <c r="FF109" s="12" t="n">
        <v>0</v>
      </c>
      <c r="FG109" s="12" t="n">
        <v>0</v>
      </c>
      <c r="FH109" s="12" t="n">
        <v>0</v>
      </c>
      <c r="FI109" s="12" t="n">
        <v>0</v>
      </c>
      <c r="FJ109" s="12" t="n">
        <v>0</v>
      </c>
      <c r="FK109" s="12" t="n">
        <v>0</v>
      </c>
      <c r="FL109" s="12" t="n">
        <v>0</v>
      </c>
      <c r="FM109" s="12" t="n">
        <f aca="false">EF109+EZ109+FA109+FB109+FC109+FG109</f>
        <v>7</v>
      </c>
      <c r="FN109" s="12" t="n">
        <f aca="false">EH109+EJ109+EK109+EP109+ER109+ES109+FK109</f>
        <v>327</v>
      </c>
      <c r="FO109" s="12" t="n">
        <f aca="false">EB109+EC109+FJ109+FL109</f>
        <v>3</v>
      </c>
      <c r="FP109" s="12" t="n">
        <f aca="false">EG109+ET109+EW109+FE109+FH109</f>
        <v>0</v>
      </c>
      <c r="FQ109" s="12" t="n">
        <f aca="false">EM109+EN109+EV109+EX109+FD109+FF109</f>
        <v>15</v>
      </c>
      <c r="FR109" s="12" t="n">
        <f aca="false">EA109+ED109+EE109+EI109+EL109+EO109+EQ109+EU109+EY109+FI109</f>
        <v>19</v>
      </c>
      <c r="FS109" s="12" t="n">
        <v>0</v>
      </c>
      <c r="FT109" s="12" t="n">
        <v>0</v>
      </c>
      <c r="FU109" s="12" t="n">
        <v>0</v>
      </c>
      <c r="FV109" s="12" t="n">
        <v>0</v>
      </c>
      <c r="FW109" s="12" t="n">
        <v>0</v>
      </c>
      <c r="FX109" s="12" t="n">
        <v>0</v>
      </c>
      <c r="FY109" s="13" t="n">
        <v>0</v>
      </c>
      <c r="FZ109" s="13" t="n">
        <v>0</v>
      </c>
      <c r="GA109" s="13" t="n">
        <v>0</v>
      </c>
      <c r="GB109" s="13" t="n">
        <v>0</v>
      </c>
      <c r="GC109" s="13" t="n">
        <v>0</v>
      </c>
      <c r="GD109" s="13" t="n">
        <v>0</v>
      </c>
      <c r="GE109" s="13" t="n">
        <v>0</v>
      </c>
      <c r="GF109" s="13" t="n">
        <v>0</v>
      </c>
      <c r="GG109" s="13" t="n">
        <v>0</v>
      </c>
      <c r="GH109" s="13" t="n">
        <v>0</v>
      </c>
      <c r="GI109" s="13" t="n">
        <v>0</v>
      </c>
      <c r="GJ109" s="13" t="n">
        <v>0</v>
      </c>
      <c r="GK109" s="13" t="n">
        <f aca="false">FZ109+GB109+GC109+GJ109</f>
        <v>0</v>
      </c>
      <c r="GL109" s="13" t="n">
        <f aca="false">GA109+GD109+GF109+GI109</f>
        <v>0</v>
      </c>
      <c r="GM109" s="13" t="n">
        <f aca="false">FY109+GE109+GG109+GH109</f>
        <v>0</v>
      </c>
    </row>
    <row r="110" customFormat="false" ht="13.8" hidden="false" customHeight="false" outlineLevel="0" collapsed="false">
      <c r="A110" s="7" t="n">
        <v>4</v>
      </c>
      <c r="B110" s="7" t="n">
        <v>103</v>
      </c>
      <c r="C110" s="8" t="n">
        <v>803</v>
      </c>
      <c r="D110" s="8" t="n">
        <v>660</v>
      </c>
      <c r="E110" s="8" t="n">
        <v>143</v>
      </c>
      <c r="F110" s="8" t="n">
        <v>143</v>
      </c>
      <c r="G110" s="8" t="n">
        <v>2</v>
      </c>
      <c r="H110" s="8" t="n">
        <v>0</v>
      </c>
      <c r="I110" s="8" t="n">
        <v>141</v>
      </c>
      <c r="J110" s="8" t="n">
        <v>19</v>
      </c>
      <c r="K110" s="8" t="n">
        <v>30</v>
      </c>
      <c r="L110" s="8" t="n">
        <v>1</v>
      </c>
      <c r="M110" s="8" t="n">
        <v>4</v>
      </c>
      <c r="N110" s="8" t="n">
        <v>8</v>
      </c>
      <c r="O110" s="8" t="n">
        <v>18</v>
      </c>
      <c r="P110" s="8" t="n">
        <v>54</v>
      </c>
      <c r="Q110" s="8" t="n">
        <v>6</v>
      </c>
      <c r="R110" s="8" t="n">
        <v>1</v>
      </c>
      <c r="S110" s="8" t="n">
        <v>804</v>
      </c>
      <c r="T110" s="8" t="n">
        <v>658</v>
      </c>
      <c r="U110" s="8" t="n">
        <v>146</v>
      </c>
      <c r="V110" s="8" t="n">
        <v>146</v>
      </c>
      <c r="W110" s="8" t="n">
        <v>6</v>
      </c>
      <c r="X110" s="8" t="n">
        <v>1</v>
      </c>
      <c r="Y110" s="8" t="n">
        <v>139</v>
      </c>
      <c r="Z110" s="8" t="n">
        <v>21</v>
      </c>
      <c r="AA110" s="8" t="n">
        <v>15</v>
      </c>
      <c r="AB110" s="8" t="n">
        <v>103</v>
      </c>
      <c r="AC110" s="9" t="n">
        <v>799</v>
      </c>
      <c r="AD110" s="8" t="n">
        <v>322</v>
      </c>
      <c r="AE110" s="8" t="n">
        <v>477</v>
      </c>
      <c r="AF110" s="8" t="n">
        <v>4</v>
      </c>
      <c r="AG110" s="8" t="n">
        <v>2</v>
      </c>
      <c r="AH110" s="8" t="n">
        <v>471</v>
      </c>
      <c r="AI110" s="8" t="n">
        <v>3</v>
      </c>
      <c r="AJ110" s="8" t="n">
        <v>4</v>
      </c>
      <c r="AK110" s="8" t="n">
        <v>294</v>
      </c>
      <c r="AL110" s="8" t="n">
        <v>8</v>
      </c>
      <c r="AM110" s="8" t="n">
        <v>12</v>
      </c>
      <c r="AN110" s="8" t="n">
        <v>2</v>
      </c>
      <c r="AO110" s="8" t="n">
        <v>71</v>
      </c>
      <c r="AP110" s="8" t="n">
        <v>8</v>
      </c>
      <c r="AQ110" s="8" t="n">
        <v>8</v>
      </c>
      <c r="AR110" s="8" t="n">
        <v>3</v>
      </c>
      <c r="AS110" s="8" t="n">
        <v>43</v>
      </c>
      <c r="AT110" s="8" t="n">
        <v>15</v>
      </c>
      <c r="AU110" s="8" t="n">
        <v>800</v>
      </c>
      <c r="AV110" s="8" t="n">
        <v>404</v>
      </c>
      <c r="AW110" s="8" t="n">
        <v>396</v>
      </c>
      <c r="AX110" s="8" t="n">
        <v>396</v>
      </c>
      <c r="AY110" s="8" t="n">
        <v>27</v>
      </c>
      <c r="AZ110" s="8" t="n">
        <v>12</v>
      </c>
      <c r="BA110" s="8" t="n">
        <v>357</v>
      </c>
      <c r="BB110" s="8" t="n">
        <v>287</v>
      </c>
      <c r="BC110" s="8" t="n">
        <v>70</v>
      </c>
      <c r="BD110" s="8" t="n">
        <v>809</v>
      </c>
      <c r="BE110" s="8" t="n">
        <v>569</v>
      </c>
      <c r="BF110" s="8" t="n">
        <v>240</v>
      </c>
      <c r="BG110" s="8" t="n">
        <v>3</v>
      </c>
      <c r="BH110" s="8" t="n">
        <v>0</v>
      </c>
      <c r="BI110" s="8" t="n">
        <v>237</v>
      </c>
      <c r="BJ110" s="8" t="n">
        <v>5</v>
      </c>
      <c r="BK110" s="8" t="n">
        <v>136</v>
      </c>
      <c r="BL110" s="8" t="n">
        <v>16</v>
      </c>
      <c r="BM110" s="8" t="n">
        <v>5</v>
      </c>
      <c r="BN110" s="8" t="n">
        <v>30</v>
      </c>
      <c r="BO110" s="8" t="n">
        <v>0</v>
      </c>
      <c r="BP110" s="8" t="n">
        <v>15</v>
      </c>
      <c r="BQ110" s="8" t="n">
        <v>21</v>
      </c>
      <c r="BR110" s="8" t="n">
        <v>9</v>
      </c>
      <c r="BS110" s="8" t="n">
        <v>809</v>
      </c>
      <c r="BT110" s="8" t="n">
        <v>573</v>
      </c>
      <c r="BU110" s="8" t="n">
        <v>236</v>
      </c>
      <c r="BV110" s="8" t="n">
        <v>8</v>
      </c>
      <c r="BW110" s="8" t="n">
        <v>4</v>
      </c>
      <c r="BX110" s="8" t="n">
        <v>224</v>
      </c>
      <c r="BY110" s="8" t="n">
        <v>173</v>
      </c>
      <c r="BZ110" s="8" t="n">
        <v>51</v>
      </c>
      <c r="CA110" s="11"/>
      <c r="CB110" s="13" t="n">
        <v>864</v>
      </c>
      <c r="CC110" s="13" t="n">
        <v>550</v>
      </c>
      <c r="CD110" s="13" t="n">
        <v>314</v>
      </c>
      <c r="CE110" s="13" t="n">
        <v>2</v>
      </c>
      <c r="CF110" s="13" t="n">
        <v>3</v>
      </c>
      <c r="CG110" s="13" t="n">
        <v>309</v>
      </c>
      <c r="CH110" s="13" t="n">
        <v>0</v>
      </c>
      <c r="CI110" s="13" t="n">
        <v>0</v>
      </c>
      <c r="CJ110" s="13" t="n">
        <v>5</v>
      </c>
      <c r="CK110" s="13" t="n">
        <v>178</v>
      </c>
      <c r="CL110" s="13" t="n">
        <v>33</v>
      </c>
      <c r="CM110" s="13" t="n">
        <v>10</v>
      </c>
      <c r="CN110" s="13" t="n">
        <v>0</v>
      </c>
      <c r="CO110" s="13" t="n">
        <v>3</v>
      </c>
      <c r="CP110" s="13" t="n">
        <v>0</v>
      </c>
      <c r="CQ110" s="13" t="n">
        <v>0</v>
      </c>
      <c r="CR110" s="13" t="n">
        <v>17</v>
      </c>
      <c r="CS110" s="13" t="n">
        <v>0</v>
      </c>
      <c r="CT110" s="13" t="n">
        <v>0</v>
      </c>
      <c r="CU110" s="13" t="n">
        <v>2</v>
      </c>
      <c r="CV110" s="13" t="n">
        <v>2</v>
      </c>
      <c r="CW110" s="13" t="n">
        <v>0</v>
      </c>
      <c r="CX110" s="13" t="n">
        <v>0</v>
      </c>
      <c r="CY110" s="13" t="n">
        <v>14</v>
      </c>
      <c r="CZ110" s="13" t="n">
        <v>1</v>
      </c>
      <c r="DA110" s="13" t="n">
        <v>0</v>
      </c>
      <c r="DB110" s="13" t="n">
        <v>0</v>
      </c>
      <c r="DC110" s="13" t="n">
        <v>0</v>
      </c>
      <c r="DD110" s="13" t="n">
        <v>0</v>
      </c>
      <c r="DE110" s="13" t="n">
        <v>3</v>
      </c>
      <c r="DF110" s="13" t="n">
        <v>0</v>
      </c>
      <c r="DG110" s="13" t="n">
        <v>0</v>
      </c>
      <c r="DH110" s="13" t="n">
        <v>28</v>
      </c>
      <c r="DI110" s="13" t="n">
        <v>0</v>
      </c>
      <c r="DJ110" s="13" t="n">
        <v>3</v>
      </c>
      <c r="DK110" s="13" t="n">
        <v>0</v>
      </c>
      <c r="DL110" s="13" t="n">
        <v>0</v>
      </c>
      <c r="DM110" s="13" t="n">
        <v>0</v>
      </c>
      <c r="DN110" s="13" t="n">
        <v>9</v>
      </c>
      <c r="DO110" s="13" t="n">
        <v>0</v>
      </c>
      <c r="DP110" s="13" t="n">
        <v>1</v>
      </c>
      <c r="DQ110" s="13" t="n">
        <v>0</v>
      </c>
      <c r="DR110" s="13" t="n">
        <v>0</v>
      </c>
      <c r="DS110" s="13" t="n">
        <v>0</v>
      </c>
      <c r="DT110" s="14"/>
      <c r="DU110" s="13" t="n">
        <v>863</v>
      </c>
      <c r="DV110" s="13" t="n">
        <v>417</v>
      </c>
      <c r="DW110" s="13" t="n">
        <v>446</v>
      </c>
      <c r="DX110" s="13" t="n">
        <v>6</v>
      </c>
      <c r="DY110" s="13" t="n">
        <v>0</v>
      </c>
      <c r="DZ110" s="13" t="n">
        <v>440</v>
      </c>
      <c r="EA110" s="12" t="n">
        <v>0</v>
      </c>
      <c r="EB110" s="12" t="n">
        <v>0</v>
      </c>
      <c r="EC110" s="12" t="n">
        <v>9</v>
      </c>
      <c r="ED110" s="12" t="n">
        <v>0</v>
      </c>
      <c r="EE110" s="12" t="n">
        <v>0</v>
      </c>
      <c r="EF110" s="12" t="n">
        <v>0</v>
      </c>
      <c r="EG110" s="12" t="n">
        <v>0</v>
      </c>
      <c r="EH110" s="12" t="n">
        <v>0</v>
      </c>
      <c r="EI110" s="12" t="n">
        <v>46</v>
      </c>
      <c r="EJ110" s="12" t="n">
        <v>0</v>
      </c>
      <c r="EK110" s="12" t="n">
        <v>0</v>
      </c>
      <c r="EL110" s="12" t="n">
        <v>5</v>
      </c>
      <c r="EM110" s="12" t="n">
        <v>0</v>
      </c>
      <c r="EN110" s="12" t="n">
        <v>0</v>
      </c>
      <c r="EO110" s="12" t="n">
        <v>0</v>
      </c>
      <c r="EP110" s="12" t="n">
        <v>0</v>
      </c>
      <c r="EQ110" s="12" t="n">
        <v>0</v>
      </c>
      <c r="ER110" s="12" t="n">
        <v>0</v>
      </c>
      <c r="ES110" s="12" t="n">
        <v>318</v>
      </c>
      <c r="ET110" s="12" t="n">
        <v>0</v>
      </c>
      <c r="EU110" s="12" t="n">
        <v>0</v>
      </c>
      <c r="EV110" s="12" t="n">
        <v>0</v>
      </c>
      <c r="EW110" s="12" t="n">
        <v>0</v>
      </c>
      <c r="EX110" s="12" t="n">
        <v>55</v>
      </c>
      <c r="EY110" s="12" t="n">
        <v>0</v>
      </c>
      <c r="EZ110" s="12" t="n">
        <v>0</v>
      </c>
      <c r="FA110" s="12" t="n">
        <v>0</v>
      </c>
      <c r="FB110" s="12" t="n">
        <v>7</v>
      </c>
      <c r="FC110" s="12" t="n">
        <v>0</v>
      </c>
      <c r="FD110" s="12" t="n">
        <v>0</v>
      </c>
      <c r="FE110" s="12" t="n">
        <v>0</v>
      </c>
      <c r="FF110" s="12" t="n">
        <v>0</v>
      </c>
      <c r="FG110" s="12" t="n">
        <v>0</v>
      </c>
      <c r="FH110" s="12" t="n">
        <v>0</v>
      </c>
      <c r="FI110" s="12" t="n">
        <v>0</v>
      </c>
      <c r="FJ110" s="12" t="n">
        <v>0</v>
      </c>
      <c r="FK110" s="12" t="n">
        <v>0</v>
      </c>
      <c r="FL110" s="12" t="n">
        <v>0</v>
      </c>
      <c r="FM110" s="12" t="n">
        <f aca="false">EF110+EZ110+FA110+FB110+FC110+FG110</f>
        <v>7</v>
      </c>
      <c r="FN110" s="12" t="n">
        <f aca="false">EH110+EJ110+EK110+EP110+ER110+ES110+FK110</f>
        <v>318</v>
      </c>
      <c r="FO110" s="12" t="n">
        <f aca="false">EB110+EC110+FJ110+FL110</f>
        <v>9</v>
      </c>
      <c r="FP110" s="12" t="n">
        <f aca="false">EG110+ET110+EW110+FE110+FH110</f>
        <v>0</v>
      </c>
      <c r="FQ110" s="12" t="n">
        <f aca="false">EM110+EN110+EV110+EX110+FD110+FF110</f>
        <v>55</v>
      </c>
      <c r="FR110" s="12" t="n">
        <f aca="false">EA110+ED110+EE110+EI110+EL110+EO110+EQ110+EU110+EY110+FI110</f>
        <v>51</v>
      </c>
      <c r="FS110" s="12" t="n">
        <v>0</v>
      </c>
      <c r="FT110" s="12" t="n">
        <v>0</v>
      </c>
      <c r="FU110" s="12" t="n">
        <v>0</v>
      </c>
      <c r="FV110" s="12" t="n">
        <v>0</v>
      </c>
      <c r="FW110" s="12" t="n">
        <v>0</v>
      </c>
      <c r="FX110" s="12" t="n">
        <v>0</v>
      </c>
      <c r="FY110" s="13" t="n">
        <v>0</v>
      </c>
      <c r="FZ110" s="13" t="n">
        <v>0</v>
      </c>
      <c r="GA110" s="13" t="n">
        <v>0</v>
      </c>
      <c r="GB110" s="13" t="n">
        <v>0</v>
      </c>
      <c r="GC110" s="13" t="n">
        <v>0</v>
      </c>
      <c r="GD110" s="13" t="n">
        <v>0</v>
      </c>
      <c r="GE110" s="13" t="n">
        <v>0</v>
      </c>
      <c r="GF110" s="13" t="n">
        <v>0</v>
      </c>
      <c r="GG110" s="13" t="n">
        <v>0</v>
      </c>
      <c r="GH110" s="13" t="n">
        <v>0</v>
      </c>
      <c r="GI110" s="13" t="n">
        <v>0</v>
      </c>
      <c r="GJ110" s="13" t="n">
        <v>0</v>
      </c>
      <c r="GK110" s="13" t="n">
        <f aca="false">FZ110+GB110+GC110+GJ110</f>
        <v>0</v>
      </c>
      <c r="GL110" s="13" t="n">
        <f aca="false">GA110+GD110+GF110+GI110</f>
        <v>0</v>
      </c>
      <c r="GM110" s="13" t="n">
        <f aca="false">FY110+GE110+GG110+GH110</f>
        <v>0</v>
      </c>
    </row>
    <row r="111" customFormat="false" ht="13.8" hidden="false" customHeight="false" outlineLevel="0" collapsed="false">
      <c r="A111" s="7" t="n">
        <v>4</v>
      </c>
      <c r="B111" s="7" t="n">
        <v>104</v>
      </c>
      <c r="C111" s="8" t="n">
        <v>547</v>
      </c>
      <c r="D111" s="8" t="n">
        <v>420</v>
      </c>
      <c r="E111" s="8" t="n">
        <v>127</v>
      </c>
      <c r="F111" s="8" t="n">
        <v>127</v>
      </c>
      <c r="G111" s="8" t="n">
        <v>0</v>
      </c>
      <c r="H111" s="8" t="n">
        <v>2</v>
      </c>
      <c r="I111" s="8" t="n">
        <v>125</v>
      </c>
      <c r="J111" s="8" t="n">
        <v>26</v>
      </c>
      <c r="K111" s="8" t="n">
        <v>18</v>
      </c>
      <c r="L111" s="8" t="n">
        <v>1</v>
      </c>
      <c r="M111" s="8" t="n">
        <v>5</v>
      </c>
      <c r="N111" s="8" t="n">
        <v>6</v>
      </c>
      <c r="O111" s="8" t="n">
        <v>16</v>
      </c>
      <c r="P111" s="8" t="n">
        <v>53</v>
      </c>
      <c r="Q111" s="8" t="n">
        <v>0</v>
      </c>
      <c r="R111" s="8" t="n">
        <v>0</v>
      </c>
      <c r="S111" s="8" t="n">
        <v>547</v>
      </c>
      <c r="T111" s="8" t="n">
        <v>396</v>
      </c>
      <c r="U111" s="8" t="n">
        <v>151</v>
      </c>
      <c r="V111" s="8" t="n">
        <v>151</v>
      </c>
      <c r="W111" s="8" t="n">
        <v>5</v>
      </c>
      <c r="X111" s="8" t="n">
        <v>5</v>
      </c>
      <c r="Y111" s="8" t="n">
        <v>141</v>
      </c>
      <c r="Z111" s="8" t="n">
        <v>32</v>
      </c>
      <c r="AA111" s="8" t="n">
        <v>10</v>
      </c>
      <c r="AB111" s="8" t="n">
        <v>99</v>
      </c>
      <c r="AC111" s="9" t="n">
        <v>545</v>
      </c>
      <c r="AD111" s="8" t="n">
        <v>183</v>
      </c>
      <c r="AE111" s="8" t="n">
        <v>362</v>
      </c>
      <c r="AF111" s="8" t="n">
        <v>1</v>
      </c>
      <c r="AG111" s="8" t="n">
        <v>0</v>
      </c>
      <c r="AH111" s="8" t="n">
        <v>361</v>
      </c>
      <c r="AI111" s="8" t="n">
        <v>2</v>
      </c>
      <c r="AJ111" s="8" t="n">
        <v>1</v>
      </c>
      <c r="AK111" s="8" t="n">
        <v>170</v>
      </c>
      <c r="AL111" s="8" t="n">
        <v>18</v>
      </c>
      <c r="AM111" s="8" t="n">
        <v>8</v>
      </c>
      <c r="AN111" s="8" t="n">
        <v>5</v>
      </c>
      <c r="AO111" s="8" t="n">
        <v>64</v>
      </c>
      <c r="AP111" s="8" t="n">
        <v>6</v>
      </c>
      <c r="AQ111" s="8" t="n">
        <v>5</v>
      </c>
      <c r="AR111" s="8" t="n">
        <v>9</v>
      </c>
      <c r="AS111" s="8" t="n">
        <v>50</v>
      </c>
      <c r="AT111" s="8" t="n">
        <v>23</v>
      </c>
      <c r="AU111" s="8" t="n">
        <v>545</v>
      </c>
      <c r="AV111" s="8" t="n">
        <v>236</v>
      </c>
      <c r="AW111" s="8" t="n">
        <v>309</v>
      </c>
      <c r="AX111" s="8" t="n">
        <v>309</v>
      </c>
      <c r="AY111" s="8" t="n">
        <v>20</v>
      </c>
      <c r="AZ111" s="8" t="n">
        <v>11</v>
      </c>
      <c r="BA111" s="8" t="n">
        <v>278</v>
      </c>
      <c r="BB111" s="8" t="n">
        <v>193</v>
      </c>
      <c r="BC111" s="8" t="n">
        <v>85</v>
      </c>
      <c r="BD111" s="8" t="n">
        <v>554</v>
      </c>
      <c r="BE111" s="8" t="n">
        <v>314</v>
      </c>
      <c r="BF111" s="8" t="n">
        <v>240</v>
      </c>
      <c r="BG111" s="8" t="n">
        <v>6</v>
      </c>
      <c r="BH111" s="8" t="n">
        <v>0</v>
      </c>
      <c r="BI111" s="8" t="n">
        <v>234</v>
      </c>
      <c r="BJ111" s="8" t="n">
        <v>6</v>
      </c>
      <c r="BK111" s="8" t="n">
        <v>124</v>
      </c>
      <c r="BL111" s="8" t="n">
        <v>9</v>
      </c>
      <c r="BM111" s="8" t="n">
        <v>0</v>
      </c>
      <c r="BN111" s="8" t="n">
        <v>41</v>
      </c>
      <c r="BO111" s="8" t="n">
        <v>0</v>
      </c>
      <c r="BP111" s="8" t="n">
        <v>13</v>
      </c>
      <c r="BQ111" s="8" t="n">
        <v>36</v>
      </c>
      <c r="BR111" s="8" t="n">
        <v>5</v>
      </c>
      <c r="BS111" s="8" t="n">
        <v>554</v>
      </c>
      <c r="BT111" s="8" t="n">
        <v>332</v>
      </c>
      <c r="BU111" s="8" t="n">
        <v>222</v>
      </c>
      <c r="BV111" s="8" t="n">
        <v>5</v>
      </c>
      <c r="BW111" s="8" t="n">
        <v>3</v>
      </c>
      <c r="BX111" s="8" t="n">
        <v>214</v>
      </c>
      <c r="BY111" s="8" t="n">
        <v>150</v>
      </c>
      <c r="BZ111" s="8" t="n">
        <v>64</v>
      </c>
      <c r="CA111" s="11"/>
      <c r="CB111" s="13" t="n">
        <v>544</v>
      </c>
      <c r="CC111" s="13" t="n">
        <v>310</v>
      </c>
      <c r="CD111" s="13" t="n">
        <v>234</v>
      </c>
      <c r="CE111" s="13" t="n">
        <v>0</v>
      </c>
      <c r="CF111" s="13" t="n">
        <v>1</v>
      </c>
      <c r="CG111" s="13" t="n">
        <v>233</v>
      </c>
      <c r="CH111" s="13" t="n">
        <v>0</v>
      </c>
      <c r="CI111" s="13" t="n">
        <v>0</v>
      </c>
      <c r="CJ111" s="13" t="n">
        <v>8</v>
      </c>
      <c r="CK111" s="13" t="n">
        <v>66</v>
      </c>
      <c r="CL111" s="13" t="n">
        <v>50</v>
      </c>
      <c r="CM111" s="13" t="n">
        <v>13</v>
      </c>
      <c r="CN111" s="13" t="n">
        <v>0</v>
      </c>
      <c r="CO111" s="13" t="n">
        <v>4</v>
      </c>
      <c r="CP111" s="13" t="n">
        <v>0</v>
      </c>
      <c r="CQ111" s="13" t="n">
        <v>0</v>
      </c>
      <c r="CR111" s="13" t="n">
        <v>16</v>
      </c>
      <c r="CS111" s="13" t="n">
        <v>0</v>
      </c>
      <c r="CT111" s="13" t="n">
        <v>2</v>
      </c>
      <c r="CU111" s="13" t="n">
        <v>2</v>
      </c>
      <c r="CV111" s="13" t="n">
        <v>6</v>
      </c>
      <c r="CW111" s="13" t="n">
        <v>0</v>
      </c>
      <c r="CX111" s="13" t="n">
        <v>0</v>
      </c>
      <c r="CY111" s="13" t="n">
        <v>9</v>
      </c>
      <c r="CZ111" s="13" t="n">
        <v>1</v>
      </c>
      <c r="DA111" s="13" t="n">
        <v>0</v>
      </c>
      <c r="DB111" s="13" t="n">
        <v>0</v>
      </c>
      <c r="DC111" s="13" t="n">
        <v>0</v>
      </c>
      <c r="DD111" s="13" t="n">
        <v>0</v>
      </c>
      <c r="DE111" s="13" t="n">
        <v>2</v>
      </c>
      <c r="DF111" s="13" t="n">
        <v>0</v>
      </c>
      <c r="DG111" s="13" t="n">
        <v>0</v>
      </c>
      <c r="DH111" s="13" t="n">
        <v>32</v>
      </c>
      <c r="DI111" s="13" t="n">
        <v>0</v>
      </c>
      <c r="DJ111" s="13" t="n">
        <v>3</v>
      </c>
      <c r="DK111" s="13" t="n">
        <v>0</v>
      </c>
      <c r="DL111" s="13" t="n">
        <v>0</v>
      </c>
      <c r="DM111" s="13" t="n">
        <v>0</v>
      </c>
      <c r="DN111" s="13" t="n">
        <v>17</v>
      </c>
      <c r="DO111" s="13" t="n">
        <v>0</v>
      </c>
      <c r="DP111" s="13" t="n">
        <v>2</v>
      </c>
      <c r="DQ111" s="13" t="n">
        <v>0</v>
      </c>
      <c r="DR111" s="13" t="n">
        <v>0</v>
      </c>
      <c r="DS111" s="13" t="n">
        <v>0</v>
      </c>
      <c r="DT111" s="14"/>
      <c r="DU111" s="13" t="n">
        <v>544</v>
      </c>
      <c r="DV111" s="13" t="n">
        <v>208</v>
      </c>
      <c r="DW111" s="13" t="n">
        <v>336</v>
      </c>
      <c r="DX111" s="13" t="n">
        <v>4</v>
      </c>
      <c r="DY111" s="13" t="n">
        <v>3</v>
      </c>
      <c r="DZ111" s="13" t="n">
        <v>329</v>
      </c>
      <c r="EA111" s="12" t="n">
        <v>0</v>
      </c>
      <c r="EB111" s="12" t="n">
        <v>0</v>
      </c>
      <c r="EC111" s="12" t="n">
        <v>7</v>
      </c>
      <c r="ED111" s="12" t="n">
        <v>0</v>
      </c>
      <c r="EE111" s="12" t="n">
        <v>0</v>
      </c>
      <c r="EF111" s="12" t="n">
        <v>0</v>
      </c>
      <c r="EG111" s="12" t="n">
        <v>0</v>
      </c>
      <c r="EH111" s="12" t="n">
        <v>0</v>
      </c>
      <c r="EI111" s="12" t="n">
        <v>69</v>
      </c>
      <c r="EJ111" s="12" t="n">
        <v>0</v>
      </c>
      <c r="EK111" s="12" t="n">
        <v>0</v>
      </c>
      <c r="EL111" s="12" t="n">
        <v>6</v>
      </c>
      <c r="EM111" s="12" t="n">
        <v>0</v>
      </c>
      <c r="EN111" s="12" t="n">
        <v>0</v>
      </c>
      <c r="EO111" s="12" t="n">
        <v>0</v>
      </c>
      <c r="EP111" s="12" t="n">
        <v>0</v>
      </c>
      <c r="EQ111" s="12" t="n">
        <v>0</v>
      </c>
      <c r="ER111" s="12" t="n">
        <v>0</v>
      </c>
      <c r="ES111" s="12" t="n">
        <v>192</v>
      </c>
      <c r="ET111" s="12" t="n">
        <v>0</v>
      </c>
      <c r="EU111" s="12" t="n">
        <v>0</v>
      </c>
      <c r="EV111" s="12" t="n">
        <v>0</v>
      </c>
      <c r="EW111" s="12" t="n">
        <v>0</v>
      </c>
      <c r="EX111" s="12" t="n">
        <v>54</v>
      </c>
      <c r="EY111" s="12" t="n">
        <v>0</v>
      </c>
      <c r="EZ111" s="12" t="n">
        <v>0</v>
      </c>
      <c r="FA111" s="12" t="n">
        <v>0</v>
      </c>
      <c r="FB111" s="12" t="n">
        <v>1</v>
      </c>
      <c r="FC111" s="12" t="n">
        <v>0</v>
      </c>
      <c r="FD111" s="12" t="n">
        <v>0</v>
      </c>
      <c r="FE111" s="12" t="n">
        <v>0</v>
      </c>
      <c r="FF111" s="12" t="n">
        <v>0</v>
      </c>
      <c r="FG111" s="12" t="n">
        <v>0</v>
      </c>
      <c r="FH111" s="12" t="n">
        <v>0</v>
      </c>
      <c r="FI111" s="12" t="n">
        <v>0</v>
      </c>
      <c r="FJ111" s="12" t="n">
        <v>0</v>
      </c>
      <c r="FK111" s="12" t="n">
        <v>0</v>
      </c>
      <c r="FL111" s="12" t="n">
        <v>0</v>
      </c>
      <c r="FM111" s="12" t="n">
        <f aca="false">EF111+EZ111+FA111+FB111+FC111+FG111</f>
        <v>1</v>
      </c>
      <c r="FN111" s="12" t="n">
        <f aca="false">EH111+EJ111+EK111+EP111+ER111+ES111+FK111</f>
        <v>192</v>
      </c>
      <c r="FO111" s="12" t="n">
        <f aca="false">EB111+EC111+FJ111+FL111</f>
        <v>7</v>
      </c>
      <c r="FP111" s="12" t="n">
        <f aca="false">EG111+ET111+EW111+FE111+FH111</f>
        <v>0</v>
      </c>
      <c r="FQ111" s="12" t="n">
        <f aca="false">EM111+EN111+EV111+EX111+FD111+FF111</f>
        <v>54</v>
      </c>
      <c r="FR111" s="12" t="n">
        <f aca="false">EA111+ED111+EE111+EI111+EL111+EO111+EQ111+EU111+EY111+FI111</f>
        <v>75</v>
      </c>
      <c r="FS111" s="12" t="n">
        <v>0</v>
      </c>
      <c r="FT111" s="12" t="n">
        <v>0</v>
      </c>
      <c r="FU111" s="12" t="n">
        <v>0</v>
      </c>
      <c r="FV111" s="12" t="n">
        <v>0</v>
      </c>
      <c r="FW111" s="12" t="n">
        <v>0</v>
      </c>
      <c r="FX111" s="12" t="n">
        <v>0</v>
      </c>
      <c r="FY111" s="13" t="n">
        <v>0</v>
      </c>
      <c r="FZ111" s="13" t="n">
        <v>0</v>
      </c>
      <c r="GA111" s="13" t="n">
        <v>0</v>
      </c>
      <c r="GB111" s="13" t="n">
        <v>0</v>
      </c>
      <c r="GC111" s="13" t="n">
        <v>0</v>
      </c>
      <c r="GD111" s="13" t="n">
        <v>0</v>
      </c>
      <c r="GE111" s="13" t="n">
        <v>0</v>
      </c>
      <c r="GF111" s="13" t="n">
        <v>0</v>
      </c>
      <c r="GG111" s="13" t="n">
        <v>0</v>
      </c>
      <c r="GH111" s="13" t="n">
        <v>0</v>
      </c>
      <c r="GI111" s="13" t="n">
        <v>0</v>
      </c>
      <c r="GJ111" s="13" t="n">
        <v>0</v>
      </c>
      <c r="GK111" s="13" t="n">
        <f aca="false">FZ111+GB111+GC111+GJ111</f>
        <v>0</v>
      </c>
      <c r="GL111" s="13" t="n">
        <f aca="false">GA111+GD111+GF111+GI111</f>
        <v>0</v>
      </c>
      <c r="GM111" s="13" t="n">
        <f aca="false">FY111+GE111+GG111+GH111</f>
        <v>0</v>
      </c>
    </row>
    <row r="112" customFormat="false" ht="13.8" hidden="false" customHeight="false" outlineLevel="0" collapsed="false">
      <c r="A112" s="7" t="n">
        <v>4</v>
      </c>
      <c r="B112" s="7" t="n">
        <v>105</v>
      </c>
      <c r="C112" s="8" t="n">
        <v>552</v>
      </c>
      <c r="D112" s="8" t="n">
        <v>482</v>
      </c>
      <c r="E112" s="8" t="n">
        <v>70</v>
      </c>
      <c r="F112" s="8" t="n">
        <v>70</v>
      </c>
      <c r="G112" s="8" t="n">
        <v>1</v>
      </c>
      <c r="H112" s="8" t="n">
        <v>2</v>
      </c>
      <c r="I112" s="8" t="n">
        <v>67</v>
      </c>
      <c r="J112" s="8" t="n">
        <v>10</v>
      </c>
      <c r="K112" s="8" t="n">
        <v>5</v>
      </c>
      <c r="L112" s="8" t="n">
        <v>0</v>
      </c>
      <c r="M112" s="8" t="n">
        <v>12</v>
      </c>
      <c r="N112" s="8" t="n">
        <v>7</v>
      </c>
      <c r="O112" s="8" t="n">
        <v>8</v>
      </c>
      <c r="P112" s="8" t="n">
        <v>23</v>
      </c>
      <c r="Q112" s="8" t="n">
        <v>2</v>
      </c>
      <c r="R112" s="8" t="n">
        <v>0</v>
      </c>
      <c r="S112" s="8" t="n">
        <v>552</v>
      </c>
      <c r="T112" s="8" t="n">
        <v>476</v>
      </c>
      <c r="U112" s="8" t="n">
        <v>76</v>
      </c>
      <c r="V112" s="8" t="n">
        <v>76</v>
      </c>
      <c r="W112" s="8" t="n">
        <v>4</v>
      </c>
      <c r="X112" s="8" t="n">
        <v>2</v>
      </c>
      <c r="Y112" s="8" t="n">
        <v>70</v>
      </c>
      <c r="Z112" s="8" t="n">
        <v>12</v>
      </c>
      <c r="AA112" s="8" t="n">
        <v>19</v>
      </c>
      <c r="AB112" s="8" t="n">
        <v>39</v>
      </c>
      <c r="AC112" s="9" t="n">
        <v>537</v>
      </c>
      <c r="AD112" s="8" t="n">
        <v>198</v>
      </c>
      <c r="AE112" s="8" t="n">
        <v>339</v>
      </c>
      <c r="AF112" s="8" t="n">
        <v>3</v>
      </c>
      <c r="AG112" s="8" t="n">
        <v>1</v>
      </c>
      <c r="AH112" s="8" t="n">
        <v>335</v>
      </c>
      <c r="AI112" s="8" t="n">
        <v>1</v>
      </c>
      <c r="AJ112" s="8" t="n">
        <v>2</v>
      </c>
      <c r="AK112" s="8" t="n">
        <v>182</v>
      </c>
      <c r="AL112" s="8" t="n">
        <v>9</v>
      </c>
      <c r="AM112" s="8" t="n">
        <v>8</v>
      </c>
      <c r="AN112" s="8" t="n">
        <v>1</v>
      </c>
      <c r="AO112" s="8" t="n">
        <v>71</v>
      </c>
      <c r="AP112" s="8" t="n">
        <v>3</v>
      </c>
      <c r="AQ112" s="8" t="n">
        <v>5</v>
      </c>
      <c r="AR112" s="8" t="n">
        <v>4</v>
      </c>
      <c r="AS112" s="8" t="n">
        <v>41</v>
      </c>
      <c r="AT112" s="8" t="n">
        <v>8</v>
      </c>
      <c r="AU112" s="8" t="n">
        <v>536</v>
      </c>
      <c r="AV112" s="8" t="n">
        <v>234</v>
      </c>
      <c r="AW112" s="8" t="n">
        <v>302</v>
      </c>
      <c r="AX112" s="8" t="n">
        <v>302</v>
      </c>
      <c r="AY112" s="8" t="n">
        <v>22</v>
      </c>
      <c r="AZ112" s="8" t="n">
        <v>4</v>
      </c>
      <c r="BA112" s="8" t="n">
        <v>276</v>
      </c>
      <c r="BB112" s="8" t="n">
        <v>207</v>
      </c>
      <c r="BC112" s="8" t="n">
        <v>69</v>
      </c>
      <c r="BD112" s="8" t="n">
        <v>535</v>
      </c>
      <c r="BE112" s="8" t="n">
        <v>359</v>
      </c>
      <c r="BF112" s="8" t="n">
        <v>176</v>
      </c>
      <c r="BG112" s="8" t="n">
        <v>0</v>
      </c>
      <c r="BH112" s="8" t="n">
        <v>3</v>
      </c>
      <c r="BI112" s="8" t="n">
        <v>173</v>
      </c>
      <c r="BJ112" s="8" t="n">
        <v>2</v>
      </c>
      <c r="BK112" s="8" t="n">
        <v>93</v>
      </c>
      <c r="BL112" s="8" t="n">
        <v>9</v>
      </c>
      <c r="BM112" s="8" t="n">
        <v>3</v>
      </c>
      <c r="BN112" s="8" t="n">
        <v>25</v>
      </c>
      <c r="BO112" s="8" t="n">
        <v>0</v>
      </c>
      <c r="BP112" s="8" t="n">
        <v>14</v>
      </c>
      <c r="BQ112" s="8" t="n">
        <v>20</v>
      </c>
      <c r="BR112" s="8" t="n">
        <v>7</v>
      </c>
      <c r="BS112" s="8" t="n">
        <v>536</v>
      </c>
      <c r="BT112" s="8" t="n">
        <v>382</v>
      </c>
      <c r="BU112" s="8" t="n">
        <v>154</v>
      </c>
      <c r="BV112" s="8" t="n">
        <v>4</v>
      </c>
      <c r="BW112" s="8" t="n">
        <v>3</v>
      </c>
      <c r="BX112" s="8" t="n">
        <v>147</v>
      </c>
      <c r="BY112" s="8" t="n">
        <v>104</v>
      </c>
      <c r="BZ112" s="8" t="n">
        <v>43</v>
      </c>
      <c r="CA112" s="11"/>
      <c r="CB112" s="13" t="n">
        <v>540</v>
      </c>
      <c r="CC112" s="13" t="n">
        <v>343</v>
      </c>
      <c r="CD112" s="13" t="n">
        <v>197</v>
      </c>
      <c r="CE112" s="13" t="n">
        <v>3</v>
      </c>
      <c r="CF112" s="13" t="n">
        <v>3</v>
      </c>
      <c r="CG112" s="13" t="n">
        <v>191</v>
      </c>
      <c r="CH112" s="13" t="n">
        <v>0</v>
      </c>
      <c r="CI112" s="13" t="n">
        <v>0</v>
      </c>
      <c r="CJ112" s="13" t="n">
        <v>5</v>
      </c>
      <c r="CK112" s="13" t="n">
        <v>81</v>
      </c>
      <c r="CL112" s="13" t="n">
        <v>32</v>
      </c>
      <c r="CM112" s="13" t="n">
        <v>7</v>
      </c>
      <c r="CN112" s="13" t="n">
        <v>0</v>
      </c>
      <c r="CO112" s="13" t="n">
        <v>2</v>
      </c>
      <c r="CP112" s="13" t="n">
        <v>0</v>
      </c>
      <c r="CQ112" s="13" t="n">
        <v>0</v>
      </c>
      <c r="CR112" s="13" t="n">
        <v>11</v>
      </c>
      <c r="CS112" s="13" t="n">
        <v>0</v>
      </c>
      <c r="CT112" s="13" t="n">
        <v>0</v>
      </c>
      <c r="CU112" s="13" t="n">
        <v>1</v>
      </c>
      <c r="CV112" s="13" t="n">
        <v>0</v>
      </c>
      <c r="CW112" s="13" t="n">
        <v>0</v>
      </c>
      <c r="CX112" s="13" t="n">
        <v>0</v>
      </c>
      <c r="CY112" s="13" t="n">
        <v>8</v>
      </c>
      <c r="CZ112" s="13" t="n">
        <v>1</v>
      </c>
      <c r="DA112" s="13" t="n">
        <v>0</v>
      </c>
      <c r="DB112" s="13" t="n">
        <v>1</v>
      </c>
      <c r="DC112" s="13" t="n">
        <v>0</v>
      </c>
      <c r="DD112" s="13" t="n">
        <v>0</v>
      </c>
      <c r="DE112" s="13" t="n">
        <v>5</v>
      </c>
      <c r="DF112" s="13" t="n">
        <v>0</v>
      </c>
      <c r="DG112" s="13" t="n">
        <v>0</v>
      </c>
      <c r="DH112" s="13" t="n">
        <v>28</v>
      </c>
      <c r="DI112" s="13" t="n">
        <v>0</v>
      </c>
      <c r="DJ112" s="13" t="n">
        <v>1</v>
      </c>
      <c r="DK112" s="13" t="n">
        <v>0</v>
      </c>
      <c r="DL112" s="13" t="n">
        <v>1</v>
      </c>
      <c r="DM112" s="13" t="n">
        <v>0</v>
      </c>
      <c r="DN112" s="13" t="n">
        <v>5</v>
      </c>
      <c r="DO112" s="13" t="n">
        <v>0</v>
      </c>
      <c r="DP112" s="13" t="n">
        <v>2</v>
      </c>
      <c r="DQ112" s="13" t="n">
        <v>0</v>
      </c>
      <c r="DR112" s="13" t="n">
        <v>0</v>
      </c>
      <c r="DS112" s="13" t="n">
        <v>0</v>
      </c>
      <c r="DT112" s="14"/>
      <c r="DU112" s="13" t="n">
        <v>540</v>
      </c>
      <c r="DV112" s="13" t="n">
        <v>260</v>
      </c>
      <c r="DW112" s="13" t="n">
        <v>280</v>
      </c>
      <c r="DX112" s="13" t="n">
        <v>5</v>
      </c>
      <c r="DY112" s="13" t="n">
        <v>3</v>
      </c>
      <c r="DZ112" s="13" t="n">
        <v>272</v>
      </c>
      <c r="EA112" s="12" t="n">
        <v>0</v>
      </c>
      <c r="EB112" s="12" t="n">
        <v>0</v>
      </c>
      <c r="EC112" s="12" t="n">
        <v>3</v>
      </c>
      <c r="ED112" s="12" t="n">
        <v>0</v>
      </c>
      <c r="EE112" s="12" t="n">
        <v>0</v>
      </c>
      <c r="EF112" s="12" t="n">
        <v>0</v>
      </c>
      <c r="EG112" s="12" t="n">
        <v>0</v>
      </c>
      <c r="EH112" s="12" t="n">
        <v>0</v>
      </c>
      <c r="EI112" s="12" t="n">
        <v>41</v>
      </c>
      <c r="EJ112" s="12" t="n">
        <v>0</v>
      </c>
      <c r="EK112" s="12" t="n">
        <v>0</v>
      </c>
      <c r="EL112" s="12" t="n">
        <v>3</v>
      </c>
      <c r="EM112" s="12" t="n">
        <v>0</v>
      </c>
      <c r="EN112" s="12" t="n">
        <v>0</v>
      </c>
      <c r="EO112" s="12" t="n">
        <v>0</v>
      </c>
      <c r="EP112" s="12" t="n">
        <v>0</v>
      </c>
      <c r="EQ112" s="12" t="n">
        <v>0</v>
      </c>
      <c r="ER112" s="12" t="n">
        <v>0</v>
      </c>
      <c r="ES112" s="12" t="n">
        <v>169</v>
      </c>
      <c r="ET112" s="12" t="n">
        <v>0</v>
      </c>
      <c r="EU112" s="12" t="n">
        <v>0</v>
      </c>
      <c r="EV112" s="12" t="n">
        <v>0</v>
      </c>
      <c r="EW112" s="12" t="n">
        <v>0</v>
      </c>
      <c r="EX112" s="12" t="n">
        <v>54</v>
      </c>
      <c r="EY112" s="12" t="n">
        <v>0</v>
      </c>
      <c r="EZ112" s="12" t="n">
        <v>0</v>
      </c>
      <c r="FA112" s="12" t="n">
        <v>0</v>
      </c>
      <c r="FB112" s="12" t="n">
        <v>2</v>
      </c>
      <c r="FC112" s="12" t="n">
        <v>0</v>
      </c>
      <c r="FD112" s="12" t="n">
        <v>0</v>
      </c>
      <c r="FE112" s="12" t="n">
        <v>0</v>
      </c>
      <c r="FF112" s="12" t="n">
        <v>0</v>
      </c>
      <c r="FG112" s="12" t="n">
        <v>0</v>
      </c>
      <c r="FH112" s="12" t="n">
        <v>0</v>
      </c>
      <c r="FI112" s="12" t="n">
        <v>0</v>
      </c>
      <c r="FJ112" s="12" t="n">
        <v>0</v>
      </c>
      <c r="FK112" s="12" t="n">
        <v>0</v>
      </c>
      <c r="FL112" s="12" t="n">
        <v>0</v>
      </c>
      <c r="FM112" s="12" t="n">
        <f aca="false">EF112+EZ112+FA112+FB112+FC112+FG112</f>
        <v>2</v>
      </c>
      <c r="FN112" s="12" t="n">
        <f aca="false">EH112+EJ112+EK112+EP112+ER112+ES112+FK112</f>
        <v>169</v>
      </c>
      <c r="FO112" s="12" t="n">
        <f aca="false">EB112+EC112+FJ112+FL112</f>
        <v>3</v>
      </c>
      <c r="FP112" s="12" t="n">
        <f aca="false">EG112+ET112+EW112+FE112+FH112</f>
        <v>0</v>
      </c>
      <c r="FQ112" s="12" t="n">
        <f aca="false">EM112+EN112+EV112+EX112+FD112+FF112</f>
        <v>54</v>
      </c>
      <c r="FR112" s="12" t="n">
        <f aca="false">EA112+ED112+EE112+EI112+EL112+EO112+EQ112+EU112+EY112+FI112</f>
        <v>44</v>
      </c>
      <c r="FS112" s="12" t="n">
        <v>0</v>
      </c>
      <c r="FT112" s="12" t="n">
        <v>0</v>
      </c>
      <c r="FU112" s="12" t="n">
        <v>0</v>
      </c>
      <c r="FV112" s="12" t="n">
        <v>0</v>
      </c>
      <c r="FW112" s="12" t="n">
        <v>0</v>
      </c>
      <c r="FX112" s="12" t="n">
        <v>0</v>
      </c>
      <c r="FY112" s="13" t="n">
        <v>0</v>
      </c>
      <c r="FZ112" s="13" t="n">
        <v>0</v>
      </c>
      <c r="GA112" s="13" t="n">
        <v>0</v>
      </c>
      <c r="GB112" s="13" t="n">
        <v>0</v>
      </c>
      <c r="GC112" s="13" t="n">
        <v>0</v>
      </c>
      <c r="GD112" s="13" t="n">
        <v>0</v>
      </c>
      <c r="GE112" s="13" t="n">
        <v>0</v>
      </c>
      <c r="GF112" s="13" t="n">
        <v>0</v>
      </c>
      <c r="GG112" s="13" t="n">
        <v>0</v>
      </c>
      <c r="GH112" s="13" t="n">
        <v>0</v>
      </c>
      <c r="GI112" s="13" t="n">
        <v>0</v>
      </c>
      <c r="GJ112" s="13" t="n">
        <v>0</v>
      </c>
      <c r="GK112" s="13" t="n">
        <f aca="false">FZ112+GB112+GC112+GJ112</f>
        <v>0</v>
      </c>
      <c r="GL112" s="13" t="n">
        <f aca="false">GA112+GD112+GF112+GI112</f>
        <v>0</v>
      </c>
      <c r="GM112" s="13" t="n">
        <f aca="false">FY112+GE112+GG112+GH112</f>
        <v>0</v>
      </c>
    </row>
    <row r="113" customFormat="false" ht="13.8" hidden="false" customHeight="false" outlineLevel="0" collapsed="false">
      <c r="A113" s="7" t="n">
        <v>4</v>
      </c>
      <c r="B113" s="7" t="n">
        <v>106</v>
      </c>
      <c r="C113" s="8" t="n">
        <v>726</v>
      </c>
      <c r="D113" s="8" t="n">
        <v>563</v>
      </c>
      <c r="E113" s="8" t="n">
        <v>163</v>
      </c>
      <c r="F113" s="8" t="n">
        <v>163</v>
      </c>
      <c r="G113" s="8" t="n">
        <v>1</v>
      </c>
      <c r="H113" s="8" t="n">
        <v>2</v>
      </c>
      <c r="I113" s="8" t="n">
        <v>160</v>
      </c>
      <c r="J113" s="8" t="n">
        <v>30</v>
      </c>
      <c r="K113" s="8" t="n">
        <v>16</v>
      </c>
      <c r="L113" s="8" t="n">
        <v>0</v>
      </c>
      <c r="M113" s="8" t="n">
        <v>16</v>
      </c>
      <c r="N113" s="8" t="n">
        <v>14</v>
      </c>
      <c r="O113" s="8" t="n">
        <v>25</v>
      </c>
      <c r="P113" s="8" t="n">
        <v>51</v>
      </c>
      <c r="Q113" s="8" t="n">
        <v>6</v>
      </c>
      <c r="R113" s="8" t="n">
        <v>2</v>
      </c>
      <c r="S113" s="8" t="n">
        <v>728</v>
      </c>
      <c r="T113" s="8" t="n">
        <v>563</v>
      </c>
      <c r="U113" s="8" t="n">
        <v>165</v>
      </c>
      <c r="V113" s="8" t="n">
        <v>165</v>
      </c>
      <c r="W113" s="8" t="n">
        <v>7</v>
      </c>
      <c r="X113" s="8" t="n">
        <v>2</v>
      </c>
      <c r="Y113" s="8" t="n">
        <v>156</v>
      </c>
      <c r="Z113" s="8" t="n">
        <v>32</v>
      </c>
      <c r="AA113" s="8" t="n">
        <v>26</v>
      </c>
      <c r="AB113" s="8" t="n">
        <v>98</v>
      </c>
      <c r="AC113" s="9" t="n">
        <v>749</v>
      </c>
      <c r="AD113" s="8" t="n">
        <v>210</v>
      </c>
      <c r="AE113" s="8" t="n">
        <v>539</v>
      </c>
      <c r="AF113" s="8" t="n">
        <v>3</v>
      </c>
      <c r="AG113" s="8" t="n">
        <v>4</v>
      </c>
      <c r="AH113" s="8" t="n">
        <v>532</v>
      </c>
      <c r="AI113" s="8" t="n">
        <v>3</v>
      </c>
      <c r="AJ113" s="8" t="n">
        <v>1</v>
      </c>
      <c r="AK113" s="8" t="n">
        <v>274</v>
      </c>
      <c r="AL113" s="8" t="n">
        <v>11</v>
      </c>
      <c r="AM113" s="8" t="n">
        <v>17</v>
      </c>
      <c r="AN113" s="8" t="n">
        <v>7</v>
      </c>
      <c r="AO113" s="8" t="n">
        <v>102</v>
      </c>
      <c r="AP113" s="8" t="n">
        <v>8</v>
      </c>
      <c r="AQ113" s="8" t="n">
        <v>8</v>
      </c>
      <c r="AR113" s="8" t="n">
        <v>6</v>
      </c>
      <c r="AS113" s="8" t="n">
        <v>76</v>
      </c>
      <c r="AT113" s="8" t="n">
        <v>19</v>
      </c>
      <c r="AU113" s="8" t="n">
        <v>749</v>
      </c>
      <c r="AV113" s="8" t="n">
        <v>276</v>
      </c>
      <c r="AW113" s="8" t="n">
        <v>473</v>
      </c>
      <c r="AX113" s="8" t="n">
        <v>473</v>
      </c>
      <c r="AY113" s="8" t="n">
        <v>24</v>
      </c>
      <c r="AZ113" s="8" t="n">
        <v>15</v>
      </c>
      <c r="BA113" s="8" t="n">
        <v>434</v>
      </c>
      <c r="BB113" s="8" t="n">
        <v>302</v>
      </c>
      <c r="BC113" s="8" t="n">
        <v>132</v>
      </c>
      <c r="BD113" s="8" t="n">
        <v>770</v>
      </c>
      <c r="BE113" s="8" t="n">
        <v>495</v>
      </c>
      <c r="BF113" s="8" t="n">
        <v>275</v>
      </c>
      <c r="BG113" s="8" t="n">
        <v>0</v>
      </c>
      <c r="BH113" s="8" t="n">
        <v>4</v>
      </c>
      <c r="BI113" s="8" t="n">
        <v>271</v>
      </c>
      <c r="BJ113" s="8" t="n">
        <v>2</v>
      </c>
      <c r="BK113" s="8" t="n">
        <v>138</v>
      </c>
      <c r="BL113" s="8" t="n">
        <v>13</v>
      </c>
      <c r="BM113" s="8" t="n">
        <v>6</v>
      </c>
      <c r="BN113" s="8" t="n">
        <v>46</v>
      </c>
      <c r="BO113" s="8" t="n">
        <v>0</v>
      </c>
      <c r="BP113" s="8" t="n">
        <v>15</v>
      </c>
      <c r="BQ113" s="8" t="n">
        <v>46</v>
      </c>
      <c r="BR113" s="8" t="n">
        <v>5</v>
      </c>
      <c r="BS113" s="8" t="n">
        <v>771</v>
      </c>
      <c r="BT113" s="8" t="n">
        <v>476</v>
      </c>
      <c r="BU113" s="8" t="n">
        <v>295</v>
      </c>
      <c r="BV113" s="8" t="n">
        <v>13</v>
      </c>
      <c r="BW113" s="8" t="n">
        <v>10</v>
      </c>
      <c r="BX113" s="8" t="n">
        <v>272</v>
      </c>
      <c r="BY113" s="8" t="n">
        <v>198</v>
      </c>
      <c r="BZ113" s="8" t="n">
        <v>74</v>
      </c>
      <c r="CA113" s="11"/>
      <c r="CB113" s="13" t="n">
        <v>806</v>
      </c>
      <c r="CC113" s="13" t="n">
        <v>467</v>
      </c>
      <c r="CD113" s="13" t="n">
        <v>339</v>
      </c>
      <c r="CE113" s="13" t="n">
        <v>3</v>
      </c>
      <c r="CF113" s="13" t="n">
        <v>2</v>
      </c>
      <c r="CG113" s="13" t="n">
        <v>334</v>
      </c>
      <c r="CH113" s="13" t="n">
        <v>0</v>
      </c>
      <c r="CI113" s="13" t="n">
        <v>0</v>
      </c>
      <c r="CJ113" s="13" t="n">
        <v>15</v>
      </c>
      <c r="CK113" s="13" t="n">
        <v>159</v>
      </c>
      <c r="CL113" s="13" t="n">
        <v>54</v>
      </c>
      <c r="CM113" s="13" t="n">
        <v>11</v>
      </c>
      <c r="CN113" s="13" t="n">
        <v>0</v>
      </c>
      <c r="CO113" s="13" t="n">
        <v>2</v>
      </c>
      <c r="CP113" s="13" t="n">
        <v>0</v>
      </c>
      <c r="CQ113" s="13" t="n">
        <v>0</v>
      </c>
      <c r="CR113" s="13" t="n">
        <v>21</v>
      </c>
      <c r="CS113" s="13" t="n">
        <v>0</v>
      </c>
      <c r="CT113" s="13" t="n">
        <v>3</v>
      </c>
      <c r="CU113" s="13" t="n">
        <v>3</v>
      </c>
      <c r="CV113" s="13" t="n">
        <v>6</v>
      </c>
      <c r="CW113" s="13" t="n">
        <v>0</v>
      </c>
      <c r="CX113" s="13" t="n">
        <v>0</v>
      </c>
      <c r="CY113" s="13" t="n">
        <v>7</v>
      </c>
      <c r="CZ113" s="13" t="n">
        <v>2</v>
      </c>
      <c r="DA113" s="13" t="n">
        <v>0</v>
      </c>
      <c r="DB113" s="13" t="n">
        <v>0</v>
      </c>
      <c r="DC113" s="13" t="n">
        <v>3</v>
      </c>
      <c r="DD113" s="13" t="n">
        <v>0</v>
      </c>
      <c r="DE113" s="13" t="n">
        <v>3</v>
      </c>
      <c r="DF113" s="13" t="n">
        <v>0</v>
      </c>
      <c r="DG113" s="13" t="n">
        <v>0</v>
      </c>
      <c r="DH113" s="13" t="n">
        <v>28</v>
      </c>
      <c r="DI113" s="13" t="n">
        <v>0</v>
      </c>
      <c r="DJ113" s="13" t="n">
        <v>4</v>
      </c>
      <c r="DK113" s="13" t="n">
        <v>0</v>
      </c>
      <c r="DL113" s="13" t="n">
        <v>1</v>
      </c>
      <c r="DM113" s="13" t="n">
        <v>0</v>
      </c>
      <c r="DN113" s="13" t="n">
        <v>7</v>
      </c>
      <c r="DO113" s="13" t="n">
        <v>0</v>
      </c>
      <c r="DP113" s="13" t="n">
        <v>5</v>
      </c>
      <c r="DQ113" s="13" t="n">
        <v>0</v>
      </c>
      <c r="DR113" s="13" t="n">
        <v>0</v>
      </c>
      <c r="DS113" s="13" t="n">
        <v>0</v>
      </c>
      <c r="DT113" s="14"/>
      <c r="DU113" s="13" t="n">
        <v>810</v>
      </c>
      <c r="DV113" s="13" t="n">
        <v>325</v>
      </c>
      <c r="DW113" s="13" t="n">
        <v>485</v>
      </c>
      <c r="DX113" s="13" t="n">
        <v>4</v>
      </c>
      <c r="DY113" s="13" t="n">
        <v>3</v>
      </c>
      <c r="DZ113" s="13" t="n">
        <v>478</v>
      </c>
      <c r="EA113" s="12" t="n">
        <v>0</v>
      </c>
      <c r="EB113" s="12" t="n">
        <v>0</v>
      </c>
      <c r="EC113" s="12" t="n">
        <v>9</v>
      </c>
      <c r="ED113" s="12" t="n">
        <v>0</v>
      </c>
      <c r="EE113" s="12" t="n">
        <v>0</v>
      </c>
      <c r="EF113" s="12" t="n">
        <v>0</v>
      </c>
      <c r="EG113" s="12" t="n">
        <v>0</v>
      </c>
      <c r="EH113" s="12" t="n">
        <v>0</v>
      </c>
      <c r="EI113" s="12" t="n">
        <v>90</v>
      </c>
      <c r="EJ113" s="12" t="n">
        <v>0</v>
      </c>
      <c r="EK113" s="12" t="n">
        <v>0</v>
      </c>
      <c r="EL113" s="12" t="n">
        <v>6</v>
      </c>
      <c r="EM113" s="12" t="n">
        <v>0</v>
      </c>
      <c r="EN113" s="12" t="n">
        <v>0</v>
      </c>
      <c r="EO113" s="12" t="n">
        <v>0</v>
      </c>
      <c r="EP113" s="12" t="n">
        <v>0</v>
      </c>
      <c r="EQ113" s="12" t="n">
        <v>0</v>
      </c>
      <c r="ER113" s="12" t="n">
        <v>0</v>
      </c>
      <c r="ES113" s="12" t="n">
        <v>308</v>
      </c>
      <c r="ET113" s="12" t="n">
        <v>0</v>
      </c>
      <c r="EU113" s="12" t="n">
        <v>0</v>
      </c>
      <c r="EV113" s="12" t="n">
        <v>0</v>
      </c>
      <c r="EW113" s="12" t="n">
        <v>0</v>
      </c>
      <c r="EX113" s="12" t="n">
        <v>61</v>
      </c>
      <c r="EY113" s="12" t="n">
        <v>0</v>
      </c>
      <c r="EZ113" s="12" t="n">
        <v>0</v>
      </c>
      <c r="FA113" s="12" t="n">
        <v>0</v>
      </c>
      <c r="FB113" s="12" t="n">
        <v>4</v>
      </c>
      <c r="FC113" s="12" t="n">
        <v>0</v>
      </c>
      <c r="FD113" s="12" t="n">
        <v>0</v>
      </c>
      <c r="FE113" s="12" t="n">
        <v>0</v>
      </c>
      <c r="FF113" s="12" t="n">
        <v>0</v>
      </c>
      <c r="FG113" s="12" t="n">
        <v>0</v>
      </c>
      <c r="FH113" s="12" t="n">
        <v>0</v>
      </c>
      <c r="FI113" s="12" t="n">
        <v>0</v>
      </c>
      <c r="FJ113" s="12" t="n">
        <v>0</v>
      </c>
      <c r="FK113" s="12" t="n">
        <v>0</v>
      </c>
      <c r="FL113" s="12" t="n">
        <v>0</v>
      </c>
      <c r="FM113" s="12" t="n">
        <f aca="false">EF113+EZ113+FA113+FB113+FC113+FG113</f>
        <v>4</v>
      </c>
      <c r="FN113" s="12" t="n">
        <f aca="false">EH113+EJ113+EK113+EP113+ER113+ES113+FK113</f>
        <v>308</v>
      </c>
      <c r="FO113" s="12" t="n">
        <f aca="false">EB113+EC113+FJ113+FL113</f>
        <v>9</v>
      </c>
      <c r="FP113" s="12" t="n">
        <f aca="false">EG113+ET113+EW113+FE113+FH113</f>
        <v>0</v>
      </c>
      <c r="FQ113" s="12" t="n">
        <f aca="false">EM113+EN113+EV113+EX113+FD113+FF113</f>
        <v>61</v>
      </c>
      <c r="FR113" s="12" t="n">
        <f aca="false">EA113+ED113+EE113+EI113+EL113+EO113+EQ113+EU113+EY113+FI113</f>
        <v>96</v>
      </c>
      <c r="FS113" s="12" t="n">
        <v>0</v>
      </c>
      <c r="FT113" s="12" t="n">
        <v>0</v>
      </c>
      <c r="FU113" s="12" t="n">
        <v>0</v>
      </c>
      <c r="FV113" s="12" t="n">
        <v>0</v>
      </c>
      <c r="FW113" s="12" t="n">
        <v>0</v>
      </c>
      <c r="FX113" s="12" t="n">
        <v>0</v>
      </c>
      <c r="FY113" s="13" t="n">
        <v>0</v>
      </c>
      <c r="FZ113" s="13" t="n">
        <v>0</v>
      </c>
      <c r="GA113" s="13" t="n">
        <v>0</v>
      </c>
      <c r="GB113" s="13" t="n">
        <v>0</v>
      </c>
      <c r="GC113" s="13" t="n">
        <v>0</v>
      </c>
      <c r="GD113" s="13" t="n">
        <v>0</v>
      </c>
      <c r="GE113" s="13" t="n">
        <v>0</v>
      </c>
      <c r="GF113" s="13" t="n">
        <v>0</v>
      </c>
      <c r="GG113" s="13" t="n">
        <v>0</v>
      </c>
      <c r="GH113" s="13" t="n">
        <v>0</v>
      </c>
      <c r="GI113" s="13" t="n">
        <v>0</v>
      </c>
      <c r="GJ113" s="13" t="n">
        <v>0</v>
      </c>
      <c r="GK113" s="13" t="n">
        <f aca="false">FZ113+GB113+GC113+GJ113</f>
        <v>0</v>
      </c>
      <c r="GL113" s="13" t="n">
        <f aca="false">GA113+GD113+GF113+GI113</f>
        <v>0</v>
      </c>
      <c r="GM113" s="13" t="n">
        <f aca="false">FY113+GE113+GG113+GH113</f>
        <v>0</v>
      </c>
    </row>
    <row r="114" customFormat="false" ht="13.8" hidden="false" customHeight="false" outlineLevel="0" collapsed="false">
      <c r="A114" s="7" t="n">
        <v>4</v>
      </c>
      <c r="B114" s="7" t="n">
        <v>107</v>
      </c>
      <c r="C114" s="8" t="n">
        <v>1033</v>
      </c>
      <c r="D114" s="8" t="n">
        <v>773</v>
      </c>
      <c r="E114" s="8" t="n">
        <v>260</v>
      </c>
      <c r="F114" s="8" t="n">
        <v>260</v>
      </c>
      <c r="G114" s="8" t="n">
        <v>4</v>
      </c>
      <c r="H114" s="8" t="n">
        <v>1</v>
      </c>
      <c r="I114" s="8" t="n">
        <v>255</v>
      </c>
      <c r="J114" s="8" t="n">
        <v>36</v>
      </c>
      <c r="K114" s="8" t="n">
        <v>16</v>
      </c>
      <c r="L114" s="8" t="n">
        <v>1</v>
      </c>
      <c r="M114" s="8" t="n">
        <v>31</v>
      </c>
      <c r="N114" s="8" t="n">
        <v>22</v>
      </c>
      <c r="O114" s="8" t="n">
        <v>61</v>
      </c>
      <c r="P114" s="8" t="n">
        <v>85</v>
      </c>
      <c r="Q114" s="8" t="n">
        <v>2</v>
      </c>
      <c r="R114" s="8" t="n">
        <v>1</v>
      </c>
      <c r="S114" s="8" t="n">
        <v>1032</v>
      </c>
      <c r="T114" s="8" t="n">
        <v>783</v>
      </c>
      <c r="U114" s="8" t="n">
        <v>249</v>
      </c>
      <c r="V114" s="8" t="n">
        <v>249</v>
      </c>
      <c r="W114" s="8" t="n">
        <v>9</v>
      </c>
      <c r="X114" s="8" t="n">
        <v>2</v>
      </c>
      <c r="Y114" s="8" t="n">
        <v>238</v>
      </c>
      <c r="Z114" s="8" t="n">
        <v>36</v>
      </c>
      <c r="AA114" s="8" t="n">
        <v>49</v>
      </c>
      <c r="AB114" s="8" t="n">
        <v>153</v>
      </c>
      <c r="AC114" s="9" t="n">
        <v>1091</v>
      </c>
      <c r="AD114" s="8" t="n">
        <v>291</v>
      </c>
      <c r="AE114" s="8" t="n">
        <v>800</v>
      </c>
      <c r="AF114" s="8" t="n">
        <v>10</v>
      </c>
      <c r="AG114" s="8" t="n">
        <v>4</v>
      </c>
      <c r="AH114" s="8" t="n">
        <v>786</v>
      </c>
      <c r="AI114" s="8" t="n">
        <v>3</v>
      </c>
      <c r="AJ114" s="8" t="n">
        <v>7</v>
      </c>
      <c r="AK114" s="8" t="n">
        <v>273</v>
      </c>
      <c r="AL114" s="8" t="n">
        <v>14</v>
      </c>
      <c r="AM114" s="8" t="n">
        <v>52</v>
      </c>
      <c r="AN114" s="8" t="n">
        <v>18</v>
      </c>
      <c r="AO114" s="8" t="n">
        <v>179</v>
      </c>
      <c r="AP114" s="8" t="n">
        <v>29</v>
      </c>
      <c r="AQ114" s="8" t="n">
        <v>26</v>
      </c>
      <c r="AR114" s="8" t="n">
        <v>16</v>
      </c>
      <c r="AS114" s="8" t="n">
        <v>100</v>
      </c>
      <c r="AT114" s="8" t="n">
        <v>69</v>
      </c>
      <c r="AU114" s="8" t="n">
        <v>1091</v>
      </c>
      <c r="AV114" s="8" t="n">
        <v>352</v>
      </c>
      <c r="AW114" s="8" t="n">
        <v>739</v>
      </c>
      <c r="AX114" s="8" t="n">
        <v>739</v>
      </c>
      <c r="AY114" s="8" t="n">
        <v>56</v>
      </c>
      <c r="AZ114" s="8" t="n">
        <v>19</v>
      </c>
      <c r="BA114" s="8" t="n">
        <v>664</v>
      </c>
      <c r="BB114" s="8" t="n">
        <v>460</v>
      </c>
      <c r="BC114" s="8" t="n">
        <v>204</v>
      </c>
      <c r="BD114" s="8" t="n">
        <v>1117</v>
      </c>
      <c r="BE114" s="8" t="n">
        <v>632</v>
      </c>
      <c r="BF114" s="8" t="n">
        <v>485</v>
      </c>
      <c r="BG114" s="8" t="n">
        <v>9</v>
      </c>
      <c r="BH114" s="8" t="n">
        <v>0</v>
      </c>
      <c r="BI114" s="8" t="n">
        <v>476</v>
      </c>
      <c r="BJ114" s="8" t="n">
        <v>1</v>
      </c>
      <c r="BK114" s="8" t="n">
        <v>214</v>
      </c>
      <c r="BL114" s="8" t="n">
        <v>31</v>
      </c>
      <c r="BM114" s="8" t="n">
        <v>7</v>
      </c>
      <c r="BN114" s="8" t="n">
        <v>115</v>
      </c>
      <c r="BO114" s="8" t="n">
        <v>1</v>
      </c>
      <c r="BP114" s="8" t="n">
        <v>42</v>
      </c>
      <c r="BQ114" s="8" t="n">
        <v>41</v>
      </c>
      <c r="BR114" s="8" t="n">
        <v>24</v>
      </c>
      <c r="BS114" s="8" t="n">
        <v>1117</v>
      </c>
      <c r="BT114" s="8" t="n">
        <v>619</v>
      </c>
      <c r="BU114" s="8" t="n">
        <v>498</v>
      </c>
      <c r="BV114" s="8" t="n">
        <v>27</v>
      </c>
      <c r="BW114" s="8" t="n">
        <v>5</v>
      </c>
      <c r="BX114" s="8" t="n">
        <v>466</v>
      </c>
      <c r="BY114" s="8" t="n">
        <v>265</v>
      </c>
      <c r="BZ114" s="8" t="n">
        <v>201</v>
      </c>
      <c r="CA114" s="11"/>
      <c r="CB114" s="13" t="n">
        <v>1165</v>
      </c>
      <c r="CC114" s="13" t="n">
        <v>635</v>
      </c>
      <c r="CD114" s="13" t="n">
        <v>530</v>
      </c>
      <c r="CE114" s="13" t="n">
        <v>5</v>
      </c>
      <c r="CF114" s="13" t="n">
        <v>3</v>
      </c>
      <c r="CG114" s="13" t="n">
        <v>522</v>
      </c>
      <c r="CH114" s="13" t="n">
        <v>0</v>
      </c>
      <c r="CI114" s="13" t="n">
        <v>0</v>
      </c>
      <c r="CJ114" s="13" t="n">
        <v>30</v>
      </c>
      <c r="CK114" s="13" t="n">
        <v>86</v>
      </c>
      <c r="CL114" s="13" t="n">
        <v>88</v>
      </c>
      <c r="CM114" s="13" t="n">
        <v>49</v>
      </c>
      <c r="CN114" s="13" t="n">
        <v>0</v>
      </c>
      <c r="CO114" s="13" t="n">
        <v>12</v>
      </c>
      <c r="CP114" s="13" t="n">
        <v>0</v>
      </c>
      <c r="CQ114" s="13" t="n">
        <v>0</v>
      </c>
      <c r="CR114" s="13" t="n">
        <v>55</v>
      </c>
      <c r="CS114" s="13" t="n">
        <v>0</v>
      </c>
      <c r="CT114" s="13" t="n">
        <v>7</v>
      </c>
      <c r="CU114" s="13" t="n">
        <v>2</v>
      </c>
      <c r="CV114" s="13" t="n">
        <v>5</v>
      </c>
      <c r="CW114" s="13" t="n">
        <v>0</v>
      </c>
      <c r="CX114" s="13" t="n">
        <v>0</v>
      </c>
      <c r="CY114" s="13" t="n">
        <v>43</v>
      </c>
      <c r="CZ114" s="13" t="n">
        <v>2</v>
      </c>
      <c r="DA114" s="13" t="n">
        <v>0</v>
      </c>
      <c r="DB114" s="13" t="n">
        <v>0</v>
      </c>
      <c r="DC114" s="13" t="n">
        <v>2</v>
      </c>
      <c r="DD114" s="13" t="n">
        <v>0</v>
      </c>
      <c r="DE114" s="13" t="n">
        <v>6</v>
      </c>
      <c r="DF114" s="13" t="n">
        <v>0</v>
      </c>
      <c r="DG114" s="13" t="n">
        <v>0</v>
      </c>
      <c r="DH114" s="13" t="n">
        <v>106</v>
      </c>
      <c r="DI114" s="13" t="n">
        <v>0</v>
      </c>
      <c r="DJ114" s="13" t="n">
        <v>12</v>
      </c>
      <c r="DK114" s="13" t="n">
        <v>0</v>
      </c>
      <c r="DL114" s="13" t="n">
        <v>1</v>
      </c>
      <c r="DM114" s="13" t="n">
        <v>0</v>
      </c>
      <c r="DN114" s="13" t="n">
        <v>9</v>
      </c>
      <c r="DO114" s="13" t="n">
        <v>0</v>
      </c>
      <c r="DP114" s="13" t="n">
        <v>7</v>
      </c>
      <c r="DQ114" s="13" t="n">
        <v>0</v>
      </c>
      <c r="DR114" s="13" t="n">
        <v>0</v>
      </c>
      <c r="DS114" s="13" t="n">
        <v>0</v>
      </c>
      <c r="DT114" s="14"/>
      <c r="DU114" s="13" t="n">
        <v>1162</v>
      </c>
      <c r="DV114" s="13" t="n">
        <v>415</v>
      </c>
      <c r="DW114" s="13" t="n">
        <v>747</v>
      </c>
      <c r="DX114" s="13" t="n">
        <v>16</v>
      </c>
      <c r="DY114" s="13" t="n">
        <v>2</v>
      </c>
      <c r="DZ114" s="13" t="n">
        <v>729</v>
      </c>
      <c r="EA114" s="12" t="n">
        <v>0</v>
      </c>
      <c r="EB114" s="12" t="n">
        <v>0</v>
      </c>
      <c r="EC114" s="12" t="n">
        <v>24</v>
      </c>
      <c r="ED114" s="12" t="n">
        <v>0</v>
      </c>
      <c r="EE114" s="12" t="n">
        <v>0</v>
      </c>
      <c r="EF114" s="12" t="n">
        <v>0</v>
      </c>
      <c r="EG114" s="12" t="n">
        <v>0</v>
      </c>
      <c r="EH114" s="12" t="n">
        <v>0</v>
      </c>
      <c r="EI114" s="12" t="n">
        <v>164</v>
      </c>
      <c r="EJ114" s="12" t="n">
        <v>0</v>
      </c>
      <c r="EK114" s="12" t="n">
        <v>0</v>
      </c>
      <c r="EL114" s="12" t="n">
        <v>23</v>
      </c>
      <c r="EM114" s="12" t="n">
        <v>0</v>
      </c>
      <c r="EN114" s="12" t="n">
        <v>0</v>
      </c>
      <c r="EO114" s="12" t="n">
        <v>0</v>
      </c>
      <c r="EP114" s="12" t="n">
        <v>0</v>
      </c>
      <c r="EQ114" s="12" t="n">
        <v>0</v>
      </c>
      <c r="ER114" s="12" t="n">
        <v>0</v>
      </c>
      <c r="ES114" s="12" t="n">
        <v>319</v>
      </c>
      <c r="ET114" s="12" t="n">
        <v>0</v>
      </c>
      <c r="EU114" s="12" t="n">
        <v>0</v>
      </c>
      <c r="EV114" s="12" t="n">
        <v>0</v>
      </c>
      <c r="EW114" s="12" t="n">
        <v>0</v>
      </c>
      <c r="EX114" s="12" t="n">
        <v>192</v>
      </c>
      <c r="EY114" s="12" t="n">
        <v>0</v>
      </c>
      <c r="EZ114" s="12" t="n">
        <v>0</v>
      </c>
      <c r="FA114" s="12" t="n">
        <v>0</v>
      </c>
      <c r="FB114" s="12" t="n">
        <v>7</v>
      </c>
      <c r="FC114" s="12" t="n">
        <v>0</v>
      </c>
      <c r="FD114" s="12" t="n">
        <v>0</v>
      </c>
      <c r="FE114" s="12" t="n">
        <v>0</v>
      </c>
      <c r="FF114" s="12" t="n">
        <v>0</v>
      </c>
      <c r="FG114" s="12" t="n">
        <v>0</v>
      </c>
      <c r="FH114" s="12" t="n">
        <v>0</v>
      </c>
      <c r="FI114" s="12" t="n">
        <v>0</v>
      </c>
      <c r="FJ114" s="12" t="n">
        <v>0</v>
      </c>
      <c r="FK114" s="12" t="n">
        <v>0</v>
      </c>
      <c r="FL114" s="12" t="n">
        <v>0</v>
      </c>
      <c r="FM114" s="12" t="n">
        <f aca="false">EF114+EZ114+FA114+FB114+FC114+FG114</f>
        <v>7</v>
      </c>
      <c r="FN114" s="12" t="n">
        <f aca="false">EH114+EJ114+EK114+EP114+ER114+ES114+FK114</f>
        <v>319</v>
      </c>
      <c r="FO114" s="12" t="n">
        <f aca="false">EB114+EC114+FJ114+FL114</f>
        <v>24</v>
      </c>
      <c r="FP114" s="12" t="n">
        <f aca="false">EG114+ET114+EW114+FE114+FH114</f>
        <v>0</v>
      </c>
      <c r="FQ114" s="12" t="n">
        <f aca="false">EM114+EN114+EV114+EX114+FD114+FF114</f>
        <v>192</v>
      </c>
      <c r="FR114" s="12" t="n">
        <f aca="false">EA114+ED114+EE114+EI114+EL114+EO114+EQ114+EU114+EY114+FI114</f>
        <v>187</v>
      </c>
      <c r="FS114" s="12" t="n">
        <v>0</v>
      </c>
      <c r="FT114" s="12" t="n">
        <v>0</v>
      </c>
      <c r="FU114" s="12" t="n">
        <v>0</v>
      </c>
      <c r="FV114" s="12" t="n">
        <v>0</v>
      </c>
      <c r="FW114" s="12" t="n">
        <v>0</v>
      </c>
      <c r="FX114" s="12" t="n">
        <v>0</v>
      </c>
      <c r="FY114" s="13" t="n">
        <v>0</v>
      </c>
      <c r="FZ114" s="13" t="n">
        <v>0</v>
      </c>
      <c r="GA114" s="13" t="n">
        <v>0</v>
      </c>
      <c r="GB114" s="13" t="n">
        <v>0</v>
      </c>
      <c r="GC114" s="13" t="n">
        <v>0</v>
      </c>
      <c r="GD114" s="13" t="n">
        <v>0</v>
      </c>
      <c r="GE114" s="13" t="n">
        <v>0</v>
      </c>
      <c r="GF114" s="13" t="n">
        <v>0</v>
      </c>
      <c r="GG114" s="13" t="n">
        <v>0</v>
      </c>
      <c r="GH114" s="13" t="n">
        <v>0</v>
      </c>
      <c r="GI114" s="13" t="n">
        <v>0</v>
      </c>
      <c r="GJ114" s="13" t="n">
        <v>0</v>
      </c>
      <c r="GK114" s="13" t="n">
        <f aca="false">FZ114+GB114+GC114+GJ114</f>
        <v>0</v>
      </c>
      <c r="GL114" s="13" t="n">
        <f aca="false">GA114+GD114+GF114+GI114</f>
        <v>0</v>
      </c>
      <c r="GM114" s="13" t="n">
        <f aca="false">FY114+GE114+GG114+GH114</f>
        <v>0</v>
      </c>
    </row>
    <row r="115" customFormat="false" ht="13.8" hidden="false" customHeight="false" outlineLevel="0" collapsed="false">
      <c r="A115" s="7" t="n">
        <v>4</v>
      </c>
      <c r="B115" s="7" t="n">
        <v>108</v>
      </c>
      <c r="C115" s="8" t="n">
        <v>1053</v>
      </c>
      <c r="D115" s="8" t="n">
        <v>736</v>
      </c>
      <c r="E115" s="8" t="n">
        <v>317</v>
      </c>
      <c r="F115" s="8" t="n">
        <v>317</v>
      </c>
      <c r="G115" s="8" t="n">
        <v>4</v>
      </c>
      <c r="H115" s="8" t="n">
        <v>4</v>
      </c>
      <c r="I115" s="8" t="n">
        <v>309</v>
      </c>
      <c r="J115" s="8" t="n">
        <v>48</v>
      </c>
      <c r="K115" s="8" t="n">
        <v>21</v>
      </c>
      <c r="L115" s="8" t="n">
        <v>1</v>
      </c>
      <c r="M115" s="8" t="n">
        <v>24</v>
      </c>
      <c r="N115" s="8" t="n">
        <v>36</v>
      </c>
      <c r="O115" s="8" t="n">
        <v>46</v>
      </c>
      <c r="P115" s="8" t="n">
        <v>129</v>
      </c>
      <c r="Q115" s="8" t="n">
        <v>3</v>
      </c>
      <c r="R115" s="8" t="n">
        <v>1</v>
      </c>
      <c r="S115" s="8" t="n">
        <v>1053</v>
      </c>
      <c r="T115" s="8" t="n">
        <v>734</v>
      </c>
      <c r="U115" s="8" t="n">
        <v>319</v>
      </c>
      <c r="V115" s="8" t="n">
        <v>319</v>
      </c>
      <c r="W115" s="8" t="n">
        <v>8</v>
      </c>
      <c r="X115" s="8" t="n">
        <v>3</v>
      </c>
      <c r="Y115" s="8" t="n">
        <v>308</v>
      </c>
      <c r="Z115" s="8" t="n">
        <v>47</v>
      </c>
      <c r="AA115" s="8" t="n">
        <v>49</v>
      </c>
      <c r="AB115" s="8" t="n">
        <v>212</v>
      </c>
      <c r="AC115" s="9" t="n">
        <v>1240</v>
      </c>
      <c r="AD115" s="8" t="n">
        <v>213</v>
      </c>
      <c r="AE115" s="8" t="n">
        <v>1027</v>
      </c>
      <c r="AF115" s="8" t="n">
        <v>16</v>
      </c>
      <c r="AG115" s="8" t="n">
        <v>10</v>
      </c>
      <c r="AH115" s="8" t="n">
        <v>1001</v>
      </c>
      <c r="AI115" s="8" t="n">
        <v>2</v>
      </c>
      <c r="AJ115" s="8" t="n">
        <v>7</v>
      </c>
      <c r="AK115" s="8" t="n">
        <v>322</v>
      </c>
      <c r="AL115" s="8" t="n">
        <v>19</v>
      </c>
      <c r="AM115" s="8" t="n">
        <v>66</v>
      </c>
      <c r="AN115" s="8" t="n">
        <v>29</v>
      </c>
      <c r="AO115" s="8" t="n">
        <v>276</v>
      </c>
      <c r="AP115" s="8" t="n">
        <v>28</v>
      </c>
      <c r="AQ115" s="8" t="n">
        <v>31</v>
      </c>
      <c r="AR115" s="8" t="n">
        <v>18</v>
      </c>
      <c r="AS115" s="8" t="n">
        <v>135</v>
      </c>
      <c r="AT115" s="8" t="n">
        <v>68</v>
      </c>
      <c r="AU115" s="8" t="n">
        <v>1240</v>
      </c>
      <c r="AV115" s="8" t="n">
        <v>346</v>
      </c>
      <c r="AW115" s="8" t="n">
        <v>894</v>
      </c>
      <c r="AX115" s="8" t="n">
        <v>893</v>
      </c>
      <c r="AY115" s="8" t="n">
        <v>71</v>
      </c>
      <c r="AZ115" s="8" t="n">
        <v>19</v>
      </c>
      <c r="BA115" s="8" t="n">
        <v>804</v>
      </c>
      <c r="BB115" s="8" t="n">
        <v>575</v>
      </c>
      <c r="BC115" s="8" t="n">
        <v>229</v>
      </c>
      <c r="BD115" s="8" t="n">
        <v>1299</v>
      </c>
      <c r="BE115" s="8" t="n">
        <v>687</v>
      </c>
      <c r="BF115" s="8" t="n">
        <v>612</v>
      </c>
      <c r="BG115" s="8" t="n">
        <v>12</v>
      </c>
      <c r="BH115" s="8" t="n">
        <v>5</v>
      </c>
      <c r="BI115" s="8" t="n">
        <v>595</v>
      </c>
      <c r="BJ115" s="8" t="n">
        <v>2</v>
      </c>
      <c r="BK115" s="8" t="n">
        <v>247</v>
      </c>
      <c r="BL115" s="8" t="n">
        <v>45</v>
      </c>
      <c r="BM115" s="8" t="n">
        <v>12</v>
      </c>
      <c r="BN115" s="8" t="n">
        <v>167</v>
      </c>
      <c r="BO115" s="8" t="n">
        <v>1</v>
      </c>
      <c r="BP115" s="8" t="n">
        <v>36</v>
      </c>
      <c r="BQ115" s="8" t="n">
        <v>65</v>
      </c>
      <c r="BR115" s="8" t="n">
        <v>20</v>
      </c>
      <c r="BS115" s="8" t="n">
        <v>1300</v>
      </c>
      <c r="BT115" s="8" t="n">
        <v>695</v>
      </c>
      <c r="BU115" s="8" t="n">
        <v>605</v>
      </c>
      <c r="BV115" s="8" t="n">
        <v>26</v>
      </c>
      <c r="BW115" s="8" t="n">
        <v>14</v>
      </c>
      <c r="BX115" s="8" t="n">
        <v>565</v>
      </c>
      <c r="BY115" s="8" t="n">
        <v>305</v>
      </c>
      <c r="BZ115" s="8" t="n">
        <v>260</v>
      </c>
      <c r="CA115" s="11"/>
      <c r="CB115" s="13" t="n">
        <v>1142</v>
      </c>
      <c r="CC115" s="13" t="n">
        <v>537</v>
      </c>
      <c r="CD115" s="13" t="n">
        <v>605</v>
      </c>
      <c r="CE115" s="13" t="n">
        <v>3</v>
      </c>
      <c r="CF115" s="13" t="n">
        <v>3</v>
      </c>
      <c r="CG115" s="13" t="n">
        <v>599</v>
      </c>
      <c r="CH115" s="13" t="n">
        <v>0</v>
      </c>
      <c r="CI115" s="13" t="n">
        <v>0</v>
      </c>
      <c r="CJ115" s="13" t="n">
        <v>19</v>
      </c>
      <c r="CK115" s="13" t="n">
        <v>128</v>
      </c>
      <c r="CL115" s="13" t="n">
        <v>117</v>
      </c>
      <c r="CM115" s="13" t="n">
        <v>45</v>
      </c>
      <c r="CN115" s="13" t="n">
        <v>0</v>
      </c>
      <c r="CO115" s="13" t="n">
        <v>12</v>
      </c>
      <c r="CP115" s="13" t="n">
        <v>0</v>
      </c>
      <c r="CQ115" s="13" t="n">
        <v>0</v>
      </c>
      <c r="CR115" s="13" t="n">
        <v>97</v>
      </c>
      <c r="CS115" s="13" t="n">
        <v>0</v>
      </c>
      <c r="CT115" s="13" t="n">
        <v>6</v>
      </c>
      <c r="CU115" s="13" t="n">
        <v>2</v>
      </c>
      <c r="CV115" s="13" t="n">
        <v>5</v>
      </c>
      <c r="CW115" s="13" t="n">
        <v>0</v>
      </c>
      <c r="CX115" s="13" t="n">
        <v>0</v>
      </c>
      <c r="CY115" s="13" t="n">
        <v>24</v>
      </c>
      <c r="CZ115" s="13" t="n">
        <v>1</v>
      </c>
      <c r="DA115" s="13" t="n">
        <v>0</v>
      </c>
      <c r="DB115" s="13" t="n">
        <v>0</v>
      </c>
      <c r="DC115" s="13" t="n">
        <v>2</v>
      </c>
      <c r="DD115" s="13" t="n">
        <v>0</v>
      </c>
      <c r="DE115" s="13" t="n">
        <v>4</v>
      </c>
      <c r="DF115" s="13" t="n">
        <v>1</v>
      </c>
      <c r="DG115" s="13" t="n">
        <v>0</v>
      </c>
      <c r="DH115" s="13" t="n">
        <v>95</v>
      </c>
      <c r="DI115" s="13" t="n">
        <v>0</v>
      </c>
      <c r="DJ115" s="13" t="n">
        <v>9</v>
      </c>
      <c r="DK115" s="13" t="n">
        <v>0</v>
      </c>
      <c r="DL115" s="13" t="n">
        <v>2</v>
      </c>
      <c r="DM115" s="13" t="n">
        <v>0</v>
      </c>
      <c r="DN115" s="13" t="n">
        <v>14</v>
      </c>
      <c r="DO115" s="13" t="n">
        <v>0</v>
      </c>
      <c r="DP115" s="13" t="n">
        <v>16</v>
      </c>
      <c r="DQ115" s="13" t="n">
        <v>0</v>
      </c>
      <c r="DR115" s="13" t="n">
        <v>0</v>
      </c>
      <c r="DS115" s="13" t="n">
        <v>0</v>
      </c>
      <c r="DT115" s="14"/>
      <c r="DU115" s="13" t="n">
        <v>1148</v>
      </c>
      <c r="DV115" s="13" t="n">
        <v>333</v>
      </c>
      <c r="DW115" s="13" t="n">
        <v>815</v>
      </c>
      <c r="DX115" s="13" t="n">
        <v>13</v>
      </c>
      <c r="DY115" s="13" t="n">
        <v>6</v>
      </c>
      <c r="DZ115" s="13" t="n">
        <v>796</v>
      </c>
      <c r="EA115" s="12" t="n">
        <v>0</v>
      </c>
      <c r="EB115" s="12" t="n">
        <v>0</v>
      </c>
      <c r="EC115" s="12" t="n">
        <v>22</v>
      </c>
      <c r="ED115" s="12" t="n">
        <v>0</v>
      </c>
      <c r="EE115" s="12" t="n">
        <v>0</v>
      </c>
      <c r="EF115" s="12" t="n">
        <v>0</v>
      </c>
      <c r="EG115" s="12" t="n">
        <v>0</v>
      </c>
      <c r="EH115" s="12" t="n">
        <v>0</v>
      </c>
      <c r="EI115" s="12" t="n">
        <v>171</v>
      </c>
      <c r="EJ115" s="12" t="n">
        <v>0</v>
      </c>
      <c r="EK115" s="12" t="n">
        <v>0</v>
      </c>
      <c r="EL115" s="12" t="n">
        <v>10</v>
      </c>
      <c r="EM115" s="12" t="n">
        <v>0</v>
      </c>
      <c r="EN115" s="12" t="n">
        <v>0</v>
      </c>
      <c r="EO115" s="12" t="n">
        <v>0</v>
      </c>
      <c r="EP115" s="12" t="n">
        <v>0</v>
      </c>
      <c r="EQ115" s="12" t="n">
        <v>0</v>
      </c>
      <c r="ER115" s="12" t="n">
        <v>0</v>
      </c>
      <c r="ES115" s="12" t="n">
        <v>352</v>
      </c>
      <c r="ET115" s="12" t="n">
        <v>0</v>
      </c>
      <c r="EU115" s="12" t="n">
        <v>0</v>
      </c>
      <c r="EV115" s="12" t="n">
        <v>0</v>
      </c>
      <c r="EW115" s="12" t="n">
        <v>0</v>
      </c>
      <c r="EX115" s="12" t="n">
        <v>236</v>
      </c>
      <c r="EY115" s="12" t="n">
        <v>0</v>
      </c>
      <c r="EZ115" s="12" t="n">
        <v>0</v>
      </c>
      <c r="FA115" s="12" t="n">
        <v>0</v>
      </c>
      <c r="FB115" s="12" t="n">
        <v>5</v>
      </c>
      <c r="FC115" s="12" t="n">
        <v>0</v>
      </c>
      <c r="FD115" s="12" t="n">
        <v>0</v>
      </c>
      <c r="FE115" s="12" t="n">
        <v>0</v>
      </c>
      <c r="FF115" s="12" t="n">
        <v>0</v>
      </c>
      <c r="FG115" s="12" t="n">
        <v>0</v>
      </c>
      <c r="FH115" s="12" t="n">
        <v>0</v>
      </c>
      <c r="FI115" s="12" t="n">
        <v>0</v>
      </c>
      <c r="FJ115" s="12" t="n">
        <v>0</v>
      </c>
      <c r="FK115" s="12" t="n">
        <v>0</v>
      </c>
      <c r="FL115" s="12" t="n">
        <v>0</v>
      </c>
      <c r="FM115" s="12" t="n">
        <f aca="false">EF115+EZ115+FA115+FB115+FC115+FG115</f>
        <v>5</v>
      </c>
      <c r="FN115" s="12" t="n">
        <f aca="false">EH115+EJ115+EK115+EP115+ER115+ES115+FK115</f>
        <v>352</v>
      </c>
      <c r="FO115" s="12" t="n">
        <f aca="false">EB115+EC115+FJ115+FL115</f>
        <v>22</v>
      </c>
      <c r="FP115" s="12" t="n">
        <f aca="false">EG115+ET115+EW115+FE115+FH115</f>
        <v>0</v>
      </c>
      <c r="FQ115" s="12" t="n">
        <f aca="false">EM115+EN115+EV115+EX115+FD115+FF115</f>
        <v>236</v>
      </c>
      <c r="FR115" s="12" t="n">
        <f aca="false">EA115+ED115+EE115+EI115+EL115+EO115+EQ115+EU115+EY115+FI115</f>
        <v>181</v>
      </c>
      <c r="FS115" s="12" t="n">
        <v>0</v>
      </c>
      <c r="FT115" s="12" t="n">
        <v>0</v>
      </c>
      <c r="FU115" s="12" t="n">
        <v>0</v>
      </c>
      <c r="FV115" s="12" t="n">
        <v>0</v>
      </c>
      <c r="FW115" s="12" t="n">
        <v>0</v>
      </c>
      <c r="FX115" s="12" t="n">
        <v>0</v>
      </c>
      <c r="FY115" s="13" t="n">
        <v>0</v>
      </c>
      <c r="FZ115" s="13" t="n">
        <v>0</v>
      </c>
      <c r="GA115" s="13" t="n">
        <v>0</v>
      </c>
      <c r="GB115" s="13" t="n">
        <v>0</v>
      </c>
      <c r="GC115" s="13" t="n">
        <v>0</v>
      </c>
      <c r="GD115" s="13" t="n">
        <v>0</v>
      </c>
      <c r="GE115" s="13" t="n">
        <v>0</v>
      </c>
      <c r="GF115" s="13" t="n">
        <v>0</v>
      </c>
      <c r="GG115" s="13" t="n">
        <v>0</v>
      </c>
      <c r="GH115" s="13" t="n">
        <v>0</v>
      </c>
      <c r="GI115" s="13" t="n">
        <v>0</v>
      </c>
      <c r="GJ115" s="13" t="n">
        <v>0</v>
      </c>
      <c r="GK115" s="13" t="n">
        <f aca="false">FZ115+GB115+GC115+GJ115</f>
        <v>0</v>
      </c>
      <c r="GL115" s="13" t="n">
        <f aca="false">GA115+GD115+GF115+GI115</f>
        <v>0</v>
      </c>
      <c r="GM115" s="13" t="n">
        <f aca="false">FY115+GE115+GG115+GH115</f>
        <v>0</v>
      </c>
    </row>
    <row r="116" customFormat="false" ht="13.8" hidden="false" customHeight="false" outlineLevel="0" collapsed="false">
      <c r="A116" s="7" t="n">
        <v>4</v>
      </c>
      <c r="B116" s="7" t="n">
        <v>109</v>
      </c>
      <c r="C116" s="8" t="n">
        <v>894</v>
      </c>
      <c r="D116" s="8" t="n">
        <v>545</v>
      </c>
      <c r="E116" s="8" t="n">
        <v>349</v>
      </c>
      <c r="F116" s="8" t="n">
        <v>349</v>
      </c>
      <c r="G116" s="8" t="n">
        <v>5</v>
      </c>
      <c r="H116" s="8" t="n">
        <v>1</v>
      </c>
      <c r="I116" s="8" t="n">
        <v>343</v>
      </c>
      <c r="J116" s="8" t="n">
        <v>38</v>
      </c>
      <c r="K116" s="8" t="n">
        <v>25</v>
      </c>
      <c r="L116" s="8" t="n">
        <v>1</v>
      </c>
      <c r="M116" s="8" t="n">
        <v>38</v>
      </c>
      <c r="N116" s="8" t="n">
        <v>51</v>
      </c>
      <c r="O116" s="8" t="n">
        <v>62</v>
      </c>
      <c r="P116" s="8" t="n">
        <v>123</v>
      </c>
      <c r="Q116" s="8" t="n">
        <v>4</v>
      </c>
      <c r="R116" s="8" t="n">
        <v>1</v>
      </c>
      <c r="S116" s="8" t="n">
        <v>893</v>
      </c>
      <c r="T116" s="8" t="n">
        <v>526</v>
      </c>
      <c r="U116" s="8" t="n">
        <v>367</v>
      </c>
      <c r="V116" s="8" t="n">
        <v>367</v>
      </c>
      <c r="W116" s="8" t="n">
        <v>6</v>
      </c>
      <c r="X116" s="8" t="n">
        <v>5</v>
      </c>
      <c r="Y116" s="8" t="n">
        <v>356</v>
      </c>
      <c r="Z116" s="8" t="n">
        <v>48</v>
      </c>
      <c r="AA116" s="8" t="n">
        <v>84</v>
      </c>
      <c r="AB116" s="8" t="n">
        <v>224</v>
      </c>
      <c r="AC116" s="9" t="n">
        <v>895</v>
      </c>
      <c r="AD116" s="8" t="n">
        <v>149</v>
      </c>
      <c r="AE116" s="8" t="n">
        <v>746</v>
      </c>
      <c r="AF116" s="8" t="n">
        <v>12</v>
      </c>
      <c r="AG116" s="8" t="n">
        <v>3</v>
      </c>
      <c r="AH116" s="8" t="n">
        <v>731</v>
      </c>
      <c r="AI116" s="8" t="n">
        <v>6</v>
      </c>
      <c r="AJ116" s="8" t="n">
        <v>2</v>
      </c>
      <c r="AK116" s="8" t="n">
        <v>211</v>
      </c>
      <c r="AL116" s="8" t="n">
        <v>13</v>
      </c>
      <c r="AM116" s="8" t="n">
        <v>65</v>
      </c>
      <c r="AN116" s="8" t="n">
        <v>12</v>
      </c>
      <c r="AO116" s="8" t="n">
        <v>231</v>
      </c>
      <c r="AP116" s="8" t="n">
        <v>28</v>
      </c>
      <c r="AQ116" s="8" t="n">
        <v>25</v>
      </c>
      <c r="AR116" s="8" t="n">
        <v>12</v>
      </c>
      <c r="AS116" s="8" t="n">
        <v>84</v>
      </c>
      <c r="AT116" s="8" t="n">
        <v>42</v>
      </c>
      <c r="AU116" s="8" t="n">
        <v>895</v>
      </c>
      <c r="AV116" s="8" t="n">
        <v>175</v>
      </c>
      <c r="AW116" s="8" t="n">
        <v>720</v>
      </c>
      <c r="AX116" s="8" t="n">
        <v>720</v>
      </c>
      <c r="AY116" s="8" t="n">
        <v>55</v>
      </c>
      <c r="AZ116" s="8" t="n">
        <v>11</v>
      </c>
      <c r="BA116" s="8" t="n">
        <v>654</v>
      </c>
      <c r="BB116" s="8" t="n">
        <v>501</v>
      </c>
      <c r="BC116" s="8" t="n">
        <v>153</v>
      </c>
      <c r="BD116" s="8" t="n">
        <v>921</v>
      </c>
      <c r="BE116" s="8" t="n">
        <v>354</v>
      </c>
      <c r="BF116" s="8" t="n">
        <v>567</v>
      </c>
      <c r="BG116" s="8" t="n">
        <v>5</v>
      </c>
      <c r="BH116" s="8" t="n">
        <v>1</v>
      </c>
      <c r="BI116" s="8" t="n">
        <v>561</v>
      </c>
      <c r="BJ116" s="8" t="n">
        <v>4</v>
      </c>
      <c r="BK116" s="8" t="n">
        <v>203</v>
      </c>
      <c r="BL116" s="8" t="n">
        <v>33</v>
      </c>
      <c r="BM116" s="8" t="n">
        <v>8</v>
      </c>
      <c r="BN116" s="8" t="n">
        <v>180</v>
      </c>
      <c r="BO116" s="8" t="n">
        <v>1</v>
      </c>
      <c r="BP116" s="8" t="n">
        <v>58</v>
      </c>
      <c r="BQ116" s="8" t="n">
        <v>44</v>
      </c>
      <c r="BR116" s="8" t="n">
        <v>30</v>
      </c>
      <c r="BS116" s="8" t="n">
        <v>920</v>
      </c>
      <c r="BT116" s="8" t="n">
        <v>371</v>
      </c>
      <c r="BU116" s="8" t="n">
        <v>549</v>
      </c>
      <c r="BV116" s="8" t="n">
        <v>18</v>
      </c>
      <c r="BW116" s="8" t="n">
        <v>9</v>
      </c>
      <c r="BX116" s="8" t="n">
        <v>522</v>
      </c>
      <c r="BY116" s="8" t="n">
        <v>254</v>
      </c>
      <c r="BZ116" s="8" t="n">
        <v>268</v>
      </c>
      <c r="CA116" s="11"/>
      <c r="CB116" s="13" t="n">
        <v>1139</v>
      </c>
      <c r="CC116" s="13" t="n">
        <v>443</v>
      </c>
      <c r="CD116" s="13" t="n">
        <v>696</v>
      </c>
      <c r="CE116" s="13" t="n">
        <v>4</v>
      </c>
      <c r="CF116" s="13" t="n">
        <v>6</v>
      </c>
      <c r="CG116" s="13" t="n">
        <v>686</v>
      </c>
      <c r="CH116" s="13" t="n">
        <v>0</v>
      </c>
      <c r="CI116" s="13" t="n">
        <v>0</v>
      </c>
      <c r="CJ116" s="13" t="n">
        <v>38</v>
      </c>
      <c r="CK116" s="13" t="n">
        <v>72</v>
      </c>
      <c r="CL116" s="13" t="n">
        <v>122</v>
      </c>
      <c r="CM116" s="13" t="n">
        <v>75</v>
      </c>
      <c r="CN116" s="13" t="n">
        <v>0</v>
      </c>
      <c r="CO116" s="13" t="n">
        <v>15</v>
      </c>
      <c r="CP116" s="13" t="n">
        <v>0</v>
      </c>
      <c r="CQ116" s="13" t="n">
        <v>2</v>
      </c>
      <c r="CR116" s="13" t="n">
        <v>116</v>
      </c>
      <c r="CS116" s="13" t="n">
        <v>1</v>
      </c>
      <c r="CT116" s="13" t="n">
        <v>3</v>
      </c>
      <c r="CU116" s="13" t="n">
        <v>4</v>
      </c>
      <c r="CV116" s="13" t="n">
        <v>5</v>
      </c>
      <c r="CW116" s="13" t="n">
        <v>0</v>
      </c>
      <c r="CX116" s="13" t="n">
        <v>0</v>
      </c>
      <c r="CY116" s="13" t="n">
        <v>50</v>
      </c>
      <c r="CZ116" s="13" t="n">
        <v>1</v>
      </c>
      <c r="DA116" s="13" t="n">
        <v>0</v>
      </c>
      <c r="DB116" s="13" t="n">
        <v>0</v>
      </c>
      <c r="DC116" s="13" t="n">
        <v>0</v>
      </c>
      <c r="DD116" s="13" t="n">
        <v>0</v>
      </c>
      <c r="DE116" s="13" t="n">
        <v>1</v>
      </c>
      <c r="DF116" s="13" t="n">
        <v>0</v>
      </c>
      <c r="DG116" s="13" t="n">
        <v>0</v>
      </c>
      <c r="DH116" s="13" t="n">
        <v>145</v>
      </c>
      <c r="DI116" s="13" t="n">
        <v>0</v>
      </c>
      <c r="DJ116" s="13" t="n">
        <v>12</v>
      </c>
      <c r="DK116" s="13" t="n">
        <v>0</v>
      </c>
      <c r="DL116" s="13" t="n">
        <v>0</v>
      </c>
      <c r="DM116" s="13" t="n">
        <v>0</v>
      </c>
      <c r="DN116" s="13" t="n">
        <v>17</v>
      </c>
      <c r="DO116" s="13" t="n">
        <v>0</v>
      </c>
      <c r="DP116" s="13" t="n">
        <v>7</v>
      </c>
      <c r="DQ116" s="13" t="n">
        <v>0</v>
      </c>
      <c r="DR116" s="13" t="n">
        <v>0</v>
      </c>
      <c r="DS116" s="13" t="n">
        <v>0</v>
      </c>
      <c r="DT116" s="14"/>
      <c r="DU116" s="13" t="n">
        <v>1133</v>
      </c>
      <c r="DV116" s="13" t="n">
        <v>303</v>
      </c>
      <c r="DW116" s="13" t="n">
        <v>830</v>
      </c>
      <c r="DX116" s="13" t="n">
        <v>12</v>
      </c>
      <c r="DY116" s="13" t="n">
        <v>2</v>
      </c>
      <c r="DZ116" s="13" t="n">
        <v>816</v>
      </c>
      <c r="EA116" s="12" t="n">
        <v>0</v>
      </c>
      <c r="EB116" s="12" t="n">
        <v>0</v>
      </c>
      <c r="EC116" s="12" t="n">
        <v>18</v>
      </c>
      <c r="ED116" s="12" t="n">
        <v>0</v>
      </c>
      <c r="EE116" s="12" t="n">
        <v>0</v>
      </c>
      <c r="EF116" s="12" t="n">
        <v>0</v>
      </c>
      <c r="EG116" s="12" t="n">
        <v>0</v>
      </c>
      <c r="EH116" s="12" t="n">
        <v>0</v>
      </c>
      <c r="EI116" s="12" t="n">
        <v>166</v>
      </c>
      <c r="EJ116" s="12" t="n">
        <v>0</v>
      </c>
      <c r="EK116" s="12" t="n">
        <v>0</v>
      </c>
      <c r="EL116" s="12" t="n">
        <v>14</v>
      </c>
      <c r="EM116" s="12" t="n">
        <v>0</v>
      </c>
      <c r="EN116" s="12" t="n">
        <v>0</v>
      </c>
      <c r="EO116" s="12" t="n">
        <v>0</v>
      </c>
      <c r="EP116" s="12" t="n">
        <v>0</v>
      </c>
      <c r="EQ116" s="12" t="n">
        <v>0</v>
      </c>
      <c r="ER116" s="12" t="n">
        <v>0</v>
      </c>
      <c r="ES116" s="12" t="n">
        <v>337</v>
      </c>
      <c r="ET116" s="12" t="n">
        <v>0</v>
      </c>
      <c r="EU116" s="12" t="n">
        <v>0</v>
      </c>
      <c r="EV116" s="12" t="n">
        <v>0</v>
      </c>
      <c r="EW116" s="12" t="n">
        <v>0</v>
      </c>
      <c r="EX116" s="12" t="n">
        <v>278</v>
      </c>
      <c r="EY116" s="12" t="n">
        <v>0</v>
      </c>
      <c r="EZ116" s="12" t="n">
        <v>0</v>
      </c>
      <c r="FA116" s="12" t="n">
        <v>0</v>
      </c>
      <c r="FB116" s="12" t="n">
        <v>3</v>
      </c>
      <c r="FC116" s="12" t="n">
        <v>0</v>
      </c>
      <c r="FD116" s="12" t="n">
        <v>0</v>
      </c>
      <c r="FE116" s="12" t="n">
        <v>0</v>
      </c>
      <c r="FF116" s="12" t="n">
        <v>0</v>
      </c>
      <c r="FG116" s="12" t="n">
        <v>0</v>
      </c>
      <c r="FH116" s="12" t="n">
        <v>0</v>
      </c>
      <c r="FI116" s="12" t="n">
        <v>0</v>
      </c>
      <c r="FJ116" s="12" t="n">
        <v>0</v>
      </c>
      <c r="FK116" s="12" t="n">
        <v>0</v>
      </c>
      <c r="FL116" s="12" t="n">
        <v>0</v>
      </c>
      <c r="FM116" s="12" t="n">
        <f aca="false">EF116+EZ116+FA116+FB116+FC116+FG116</f>
        <v>3</v>
      </c>
      <c r="FN116" s="12" t="n">
        <f aca="false">EH116+EJ116+EK116+EP116+ER116+ES116+FK116</f>
        <v>337</v>
      </c>
      <c r="FO116" s="12" t="n">
        <f aca="false">EB116+EC116+FJ116+FL116</f>
        <v>18</v>
      </c>
      <c r="FP116" s="12" t="n">
        <f aca="false">EG116+ET116+EW116+FE116+FH116</f>
        <v>0</v>
      </c>
      <c r="FQ116" s="12" t="n">
        <f aca="false">EM116+EN116+EV116+EX116+FD116+FF116</f>
        <v>278</v>
      </c>
      <c r="FR116" s="12" t="n">
        <f aca="false">EA116+ED116+EE116+EI116+EL116+EO116+EQ116+EU116+EY116+FI116</f>
        <v>180</v>
      </c>
      <c r="FS116" s="12" t="n">
        <v>0</v>
      </c>
      <c r="FT116" s="12" t="n">
        <v>0</v>
      </c>
      <c r="FU116" s="12" t="n">
        <v>0</v>
      </c>
      <c r="FV116" s="12" t="n">
        <v>0</v>
      </c>
      <c r="FW116" s="12" t="n">
        <v>0</v>
      </c>
      <c r="FX116" s="12" t="n">
        <v>0</v>
      </c>
      <c r="FY116" s="13" t="n">
        <v>0</v>
      </c>
      <c r="FZ116" s="13" t="n">
        <v>0</v>
      </c>
      <c r="GA116" s="13" t="n">
        <v>0</v>
      </c>
      <c r="GB116" s="13" t="n">
        <v>0</v>
      </c>
      <c r="GC116" s="13" t="n">
        <v>0</v>
      </c>
      <c r="GD116" s="13" t="n">
        <v>0</v>
      </c>
      <c r="GE116" s="13" t="n">
        <v>0</v>
      </c>
      <c r="GF116" s="13" t="n">
        <v>0</v>
      </c>
      <c r="GG116" s="13" t="n">
        <v>0</v>
      </c>
      <c r="GH116" s="13" t="n">
        <v>0</v>
      </c>
      <c r="GI116" s="13" t="n">
        <v>0</v>
      </c>
      <c r="GJ116" s="13" t="n">
        <v>0</v>
      </c>
      <c r="GK116" s="13" t="n">
        <f aca="false">FZ116+GB116+GC116+GJ116</f>
        <v>0</v>
      </c>
      <c r="GL116" s="13" t="n">
        <f aca="false">GA116+GD116+GF116+GI116</f>
        <v>0</v>
      </c>
      <c r="GM116" s="13" t="n">
        <f aca="false">FY116+GE116+GG116+GH116</f>
        <v>0</v>
      </c>
    </row>
    <row r="117" customFormat="false" ht="13.8" hidden="false" customHeight="false" outlineLevel="0" collapsed="false">
      <c r="A117" s="7" t="n">
        <v>4</v>
      </c>
      <c r="B117" s="7" t="n">
        <v>110</v>
      </c>
      <c r="C117" s="8" t="n">
        <v>1106</v>
      </c>
      <c r="D117" s="8" t="n">
        <v>848</v>
      </c>
      <c r="E117" s="8" t="n">
        <v>258</v>
      </c>
      <c r="F117" s="8" t="n">
        <v>258</v>
      </c>
      <c r="G117" s="8" t="n">
        <v>6</v>
      </c>
      <c r="H117" s="8" t="n">
        <v>4</v>
      </c>
      <c r="I117" s="8" t="n">
        <v>248</v>
      </c>
      <c r="J117" s="8" t="n">
        <v>38</v>
      </c>
      <c r="K117" s="8" t="n">
        <v>18</v>
      </c>
      <c r="L117" s="8" t="n">
        <v>4</v>
      </c>
      <c r="M117" s="8" t="n">
        <v>26</v>
      </c>
      <c r="N117" s="8" t="n">
        <v>31</v>
      </c>
      <c r="O117" s="8" t="n">
        <v>44</v>
      </c>
      <c r="P117" s="8" t="n">
        <v>83</v>
      </c>
      <c r="Q117" s="8" t="n">
        <v>4</v>
      </c>
      <c r="R117" s="8" t="n">
        <v>0</v>
      </c>
      <c r="S117" s="8" t="n">
        <v>1106</v>
      </c>
      <c r="T117" s="8" t="n">
        <v>844</v>
      </c>
      <c r="U117" s="8" t="n">
        <v>262</v>
      </c>
      <c r="V117" s="8" t="n">
        <v>262</v>
      </c>
      <c r="W117" s="8" t="n">
        <v>3</v>
      </c>
      <c r="X117" s="8" t="n">
        <v>2</v>
      </c>
      <c r="Y117" s="8" t="n">
        <v>257</v>
      </c>
      <c r="Z117" s="8" t="n">
        <v>36</v>
      </c>
      <c r="AA117" s="8" t="n">
        <v>51</v>
      </c>
      <c r="AB117" s="8" t="n">
        <v>170</v>
      </c>
      <c r="AC117" s="9" t="n">
        <v>1258</v>
      </c>
      <c r="AD117" s="8" t="n">
        <v>271</v>
      </c>
      <c r="AE117" s="8" t="n">
        <v>987</v>
      </c>
      <c r="AF117" s="8" t="n">
        <v>15</v>
      </c>
      <c r="AG117" s="8" t="n">
        <v>4</v>
      </c>
      <c r="AH117" s="8" t="n">
        <v>968</v>
      </c>
      <c r="AI117" s="8" t="n">
        <v>3</v>
      </c>
      <c r="AJ117" s="8" t="n">
        <v>5</v>
      </c>
      <c r="AK117" s="8" t="n">
        <v>387</v>
      </c>
      <c r="AL117" s="8" t="n">
        <v>13</v>
      </c>
      <c r="AM117" s="8" t="n">
        <v>48</v>
      </c>
      <c r="AN117" s="8" t="n">
        <v>21</v>
      </c>
      <c r="AO117" s="8" t="n">
        <v>217</v>
      </c>
      <c r="AP117" s="8" t="n">
        <v>20</v>
      </c>
      <c r="AQ117" s="8" t="n">
        <v>36</v>
      </c>
      <c r="AR117" s="8" t="n">
        <v>18</v>
      </c>
      <c r="AS117" s="8" t="n">
        <v>140</v>
      </c>
      <c r="AT117" s="8" t="n">
        <v>60</v>
      </c>
      <c r="AU117" s="8" t="n">
        <v>1260</v>
      </c>
      <c r="AV117" s="8" t="n">
        <v>396</v>
      </c>
      <c r="AW117" s="8" t="n">
        <v>864</v>
      </c>
      <c r="AX117" s="8" t="n">
        <v>865</v>
      </c>
      <c r="AY117" s="8" t="n">
        <v>61</v>
      </c>
      <c r="AZ117" s="8" t="n">
        <v>21</v>
      </c>
      <c r="BA117" s="8" t="n">
        <v>782</v>
      </c>
      <c r="BB117" s="8" t="n">
        <v>513</v>
      </c>
      <c r="BC117" s="8" t="n">
        <v>269</v>
      </c>
      <c r="BD117" s="8" t="n">
        <v>1323</v>
      </c>
      <c r="BE117" s="8" t="n">
        <v>770</v>
      </c>
      <c r="BF117" s="8" t="n">
        <v>553</v>
      </c>
      <c r="BG117" s="8" t="n">
        <v>7</v>
      </c>
      <c r="BH117" s="8" t="n">
        <v>0</v>
      </c>
      <c r="BI117" s="8" t="n">
        <v>546</v>
      </c>
      <c r="BJ117" s="8" t="n">
        <v>3</v>
      </c>
      <c r="BK117" s="8" t="n">
        <v>236</v>
      </c>
      <c r="BL117" s="8" t="n">
        <v>33</v>
      </c>
      <c r="BM117" s="8" t="n">
        <v>9</v>
      </c>
      <c r="BN117" s="8" t="n">
        <v>127</v>
      </c>
      <c r="BO117" s="8" t="n">
        <v>0</v>
      </c>
      <c r="BP117" s="8" t="n">
        <v>32</v>
      </c>
      <c r="BQ117" s="8" t="n">
        <v>74</v>
      </c>
      <c r="BR117" s="8" t="n">
        <v>32</v>
      </c>
      <c r="BS117" s="8" t="n">
        <v>1322</v>
      </c>
      <c r="BT117" s="8" t="n">
        <v>777</v>
      </c>
      <c r="BU117" s="8" t="n">
        <v>545</v>
      </c>
      <c r="BV117" s="8" t="n">
        <v>21</v>
      </c>
      <c r="BW117" s="8" t="n">
        <v>14</v>
      </c>
      <c r="BX117" s="8" t="n">
        <v>510</v>
      </c>
      <c r="BY117" s="8" t="n">
        <v>298</v>
      </c>
      <c r="BZ117" s="8" t="n">
        <v>212</v>
      </c>
      <c r="CA117" s="11"/>
      <c r="CB117" s="13" t="n">
        <v>1183</v>
      </c>
      <c r="CC117" s="13" t="n">
        <v>637</v>
      </c>
      <c r="CD117" s="13" t="n">
        <v>546</v>
      </c>
      <c r="CE117" s="13" t="n">
        <v>3</v>
      </c>
      <c r="CF117" s="13" t="n">
        <v>8</v>
      </c>
      <c r="CG117" s="13" t="n">
        <v>535</v>
      </c>
      <c r="CH117" s="13" t="n">
        <v>0</v>
      </c>
      <c r="CI117" s="13" t="n">
        <v>0</v>
      </c>
      <c r="CJ117" s="13" t="n">
        <v>23</v>
      </c>
      <c r="CK117" s="13" t="n">
        <v>146</v>
      </c>
      <c r="CL117" s="13" t="n">
        <v>135</v>
      </c>
      <c r="CM117" s="13" t="n">
        <v>35</v>
      </c>
      <c r="CN117" s="13" t="n">
        <v>0</v>
      </c>
      <c r="CO117" s="13" t="n">
        <v>7</v>
      </c>
      <c r="CP117" s="13" t="n">
        <v>0</v>
      </c>
      <c r="CQ117" s="13" t="n">
        <v>1</v>
      </c>
      <c r="CR117" s="13" t="n">
        <v>37</v>
      </c>
      <c r="CS117" s="13" t="n">
        <v>0</v>
      </c>
      <c r="CT117" s="13" t="n">
        <v>3</v>
      </c>
      <c r="CU117" s="13" t="n">
        <v>2</v>
      </c>
      <c r="CV117" s="13" t="n">
        <v>7</v>
      </c>
      <c r="CW117" s="13" t="n">
        <v>0</v>
      </c>
      <c r="CX117" s="13" t="n">
        <v>0</v>
      </c>
      <c r="CY117" s="13" t="n">
        <v>19</v>
      </c>
      <c r="CZ117" s="13" t="n">
        <v>1</v>
      </c>
      <c r="DA117" s="13" t="n">
        <v>1</v>
      </c>
      <c r="DB117" s="13" t="n">
        <v>0</v>
      </c>
      <c r="DC117" s="13" t="n">
        <v>2</v>
      </c>
      <c r="DD117" s="13" t="n">
        <v>0</v>
      </c>
      <c r="DE117" s="13" t="n">
        <v>3</v>
      </c>
      <c r="DF117" s="13" t="n">
        <v>0</v>
      </c>
      <c r="DG117" s="13" t="n">
        <v>0</v>
      </c>
      <c r="DH117" s="13" t="n">
        <v>78</v>
      </c>
      <c r="DI117" s="13" t="n">
        <v>0</v>
      </c>
      <c r="DJ117" s="13" t="n">
        <v>16</v>
      </c>
      <c r="DK117" s="13" t="n">
        <v>0</v>
      </c>
      <c r="DL117" s="13" t="n">
        <v>3</v>
      </c>
      <c r="DM117" s="13" t="n">
        <v>0</v>
      </c>
      <c r="DN117" s="13" t="n">
        <v>9</v>
      </c>
      <c r="DO117" s="13" t="n">
        <v>0</v>
      </c>
      <c r="DP117" s="13" t="n">
        <v>7</v>
      </c>
      <c r="DQ117" s="13" t="n">
        <v>0</v>
      </c>
      <c r="DR117" s="13" t="n">
        <v>0</v>
      </c>
      <c r="DS117" s="13" t="n">
        <v>0</v>
      </c>
      <c r="DT117" s="14"/>
      <c r="DU117" s="13" t="n">
        <v>1189</v>
      </c>
      <c r="DV117" s="13" t="n">
        <v>422</v>
      </c>
      <c r="DW117" s="13" t="n">
        <v>767</v>
      </c>
      <c r="DX117" s="13" t="n">
        <v>7</v>
      </c>
      <c r="DY117" s="13" t="n">
        <v>7</v>
      </c>
      <c r="DZ117" s="13" t="n">
        <v>753</v>
      </c>
      <c r="EA117" s="12" t="n">
        <v>0</v>
      </c>
      <c r="EB117" s="12" t="n">
        <v>0</v>
      </c>
      <c r="EC117" s="12" t="n">
        <v>14</v>
      </c>
      <c r="ED117" s="12" t="n">
        <v>0</v>
      </c>
      <c r="EE117" s="12" t="n">
        <v>0</v>
      </c>
      <c r="EF117" s="12" t="n">
        <v>0</v>
      </c>
      <c r="EG117" s="12" t="n">
        <v>0</v>
      </c>
      <c r="EH117" s="12" t="n">
        <v>0</v>
      </c>
      <c r="EI117" s="12" t="n">
        <v>192</v>
      </c>
      <c r="EJ117" s="12" t="n">
        <v>0</v>
      </c>
      <c r="EK117" s="12" t="n">
        <v>0</v>
      </c>
      <c r="EL117" s="12" t="n">
        <v>8</v>
      </c>
      <c r="EM117" s="12" t="n">
        <v>0</v>
      </c>
      <c r="EN117" s="12" t="n">
        <v>0</v>
      </c>
      <c r="EO117" s="12" t="n">
        <v>0</v>
      </c>
      <c r="EP117" s="12" t="n">
        <v>0</v>
      </c>
      <c r="EQ117" s="12" t="n">
        <v>0</v>
      </c>
      <c r="ER117" s="12" t="n">
        <v>0</v>
      </c>
      <c r="ES117" s="12" t="n">
        <v>380</v>
      </c>
      <c r="ET117" s="12" t="n">
        <v>0</v>
      </c>
      <c r="EU117" s="12" t="n">
        <v>0</v>
      </c>
      <c r="EV117" s="12" t="n">
        <v>0</v>
      </c>
      <c r="EW117" s="12" t="n">
        <v>0</v>
      </c>
      <c r="EX117" s="12" t="n">
        <v>152</v>
      </c>
      <c r="EY117" s="12" t="n">
        <v>0</v>
      </c>
      <c r="EZ117" s="12" t="n">
        <v>0</v>
      </c>
      <c r="FA117" s="12" t="n">
        <v>0</v>
      </c>
      <c r="FB117" s="12" t="n">
        <v>7</v>
      </c>
      <c r="FC117" s="12" t="n">
        <v>0</v>
      </c>
      <c r="FD117" s="12" t="n">
        <v>0</v>
      </c>
      <c r="FE117" s="12" t="n">
        <v>0</v>
      </c>
      <c r="FF117" s="12" t="n">
        <v>0</v>
      </c>
      <c r="FG117" s="12" t="n">
        <v>0</v>
      </c>
      <c r="FH117" s="12" t="n">
        <v>0</v>
      </c>
      <c r="FI117" s="12" t="n">
        <v>0</v>
      </c>
      <c r="FJ117" s="12" t="n">
        <v>0</v>
      </c>
      <c r="FK117" s="12" t="n">
        <v>0</v>
      </c>
      <c r="FL117" s="12" t="n">
        <v>0</v>
      </c>
      <c r="FM117" s="12" t="n">
        <f aca="false">EF117+EZ117+FA117+FB117+FC117+FG117</f>
        <v>7</v>
      </c>
      <c r="FN117" s="12" t="n">
        <f aca="false">EH117+EJ117+EK117+EP117+ER117+ES117+FK117</f>
        <v>380</v>
      </c>
      <c r="FO117" s="12" t="n">
        <f aca="false">EB117+EC117+FJ117+FL117</f>
        <v>14</v>
      </c>
      <c r="FP117" s="12" t="n">
        <f aca="false">EG117+ET117+EW117+FE117+FH117</f>
        <v>0</v>
      </c>
      <c r="FQ117" s="12" t="n">
        <f aca="false">EM117+EN117+EV117+EX117+FD117+FF117</f>
        <v>152</v>
      </c>
      <c r="FR117" s="12" t="n">
        <f aca="false">EA117+ED117+EE117+EI117+EL117+EO117+EQ117+EU117+EY117+FI117</f>
        <v>200</v>
      </c>
      <c r="FS117" s="12" t="n">
        <v>0</v>
      </c>
      <c r="FT117" s="12" t="n">
        <v>0</v>
      </c>
      <c r="FU117" s="12" t="n">
        <v>0</v>
      </c>
      <c r="FV117" s="12" t="n">
        <v>0</v>
      </c>
      <c r="FW117" s="12" t="n">
        <v>0</v>
      </c>
      <c r="FX117" s="12" t="n">
        <v>0</v>
      </c>
      <c r="FY117" s="13" t="n">
        <v>0</v>
      </c>
      <c r="FZ117" s="13" t="n">
        <v>0</v>
      </c>
      <c r="GA117" s="13" t="n">
        <v>0</v>
      </c>
      <c r="GB117" s="13" t="n">
        <v>0</v>
      </c>
      <c r="GC117" s="13" t="n">
        <v>0</v>
      </c>
      <c r="GD117" s="13" t="n">
        <v>0</v>
      </c>
      <c r="GE117" s="13" t="n">
        <v>0</v>
      </c>
      <c r="GF117" s="13" t="n">
        <v>0</v>
      </c>
      <c r="GG117" s="13" t="n">
        <v>0</v>
      </c>
      <c r="GH117" s="13" t="n">
        <v>0</v>
      </c>
      <c r="GI117" s="13" t="n">
        <v>0</v>
      </c>
      <c r="GJ117" s="13" t="n">
        <v>0</v>
      </c>
      <c r="GK117" s="13" t="n">
        <f aca="false">FZ117+GB117+GC117+GJ117</f>
        <v>0</v>
      </c>
      <c r="GL117" s="13" t="n">
        <f aca="false">GA117+GD117+GF117+GI117</f>
        <v>0</v>
      </c>
      <c r="GM117" s="13" t="n">
        <f aca="false">FY117+GE117+GG117+GH117</f>
        <v>0</v>
      </c>
    </row>
    <row r="118" customFormat="false" ht="13.8" hidden="false" customHeight="false" outlineLevel="0" collapsed="false">
      <c r="A118" s="7" t="n">
        <v>4</v>
      </c>
      <c r="B118" s="7" t="n">
        <v>111</v>
      </c>
      <c r="C118" s="8" t="n">
        <v>747</v>
      </c>
      <c r="D118" s="8" t="n">
        <v>481</v>
      </c>
      <c r="E118" s="8" t="n">
        <v>266</v>
      </c>
      <c r="F118" s="8" t="n">
        <v>266</v>
      </c>
      <c r="G118" s="8" t="n">
        <v>4</v>
      </c>
      <c r="H118" s="8" t="n">
        <v>1</v>
      </c>
      <c r="I118" s="8" t="n">
        <v>261</v>
      </c>
      <c r="J118" s="8" t="n">
        <v>41</v>
      </c>
      <c r="K118" s="8" t="n">
        <v>23</v>
      </c>
      <c r="L118" s="8" t="n">
        <v>1</v>
      </c>
      <c r="M118" s="8" t="n">
        <v>26</v>
      </c>
      <c r="N118" s="8" t="n">
        <v>33</v>
      </c>
      <c r="O118" s="8" t="n">
        <v>31</v>
      </c>
      <c r="P118" s="8" t="n">
        <v>106</v>
      </c>
      <c r="Q118" s="8" t="n">
        <v>0</v>
      </c>
      <c r="R118" s="8" t="n">
        <v>0</v>
      </c>
      <c r="S118" s="8" t="n">
        <v>748</v>
      </c>
      <c r="T118" s="8" t="n">
        <v>483</v>
      </c>
      <c r="U118" s="8" t="n">
        <v>265</v>
      </c>
      <c r="V118" s="8" t="n">
        <v>265</v>
      </c>
      <c r="W118" s="8" t="n">
        <v>3</v>
      </c>
      <c r="X118" s="8" t="n">
        <v>4</v>
      </c>
      <c r="Y118" s="8" t="n">
        <v>258</v>
      </c>
      <c r="Z118" s="8" t="n">
        <v>47</v>
      </c>
      <c r="AA118" s="8" t="n">
        <v>46</v>
      </c>
      <c r="AB118" s="8" t="n">
        <v>165</v>
      </c>
      <c r="AC118" s="9" t="n">
        <v>779</v>
      </c>
      <c r="AD118" s="8" t="n">
        <v>157</v>
      </c>
      <c r="AE118" s="8" t="n">
        <v>622</v>
      </c>
      <c r="AF118" s="8" t="n">
        <v>7</v>
      </c>
      <c r="AG118" s="8" t="n">
        <v>3</v>
      </c>
      <c r="AH118" s="8" t="n">
        <v>612</v>
      </c>
      <c r="AI118" s="8" t="n">
        <v>2</v>
      </c>
      <c r="AJ118" s="8" t="n">
        <v>0</v>
      </c>
      <c r="AK118" s="8" t="n">
        <v>182</v>
      </c>
      <c r="AL118" s="8" t="n">
        <v>9</v>
      </c>
      <c r="AM118" s="8" t="n">
        <v>50</v>
      </c>
      <c r="AN118" s="8" t="n">
        <v>25</v>
      </c>
      <c r="AO118" s="8" t="n">
        <v>154</v>
      </c>
      <c r="AP118" s="8" t="n">
        <v>20</v>
      </c>
      <c r="AQ118" s="8" t="n">
        <v>25</v>
      </c>
      <c r="AR118" s="8" t="n">
        <v>10</v>
      </c>
      <c r="AS118" s="8" t="n">
        <v>81</v>
      </c>
      <c r="AT118" s="8" t="n">
        <v>54</v>
      </c>
      <c r="AU118" s="8" t="n">
        <v>780</v>
      </c>
      <c r="AV118" s="8" t="n">
        <v>221</v>
      </c>
      <c r="AW118" s="8" t="n">
        <v>559</v>
      </c>
      <c r="AX118" s="8" t="n">
        <v>559</v>
      </c>
      <c r="AY118" s="8" t="n">
        <v>41</v>
      </c>
      <c r="AZ118" s="8" t="n">
        <v>12</v>
      </c>
      <c r="BA118" s="8" t="n">
        <v>506</v>
      </c>
      <c r="BB118" s="8" t="n">
        <v>351</v>
      </c>
      <c r="BC118" s="8" t="n">
        <v>155</v>
      </c>
      <c r="BD118" s="8" t="n">
        <v>798</v>
      </c>
      <c r="BE118" s="8" t="n">
        <v>373</v>
      </c>
      <c r="BF118" s="8" t="n">
        <v>425</v>
      </c>
      <c r="BG118" s="8" t="n">
        <v>6</v>
      </c>
      <c r="BH118" s="8" t="n">
        <v>4</v>
      </c>
      <c r="BI118" s="8" t="n">
        <v>415</v>
      </c>
      <c r="BJ118" s="8" t="n">
        <v>2</v>
      </c>
      <c r="BK118" s="8" t="n">
        <v>162</v>
      </c>
      <c r="BL118" s="8" t="n">
        <v>40</v>
      </c>
      <c r="BM118" s="8" t="n">
        <v>4</v>
      </c>
      <c r="BN118" s="8" t="n">
        <v>120</v>
      </c>
      <c r="BO118" s="8" t="n">
        <v>0</v>
      </c>
      <c r="BP118" s="8" t="n">
        <v>24</v>
      </c>
      <c r="BQ118" s="8" t="n">
        <v>34</v>
      </c>
      <c r="BR118" s="8" t="n">
        <v>29</v>
      </c>
      <c r="BS118" s="8" t="n">
        <v>798</v>
      </c>
      <c r="BT118" s="8" t="n">
        <v>389</v>
      </c>
      <c r="BU118" s="8" t="n">
        <v>409</v>
      </c>
      <c r="BV118" s="8" t="n">
        <v>21</v>
      </c>
      <c r="BW118" s="8" t="n">
        <v>6</v>
      </c>
      <c r="BX118" s="8" t="n">
        <v>382</v>
      </c>
      <c r="BY118" s="8" t="n">
        <v>208</v>
      </c>
      <c r="BZ118" s="8" t="n">
        <v>174</v>
      </c>
      <c r="CA118" s="11"/>
      <c r="CB118" s="13" t="n">
        <v>1156</v>
      </c>
      <c r="CC118" s="13" t="n">
        <v>499</v>
      </c>
      <c r="CD118" s="13" t="n">
        <v>657</v>
      </c>
      <c r="CE118" s="13" t="n">
        <v>13</v>
      </c>
      <c r="CF118" s="13" t="n">
        <v>2</v>
      </c>
      <c r="CG118" s="13" t="n">
        <v>642</v>
      </c>
      <c r="CH118" s="13" t="n">
        <v>0</v>
      </c>
      <c r="CI118" s="13" t="n">
        <v>0</v>
      </c>
      <c r="CJ118" s="13" t="n">
        <v>38</v>
      </c>
      <c r="CK118" s="13" t="n">
        <v>108</v>
      </c>
      <c r="CL118" s="13" t="n">
        <v>122</v>
      </c>
      <c r="CM118" s="13" t="n">
        <v>58</v>
      </c>
      <c r="CN118" s="13" t="n">
        <v>0</v>
      </c>
      <c r="CO118" s="13" t="n">
        <v>9</v>
      </c>
      <c r="CP118" s="13" t="n">
        <v>0</v>
      </c>
      <c r="CQ118" s="13" t="n">
        <v>2</v>
      </c>
      <c r="CR118" s="13" t="n">
        <v>92</v>
      </c>
      <c r="CS118" s="13" t="n">
        <v>0</v>
      </c>
      <c r="CT118" s="13" t="n">
        <v>10</v>
      </c>
      <c r="CU118" s="13" t="n">
        <v>2</v>
      </c>
      <c r="CV118" s="13" t="n">
        <v>3</v>
      </c>
      <c r="CW118" s="13" t="n">
        <v>0</v>
      </c>
      <c r="CX118" s="13" t="n">
        <v>0</v>
      </c>
      <c r="CY118" s="13" t="n">
        <v>39</v>
      </c>
      <c r="CZ118" s="13" t="n">
        <v>3</v>
      </c>
      <c r="DA118" s="13" t="n">
        <v>3</v>
      </c>
      <c r="DB118" s="13" t="n">
        <v>1</v>
      </c>
      <c r="DC118" s="13" t="n">
        <v>1</v>
      </c>
      <c r="DD118" s="13" t="n">
        <v>0</v>
      </c>
      <c r="DE118" s="13" t="n">
        <v>8</v>
      </c>
      <c r="DF118" s="13" t="n">
        <v>0</v>
      </c>
      <c r="DG118" s="13" t="n">
        <v>0</v>
      </c>
      <c r="DH118" s="13" t="n">
        <v>121</v>
      </c>
      <c r="DI118" s="13" t="n">
        <v>0</v>
      </c>
      <c r="DJ118" s="13" t="n">
        <v>7</v>
      </c>
      <c r="DK118" s="13" t="n">
        <v>0</v>
      </c>
      <c r="DL118" s="13" t="n">
        <v>0</v>
      </c>
      <c r="DM118" s="13" t="n">
        <v>0</v>
      </c>
      <c r="DN118" s="13" t="n">
        <v>10</v>
      </c>
      <c r="DO118" s="13" t="n">
        <v>0</v>
      </c>
      <c r="DP118" s="13" t="n">
        <v>5</v>
      </c>
      <c r="DQ118" s="13" t="n">
        <v>0</v>
      </c>
      <c r="DR118" s="13" t="n">
        <v>0</v>
      </c>
      <c r="DS118" s="13" t="n">
        <v>0</v>
      </c>
      <c r="DT118" s="14"/>
      <c r="DU118" s="13" t="n">
        <v>1153</v>
      </c>
      <c r="DV118" s="13" t="n">
        <v>334</v>
      </c>
      <c r="DW118" s="13" t="n">
        <v>819</v>
      </c>
      <c r="DX118" s="13" t="n">
        <v>16</v>
      </c>
      <c r="DY118" s="13" t="n">
        <v>4</v>
      </c>
      <c r="DZ118" s="13" t="n">
        <v>799</v>
      </c>
      <c r="EA118" s="12" t="n">
        <v>0</v>
      </c>
      <c r="EB118" s="12" t="n">
        <v>0</v>
      </c>
      <c r="EC118" s="12" t="n">
        <v>19</v>
      </c>
      <c r="ED118" s="12" t="n">
        <v>0</v>
      </c>
      <c r="EE118" s="12" t="n">
        <v>0</v>
      </c>
      <c r="EF118" s="12" t="n">
        <v>0</v>
      </c>
      <c r="EG118" s="12" t="n">
        <v>0</v>
      </c>
      <c r="EH118" s="12" t="n">
        <v>0</v>
      </c>
      <c r="EI118" s="12" t="n">
        <v>193</v>
      </c>
      <c r="EJ118" s="12" t="n">
        <v>0</v>
      </c>
      <c r="EK118" s="12" t="n">
        <v>0</v>
      </c>
      <c r="EL118" s="12" t="n">
        <v>13</v>
      </c>
      <c r="EM118" s="12" t="n">
        <v>0</v>
      </c>
      <c r="EN118" s="12" t="n">
        <v>0</v>
      </c>
      <c r="EO118" s="12" t="n">
        <v>0</v>
      </c>
      <c r="EP118" s="12" t="n">
        <v>0</v>
      </c>
      <c r="EQ118" s="12" t="n">
        <v>0</v>
      </c>
      <c r="ER118" s="12" t="n">
        <v>0</v>
      </c>
      <c r="ES118" s="12" t="n">
        <v>328</v>
      </c>
      <c r="ET118" s="12" t="n">
        <v>0</v>
      </c>
      <c r="EU118" s="12" t="n">
        <v>0</v>
      </c>
      <c r="EV118" s="12" t="n">
        <v>0</v>
      </c>
      <c r="EW118" s="12" t="n">
        <v>0</v>
      </c>
      <c r="EX118" s="12" t="n">
        <v>243</v>
      </c>
      <c r="EY118" s="12" t="n">
        <v>0</v>
      </c>
      <c r="EZ118" s="12" t="n">
        <v>0</v>
      </c>
      <c r="FA118" s="12" t="n">
        <v>0</v>
      </c>
      <c r="FB118" s="12" t="n">
        <v>3</v>
      </c>
      <c r="FC118" s="12" t="n">
        <v>0</v>
      </c>
      <c r="FD118" s="12" t="n">
        <v>0</v>
      </c>
      <c r="FE118" s="12" t="n">
        <v>0</v>
      </c>
      <c r="FF118" s="12" t="n">
        <v>0</v>
      </c>
      <c r="FG118" s="12" t="n">
        <v>0</v>
      </c>
      <c r="FH118" s="12" t="n">
        <v>0</v>
      </c>
      <c r="FI118" s="12" t="n">
        <v>0</v>
      </c>
      <c r="FJ118" s="12" t="n">
        <v>0</v>
      </c>
      <c r="FK118" s="12" t="n">
        <v>0</v>
      </c>
      <c r="FL118" s="12" t="n">
        <v>0</v>
      </c>
      <c r="FM118" s="12" t="n">
        <f aca="false">EF118+EZ118+FA118+FB118+FC118+FG118</f>
        <v>3</v>
      </c>
      <c r="FN118" s="12" t="n">
        <f aca="false">EH118+EJ118+EK118+EP118+ER118+ES118+FK118</f>
        <v>328</v>
      </c>
      <c r="FO118" s="12" t="n">
        <f aca="false">EB118+EC118+FJ118+FL118</f>
        <v>19</v>
      </c>
      <c r="FP118" s="12" t="n">
        <f aca="false">EG118+ET118+EW118+FE118+FH118</f>
        <v>0</v>
      </c>
      <c r="FQ118" s="12" t="n">
        <f aca="false">EM118+EN118+EV118+EX118+FD118+FF118</f>
        <v>243</v>
      </c>
      <c r="FR118" s="12" t="n">
        <f aca="false">EA118+ED118+EE118+EI118+EL118+EO118+EQ118+EU118+EY118+FI118</f>
        <v>206</v>
      </c>
      <c r="FS118" s="12" t="n">
        <v>0</v>
      </c>
      <c r="FT118" s="12" t="n">
        <v>0</v>
      </c>
      <c r="FU118" s="12" t="n">
        <v>0</v>
      </c>
      <c r="FV118" s="12" t="n">
        <v>0</v>
      </c>
      <c r="FW118" s="12" t="n">
        <v>0</v>
      </c>
      <c r="FX118" s="12" t="n">
        <v>0</v>
      </c>
      <c r="FY118" s="13" t="n">
        <v>0</v>
      </c>
      <c r="FZ118" s="13" t="n">
        <v>0</v>
      </c>
      <c r="GA118" s="13" t="n">
        <v>0</v>
      </c>
      <c r="GB118" s="13" t="n">
        <v>0</v>
      </c>
      <c r="GC118" s="13" t="n">
        <v>0</v>
      </c>
      <c r="GD118" s="13" t="n">
        <v>0</v>
      </c>
      <c r="GE118" s="13" t="n">
        <v>0</v>
      </c>
      <c r="GF118" s="13" t="n">
        <v>0</v>
      </c>
      <c r="GG118" s="13" t="n">
        <v>0</v>
      </c>
      <c r="GH118" s="13" t="n">
        <v>0</v>
      </c>
      <c r="GI118" s="13" t="n">
        <v>0</v>
      </c>
      <c r="GJ118" s="13" t="n">
        <v>0</v>
      </c>
      <c r="GK118" s="13" t="n">
        <f aca="false">FZ118+GB118+GC118+GJ118</f>
        <v>0</v>
      </c>
      <c r="GL118" s="13" t="n">
        <f aca="false">GA118+GD118+GF118+GI118</f>
        <v>0</v>
      </c>
      <c r="GM118" s="13" t="n">
        <f aca="false">FY118+GE118+GG118+GH118</f>
        <v>0</v>
      </c>
    </row>
    <row r="119" customFormat="false" ht="13.8" hidden="false" customHeight="false" outlineLevel="0" collapsed="false">
      <c r="A119" s="7" t="n">
        <v>4</v>
      </c>
      <c r="B119" s="7" t="n">
        <v>112</v>
      </c>
      <c r="C119" s="8" t="n">
        <v>1146</v>
      </c>
      <c r="D119" s="8" t="n">
        <v>702</v>
      </c>
      <c r="E119" s="8" t="n">
        <v>444</v>
      </c>
      <c r="F119" s="8" t="n">
        <v>444</v>
      </c>
      <c r="G119" s="8" t="n">
        <v>5</v>
      </c>
      <c r="H119" s="8" t="n">
        <v>2</v>
      </c>
      <c r="I119" s="8" t="n">
        <v>437</v>
      </c>
      <c r="J119" s="8" t="n">
        <v>71</v>
      </c>
      <c r="K119" s="8" t="n">
        <v>17</v>
      </c>
      <c r="L119" s="8" t="n">
        <v>3</v>
      </c>
      <c r="M119" s="8" t="n">
        <v>58</v>
      </c>
      <c r="N119" s="8" t="n">
        <v>80</v>
      </c>
      <c r="O119" s="8" t="n">
        <v>66</v>
      </c>
      <c r="P119" s="8" t="n">
        <v>140</v>
      </c>
      <c r="Q119" s="8" t="n">
        <v>2</v>
      </c>
      <c r="R119" s="8" t="n">
        <v>0</v>
      </c>
      <c r="S119" s="8" t="n">
        <v>1146</v>
      </c>
      <c r="T119" s="8" t="n">
        <v>679</v>
      </c>
      <c r="U119" s="8" t="n">
        <v>467</v>
      </c>
      <c r="V119" s="8" t="n">
        <v>467</v>
      </c>
      <c r="W119" s="8" t="n">
        <v>15</v>
      </c>
      <c r="X119" s="8" t="n">
        <v>7</v>
      </c>
      <c r="Y119" s="8" t="n">
        <v>445</v>
      </c>
      <c r="Z119" s="8" t="n">
        <v>62</v>
      </c>
      <c r="AA119" s="8" t="n">
        <v>119</v>
      </c>
      <c r="AB119" s="8" t="n">
        <v>264</v>
      </c>
      <c r="AC119" s="9" t="n">
        <v>1257</v>
      </c>
      <c r="AD119" s="8" t="n">
        <v>203</v>
      </c>
      <c r="AE119" s="8" t="n">
        <v>1054</v>
      </c>
      <c r="AF119" s="8" t="n">
        <v>20</v>
      </c>
      <c r="AG119" s="8" t="n">
        <v>7</v>
      </c>
      <c r="AH119" s="8" t="n">
        <v>1027</v>
      </c>
      <c r="AI119" s="8" t="n">
        <v>2</v>
      </c>
      <c r="AJ119" s="8" t="n">
        <v>3</v>
      </c>
      <c r="AK119" s="8" t="n">
        <v>281</v>
      </c>
      <c r="AL119" s="8" t="n">
        <v>17</v>
      </c>
      <c r="AM119" s="8" t="n">
        <v>91</v>
      </c>
      <c r="AN119" s="8" t="n">
        <v>31</v>
      </c>
      <c r="AO119" s="8" t="n">
        <v>321</v>
      </c>
      <c r="AP119" s="8" t="n">
        <v>45</v>
      </c>
      <c r="AQ119" s="8" t="n">
        <v>37</v>
      </c>
      <c r="AR119" s="8" t="n">
        <v>15</v>
      </c>
      <c r="AS119" s="8" t="n">
        <v>120</v>
      </c>
      <c r="AT119" s="8" t="n">
        <v>64</v>
      </c>
      <c r="AU119" s="8" t="n">
        <v>1258</v>
      </c>
      <c r="AV119" s="8" t="n">
        <v>267</v>
      </c>
      <c r="AW119" s="8" t="n">
        <v>991</v>
      </c>
      <c r="AX119" s="8" t="n">
        <v>991</v>
      </c>
      <c r="AY119" s="8" t="n">
        <v>61</v>
      </c>
      <c r="AZ119" s="8" t="n">
        <v>23</v>
      </c>
      <c r="BA119" s="8" t="n">
        <v>907</v>
      </c>
      <c r="BB119" s="8" t="n">
        <v>691</v>
      </c>
      <c r="BC119" s="8" t="n">
        <v>216</v>
      </c>
      <c r="BD119" s="8" t="n">
        <v>1296</v>
      </c>
      <c r="BE119" s="8" t="n">
        <v>583</v>
      </c>
      <c r="BF119" s="8" t="n">
        <v>713</v>
      </c>
      <c r="BG119" s="8" t="n">
        <v>7</v>
      </c>
      <c r="BH119" s="8" t="n">
        <v>2</v>
      </c>
      <c r="BI119" s="8" t="n">
        <v>704</v>
      </c>
      <c r="BJ119" s="8" t="n">
        <v>4</v>
      </c>
      <c r="BK119" s="8" t="n">
        <v>233</v>
      </c>
      <c r="BL119" s="8" t="n">
        <v>59</v>
      </c>
      <c r="BM119" s="8" t="n">
        <v>13</v>
      </c>
      <c r="BN119" s="8" t="n">
        <v>239</v>
      </c>
      <c r="BO119" s="8" t="n">
        <v>0</v>
      </c>
      <c r="BP119" s="8" t="n">
        <v>60</v>
      </c>
      <c r="BQ119" s="8" t="n">
        <v>64</v>
      </c>
      <c r="BR119" s="8" t="n">
        <v>32</v>
      </c>
      <c r="BS119" s="8" t="n">
        <v>1297</v>
      </c>
      <c r="BT119" s="8" t="n">
        <v>608</v>
      </c>
      <c r="BU119" s="8" t="n">
        <v>689</v>
      </c>
      <c r="BV119" s="8" t="n">
        <v>31</v>
      </c>
      <c r="BW119" s="8" t="n">
        <v>11</v>
      </c>
      <c r="BX119" s="8" t="n">
        <v>647</v>
      </c>
      <c r="BY119" s="8" t="n">
        <v>281</v>
      </c>
      <c r="BZ119" s="8" t="n">
        <v>366</v>
      </c>
      <c r="CA119" s="11"/>
      <c r="CB119" s="13" t="n">
        <v>1042</v>
      </c>
      <c r="CC119" s="13" t="n">
        <v>461</v>
      </c>
      <c r="CD119" s="13" t="n">
        <v>581</v>
      </c>
      <c r="CE119" s="13" t="n">
        <v>9</v>
      </c>
      <c r="CF119" s="13" t="n">
        <v>8</v>
      </c>
      <c r="CG119" s="13" t="n">
        <v>564</v>
      </c>
      <c r="CH119" s="13" t="n">
        <v>0</v>
      </c>
      <c r="CI119" s="13" t="n">
        <v>0</v>
      </c>
      <c r="CJ119" s="13" t="n">
        <v>39</v>
      </c>
      <c r="CK119" s="13" t="n">
        <v>89</v>
      </c>
      <c r="CL119" s="13" t="n">
        <v>93</v>
      </c>
      <c r="CM119" s="13" t="n">
        <v>45</v>
      </c>
      <c r="CN119" s="13" t="n">
        <v>0</v>
      </c>
      <c r="CO119" s="13" t="n">
        <v>8</v>
      </c>
      <c r="CP119" s="13" t="n">
        <v>0</v>
      </c>
      <c r="CQ119" s="13" t="n">
        <v>2</v>
      </c>
      <c r="CR119" s="13" t="n">
        <v>100</v>
      </c>
      <c r="CS119" s="13" t="n">
        <v>0</v>
      </c>
      <c r="CT119" s="13" t="n">
        <v>4</v>
      </c>
      <c r="CU119" s="13" t="n">
        <v>4</v>
      </c>
      <c r="CV119" s="13" t="n">
        <v>4</v>
      </c>
      <c r="CW119" s="13" t="n">
        <v>0</v>
      </c>
      <c r="CX119" s="13" t="n">
        <v>0</v>
      </c>
      <c r="CY119" s="13" t="n">
        <v>30</v>
      </c>
      <c r="CZ119" s="13" t="n">
        <v>0</v>
      </c>
      <c r="DA119" s="13" t="n">
        <v>1</v>
      </c>
      <c r="DB119" s="13" t="n">
        <v>0</v>
      </c>
      <c r="DC119" s="13" t="n">
        <v>1</v>
      </c>
      <c r="DD119" s="13" t="n">
        <v>0</v>
      </c>
      <c r="DE119" s="13" t="n">
        <v>4</v>
      </c>
      <c r="DF119" s="13" t="n">
        <v>0</v>
      </c>
      <c r="DG119" s="13" t="n">
        <v>0</v>
      </c>
      <c r="DH119" s="13" t="n">
        <v>104</v>
      </c>
      <c r="DI119" s="13" t="n">
        <v>0</v>
      </c>
      <c r="DJ119" s="13" t="n">
        <v>8</v>
      </c>
      <c r="DK119" s="13" t="n">
        <v>0</v>
      </c>
      <c r="DL119" s="13" t="n">
        <v>2</v>
      </c>
      <c r="DM119" s="13" t="n">
        <v>0</v>
      </c>
      <c r="DN119" s="13" t="n">
        <v>8</v>
      </c>
      <c r="DO119" s="13" t="n">
        <v>0</v>
      </c>
      <c r="DP119" s="13" t="n">
        <v>18</v>
      </c>
      <c r="DQ119" s="13" t="n">
        <v>0</v>
      </c>
      <c r="DR119" s="13" t="n">
        <v>0</v>
      </c>
      <c r="DS119" s="13" t="n">
        <v>0</v>
      </c>
      <c r="DT119" s="14"/>
      <c r="DU119" s="13" t="n">
        <v>1047</v>
      </c>
      <c r="DV119" s="13" t="n">
        <v>272</v>
      </c>
      <c r="DW119" s="13" t="n">
        <v>775</v>
      </c>
      <c r="DX119" s="13" t="n">
        <v>15</v>
      </c>
      <c r="DY119" s="13" t="n">
        <v>3</v>
      </c>
      <c r="DZ119" s="13" t="n">
        <v>757</v>
      </c>
      <c r="EA119" s="12" t="n">
        <v>0</v>
      </c>
      <c r="EB119" s="12" t="n">
        <v>0</v>
      </c>
      <c r="EC119" s="12" t="n">
        <v>12</v>
      </c>
      <c r="ED119" s="12" t="n">
        <v>0</v>
      </c>
      <c r="EE119" s="12" t="n">
        <v>0</v>
      </c>
      <c r="EF119" s="12" t="n">
        <v>0</v>
      </c>
      <c r="EG119" s="12" t="n">
        <v>0</v>
      </c>
      <c r="EH119" s="12" t="n">
        <v>0</v>
      </c>
      <c r="EI119" s="12" t="n">
        <v>163</v>
      </c>
      <c r="EJ119" s="12" t="n">
        <v>0</v>
      </c>
      <c r="EK119" s="12" t="n">
        <v>0</v>
      </c>
      <c r="EL119" s="12" t="n">
        <v>12</v>
      </c>
      <c r="EM119" s="12" t="n">
        <v>0</v>
      </c>
      <c r="EN119" s="12" t="n">
        <v>0</v>
      </c>
      <c r="EO119" s="12" t="n">
        <v>0</v>
      </c>
      <c r="EP119" s="12" t="n">
        <v>0</v>
      </c>
      <c r="EQ119" s="12" t="n">
        <v>0</v>
      </c>
      <c r="ER119" s="12" t="n">
        <v>0</v>
      </c>
      <c r="ES119" s="12" t="n">
        <v>326</v>
      </c>
      <c r="ET119" s="12" t="n">
        <v>0</v>
      </c>
      <c r="EU119" s="12" t="n">
        <v>0</v>
      </c>
      <c r="EV119" s="12" t="n">
        <v>0</v>
      </c>
      <c r="EW119" s="12" t="n">
        <v>0</v>
      </c>
      <c r="EX119" s="12" t="n">
        <v>241</v>
      </c>
      <c r="EY119" s="12" t="n">
        <v>0</v>
      </c>
      <c r="EZ119" s="12" t="n">
        <v>0</v>
      </c>
      <c r="FA119" s="12" t="n">
        <v>0</v>
      </c>
      <c r="FB119" s="12" t="n">
        <v>3</v>
      </c>
      <c r="FC119" s="12" t="n">
        <v>0</v>
      </c>
      <c r="FD119" s="12" t="n">
        <v>0</v>
      </c>
      <c r="FE119" s="12" t="n">
        <v>0</v>
      </c>
      <c r="FF119" s="12" t="n">
        <v>0</v>
      </c>
      <c r="FG119" s="12" t="n">
        <v>0</v>
      </c>
      <c r="FH119" s="12" t="n">
        <v>0</v>
      </c>
      <c r="FI119" s="12" t="n">
        <v>0</v>
      </c>
      <c r="FJ119" s="12" t="n">
        <v>0</v>
      </c>
      <c r="FK119" s="12" t="n">
        <v>0</v>
      </c>
      <c r="FL119" s="12" t="n">
        <v>0</v>
      </c>
      <c r="FM119" s="12" t="n">
        <f aca="false">EF119+EZ119+FA119+FB119+FC119+FG119</f>
        <v>3</v>
      </c>
      <c r="FN119" s="12" t="n">
        <f aca="false">EH119+EJ119+EK119+EP119+ER119+ES119+FK119</f>
        <v>326</v>
      </c>
      <c r="FO119" s="12" t="n">
        <f aca="false">EB119+EC119+FJ119+FL119</f>
        <v>12</v>
      </c>
      <c r="FP119" s="12" t="n">
        <f aca="false">EG119+ET119+EW119+FE119+FH119</f>
        <v>0</v>
      </c>
      <c r="FQ119" s="12" t="n">
        <f aca="false">EM119+EN119+EV119+EX119+FD119+FF119</f>
        <v>241</v>
      </c>
      <c r="FR119" s="12" t="n">
        <f aca="false">EA119+ED119+EE119+EI119+EL119+EO119+EQ119+EU119+EY119+FI119</f>
        <v>175</v>
      </c>
      <c r="FS119" s="12" t="n">
        <v>0</v>
      </c>
      <c r="FT119" s="12" t="n">
        <v>0</v>
      </c>
      <c r="FU119" s="12" t="n">
        <v>0</v>
      </c>
      <c r="FV119" s="12" t="n">
        <v>0</v>
      </c>
      <c r="FW119" s="12" t="n">
        <v>0</v>
      </c>
      <c r="FX119" s="12" t="n">
        <v>0</v>
      </c>
      <c r="FY119" s="13" t="n">
        <v>0</v>
      </c>
      <c r="FZ119" s="13" t="n">
        <v>0</v>
      </c>
      <c r="GA119" s="13" t="n">
        <v>0</v>
      </c>
      <c r="GB119" s="13" t="n">
        <v>0</v>
      </c>
      <c r="GC119" s="13" t="n">
        <v>0</v>
      </c>
      <c r="GD119" s="13" t="n">
        <v>0</v>
      </c>
      <c r="GE119" s="13" t="n">
        <v>0</v>
      </c>
      <c r="GF119" s="13" t="n">
        <v>0</v>
      </c>
      <c r="GG119" s="13" t="n">
        <v>0</v>
      </c>
      <c r="GH119" s="13" t="n">
        <v>0</v>
      </c>
      <c r="GI119" s="13" t="n">
        <v>0</v>
      </c>
      <c r="GJ119" s="13" t="n">
        <v>0</v>
      </c>
      <c r="GK119" s="13" t="n">
        <f aca="false">FZ119+GB119+GC119+GJ119</f>
        <v>0</v>
      </c>
      <c r="GL119" s="13" t="n">
        <f aca="false">GA119+GD119+GF119+GI119</f>
        <v>0</v>
      </c>
      <c r="GM119" s="13" t="n">
        <f aca="false">FY119+GE119+GG119+GH119</f>
        <v>0</v>
      </c>
    </row>
    <row r="120" customFormat="false" ht="13.8" hidden="false" customHeight="false" outlineLevel="0" collapsed="false">
      <c r="A120" s="7" t="n">
        <v>4</v>
      </c>
      <c r="B120" s="7" t="s">
        <v>215</v>
      </c>
      <c r="C120" s="8" t="n">
        <v>984</v>
      </c>
      <c r="D120" s="8" t="n">
        <v>658</v>
      </c>
      <c r="E120" s="8" t="n">
        <v>326</v>
      </c>
      <c r="F120" s="8" t="n">
        <v>326</v>
      </c>
      <c r="G120" s="8" t="n">
        <v>2</v>
      </c>
      <c r="H120" s="8" t="n">
        <v>0</v>
      </c>
      <c r="I120" s="8" t="n">
        <v>324</v>
      </c>
      <c r="J120" s="8" t="n">
        <v>44</v>
      </c>
      <c r="K120" s="8" t="n">
        <v>26</v>
      </c>
      <c r="L120" s="8" t="n">
        <v>1</v>
      </c>
      <c r="M120" s="8" t="n">
        <v>32</v>
      </c>
      <c r="N120" s="8" t="n">
        <v>51</v>
      </c>
      <c r="O120" s="8" t="n">
        <v>53</v>
      </c>
      <c r="P120" s="8" t="n">
        <v>114</v>
      </c>
      <c r="Q120" s="8" t="n">
        <v>2</v>
      </c>
      <c r="R120" s="8" t="n">
        <v>1</v>
      </c>
      <c r="S120" s="8" t="n">
        <v>984</v>
      </c>
      <c r="T120" s="8" t="n">
        <v>636</v>
      </c>
      <c r="U120" s="8" t="n">
        <v>348</v>
      </c>
      <c r="V120" s="8" t="n">
        <v>348</v>
      </c>
      <c r="W120" s="8" t="n">
        <v>7</v>
      </c>
      <c r="X120" s="8" t="n">
        <v>17</v>
      </c>
      <c r="Y120" s="8" t="n">
        <v>324</v>
      </c>
      <c r="Z120" s="8" t="n">
        <v>44</v>
      </c>
      <c r="AA120" s="8" t="n">
        <v>79</v>
      </c>
      <c r="AB120" s="8" t="n">
        <v>201</v>
      </c>
      <c r="AC120" s="9" t="n">
        <v>1027</v>
      </c>
      <c r="AD120" s="8" t="n">
        <v>231</v>
      </c>
      <c r="AE120" s="8" t="n">
        <v>796</v>
      </c>
      <c r="AF120" s="8" t="n">
        <v>11</v>
      </c>
      <c r="AG120" s="8" t="n">
        <v>5</v>
      </c>
      <c r="AH120" s="8" t="n">
        <v>780</v>
      </c>
      <c r="AI120" s="8" t="n">
        <v>2</v>
      </c>
      <c r="AJ120" s="8" t="n">
        <v>11</v>
      </c>
      <c r="AK120" s="8" t="n">
        <v>208</v>
      </c>
      <c r="AL120" s="8" t="n">
        <v>15</v>
      </c>
      <c r="AM120" s="8" t="n">
        <v>62</v>
      </c>
      <c r="AN120" s="8" t="n">
        <v>21</v>
      </c>
      <c r="AO120" s="8" t="n">
        <v>231</v>
      </c>
      <c r="AP120" s="8" t="n">
        <v>23</v>
      </c>
      <c r="AQ120" s="8" t="n">
        <v>33</v>
      </c>
      <c r="AR120" s="8" t="n">
        <v>15</v>
      </c>
      <c r="AS120" s="8" t="n">
        <v>105</v>
      </c>
      <c r="AT120" s="8" t="n">
        <v>54</v>
      </c>
      <c r="AU120" s="8" t="n">
        <v>1028</v>
      </c>
      <c r="AV120" s="8" t="n">
        <v>280</v>
      </c>
      <c r="AW120" s="8" t="n">
        <v>748</v>
      </c>
      <c r="AX120" s="8" t="n">
        <v>748</v>
      </c>
      <c r="AY120" s="8" t="n">
        <v>57</v>
      </c>
      <c r="AZ120" s="8" t="n">
        <v>24</v>
      </c>
      <c r="BA120" s="8" t="n">
        <v>667</v>
      </c>
      <c r="BB120" s="8" t="n">
        <v>480</v>
      </c>
      <c r="BC120" s="8" t="n">
        <v>187</v>
      </c>
      <c r="BD120" s="8" t="n">
        <v>1037</v>
      </c>
      <c r="BE120" s="8" t="n">
        <v>495</v>
      </c>
      <c r="BF120" s="8" t="n">
        <v>542</v>
      </c>
      <c r="BG120" s="8" t="n">
        <v>6</v>
      </c>
      <c r="BH120" s="8" t="n">
        <v>1</v>
      </c>
      <c r="BI120" s="8" t="n">
        <v>535</v>
      </c>
      <c r="BJ120" s="8" t="n">
        <v>3</v>
      </c>
      <c r="BK120" s="8" t="n">
        <v>192</v>
      </c>
      <c r="BL120" s="8" t="n">
        <v>32</v>
      </c>
      <c r="BM120" s="8" t="n">
        <v>7</v>
      </c>
      <c r="BN120" s="8" t="n">
        <v>171</v>
      </c>
      <c r="BO120" s="8" t="n">
        <v>0</v>
      </c>
      <c r="BP120" s="8" t="n">
        <v>50</v>
      </c>
      <c r="BQ120" s="8" t="n">
        <v>52</v>
      </c>
      <c r="BR120" s="8" t="n">
        <v>28</v>
      </c>
      <c r="BS120" s="8" t="n">
        <v>1037</v>
      </c>
      <c r="BT120" s="8" t="n">
        <v>513</v>
      </c>
      <c r="BU120" s="8" t="n">
        <v>524</v>
      </c>
      <c r="BV120" s="8" t="n">
        <v>21</v>
      </c>
      <c r="BW120" s="8" t="n">
        <v>9</v>
      </c>
      <c r="BX120" s="8" t="n">
        <v>494</v>
      </c>
      <c r="BY120" s="8" t="n">
        <v>232</v>
      </c>
      <c r="BZ120" s="8" t="n">
        <v>262</v>
      </c>
      <c r="CA120" s="11"/>
      <c r="CB120" s="13" t="n">
        <v>1165</v>
      </c>
      <c r="CC120" s="13" t="n">
        <v>465</v>
      </c>
      <c r="CD120" s="13" t="n">
        <v>700</v>
      </c>
      <c r="CE120" s="13" t="n">
        <v>7</v>
      </c>
      <c r="CF120" s="13" t="n">
        <v>5</v>
      </c>
      <c r="CG120" s="13" t="n">
        <v>688</v>
      </c>
      <c r="CH120" s="13" t="n">
        <v>0</v>
      </c>
      <c r="CI120" s="13" t="n">
        <v>0</v>
      </c>
      <c r="CJ120" s="13" t="n">
        <v>21</v>
      </c>
      <c r="CK120" s="13" t="n">
        <v>70</v>
      </c>
      <c r="CL120" s="13" t="n">
        <v>103</v>
      </c>
      <c r="CM120" s="13" t="n">
        <v>59</v>
      </c>
      <c r="CN120" s="13" t="n">
        <v>0</v>
      </c>
      <c r="CO120" s="13" t="n">
        <v>10</v>
      </c>
      <c r="CP120" s="13" t="n">
        <v>0</v>
      </c>
      <c r="CQ120" s="13" t="n">
        <v>0</v>
      </c>
      <c r="CR120" s="13" t="n">
        <v>136</v>
      </c>
      <c r="CS120" s="13" t="n">
        <v>0</v>
      </c>
      <c r="CT120" s="13" t="n">
        <v>5</v>
      </c>
      <c r="CU120" s="13" t="n">
        <v>2</v>
      </c>
      <c r="CV120" s="13" t="n">
        <v>6</v>
      </c>
      <c r="CW120" s="13" t="n">
        <v>0</v>
      </c>
      <c r="CX120" s="13" t="n">
        <v>0</v>
      </c>
      <c r="CY120" s="13" t="n">
        <v>63</v>
      </c>
      <c r="CZ120" s="13" t="n">
        <v>1</v>
      </c>
      <c r="DA120" s="13" t="n">
        <v>0</v>
      </c>
      <c r="DB120" s="13" t="n">
        <v>1</v>
      </c>
      <c r="DC120" s="13" t="n">
        <v>2</v>
      </c>
      <c r="DD120" s="13" t="n">
        <v>0</v>
      </c>
      <c r="DE120" s="13" t="n">
        <v>1</v>
      </c>
      <c r="DF120" s="13" t="n">
        <v>0</v>
      </c>
      <c r="DG120" s="13" t="n">
        <v>0</v>
      </c>
      <c r="DH120" s="13" t="n">
        <v>165</v>
      </c>
      <c r="DI120" s="13" t="n">
        <v>0</v>
      </c>
      <c r="DJ120" s="13" t="n">
        <v>9</v>
      </c>
      <c r="DK120" s="13" t="n">
        <v>0</v>
      </c>
      <c r="DL120" s="13" t="n">
        <v>5</v>
      </c>
      <c r="DM120" s="13" t="n">
        <v>0</v>
      </c>
      <c r="DN120" s="13" t="n">
        <v>12</v>
      </c>
      <c r="DO120" s="13" t="n">
        <v>0</v>
      </c>
      <c r="DP120" s="13" t="n">
        <v>17</v>
      </c>
      <c r="DQ120" s="13" t="n">
        <v>0</v>
      </c>
      <c r="DR120" s="13" t="n">
        <v>0</v>
      </c>
      <c r="DS120" s="13" t="n">
        <v>0</v>
      </c>
      <c r="DT120" s="14"/>
      <c r="DU120" s="13" t="n">
        <v>1170</v>
      </c>
      <c r="DV120" s="13" t="n">
        <v>273</v>
      </c>
      <c r="DW120" s="13" t="n">
        <v>897</v>
      </c>
      <c r="DX120" s="13" t="n">
        <v>14</v>
      </c>
      <c r="DY120" s="13" t="n">
        <v>5</v>
      </c>
      <c r="DZ120" s="13" t="n">
        <v>878</v>
      </c>
      <c r="EA120" s="12" t="n">
        <v>0</v>
      </c>
      <c r="EB120" s="12" t="n">
        <v>0</v>
      </c>
      <c r="EC120" s="12" t="n">
        <v>17</v>
      </c>
      <c r="ED120" s="12" t="n">
        <v>0</v>
      </c>
      <c r="EE120" s="12" t="n">
        <v>0</v>
      </c>
      <c r="EF120" s="12" t="n">
        <v>0</v>
      </c>
      <c r="EG120" s="12" t="n">
        <v>0</v>
      </c>
      <c r="EH120" s="12" t="n">
        <v>0</v>
      </c>
      <c r="EI120" s="12" t="n">
        <v>163</v>
      </c>
      <c r="EJ120" s="12" t="n">
        <v>0</v>
      </c>
      <c r="EK120" s="12" t="n">
        <v>0</v>
      </c>
      <c r="EL120" s="12" t="n">
        <v>13</v>
      </c>
      <c r="EM120" s="12" t="n">
        <v>0</v>
      </c>
      <c r="EN120" s="12" t="n">
        <v>0</v>
      </c>
      <c r="EO120" s="12" t="n">
        <v>0</v>
      </c>
      <c r="EP120" s="12" t="n">
        <v>0</v>
      </c>
      <c r="EQ120" s="12" t="n">
        <v>0</v>
      </c>
      <c r="ER120" s="12" t="n">
        <v>0</v>
      </c>
      <c r="ES120" s="12" t="n">
        <v>313</v>
      </c>
      <c r="ET120" s="12" t="n">
        <v>0</v>
      </c>
      <c r="EU120" s="12" t="n">
        <v>0</v>
      </c>
      <c r="EV120" s="12" t="n">
        <v>0</v>
      </c>
      <c r="EW120" s="12" t="n">
        <v>0</v>
      </c>
      <c r="EX120" s="12" t="n">
        <v>366</v>
      </c>
      <c r="EY120" s="12" t="n">
        <v>0</v>
      </c>
      <c r="EZ120" s="12" t="n">
        <v>0</v>
      </c>
      <c r="FA120" s="12" t="n">
        <v>0</v>
      </c>
      <c r="FB120" s="12" t="n">
        <v>6</v>
      </c>
      <c r="FC120" s="12" t="n">
        <v>0</v>
      </c>
      <c r="FD120" s="12" t="n">
        <v>0</v>
      </c>
      <c r="FE120" s="12" t="n">
        <v>0</v>
      </c>
      <c r="FF120" s="12" t="n">
        <v>0</v>
      </c>
      <c r="FG120" s="12" t="n">
        <v>0</v>
      </c>
      <c r="FH120" s="12" t="n">
        <v>0</v>
      </c>
      <c r="FI120" s="12" t="n">
        <v>0</v>
      </c>
      <c r="FJ120" s="12" t="n">
        <v>0</v>
      </c>
      <c r="FK120" s="12" t="n">
        <v>0</v>
      </c>
      <c r="FL120" s="12" t="n">
        <v>0</v>
      </c>
      <c r="FM120" s="12" t="n">
        <f aca="false">EF120+EZ120+FA120+FB120+FC120+FG120</f>
        <v>6</v>
      </c>
      <c r="FN120" s="12" t="n">
        <f aca="false">EH120+EJ120+EK120+EP120+ER120+ES120+FK120</f>
        <v>313</v>
      </c>
      <c r="FO120" s="12" t="n">
        <f aca="false">EB120+EC120+FJ120+FL120</f>
        <v>17</v>
      </c>
      <c r="FP120" s="12" t="n">
        <f aca="false">EG120+ET120+EW120+FE120+FH120</f>
        <v>0</v>
      </c>
      <c r="FQ120" s="12" t="n">
        <f aca="false">EM120+EN120+EV120+EX120+FD120+FF120</f>
        <v>366</v>
      </c>
      <c r="FR120" s="12" t="n">
        <f aca="false">EA120+ED120+EE120+EI120+EL120+EO120+EQ120+EU120+EY120+FI120</f>
        <v>176</v>
      </c>
      <c r="FS120" s="12" t="n">
        <v>0</v>
      </c>
      <c r="FT120" s="12" t="n">
        <v>0</v>
      </c>
      <c r="FU120" s="12" t="n">
        <v>0</v>
      </c>
      <c r="FV120" s="12" t="n">
        <v>0</v>
      </c>
      <c r="FW120" s="12" t="n">
        <v>0</v>
      </c>
      <c r="FX120" s="12" t="n">
        <v>0</v>
      </c>
      <c r="FY120" s="13" t="n">
        <v>0</v>
      </c>
      <c r="FZ120" s="13" t="n">
        <v>0</v>
      </c>
      <c r="GA120" s="13" t="n">
        <v>0</v>
      </c>
      <c r="GB120" s="13" t="n">
        <v>0</v>
      </c>
      <c r="GC120" s="13" t="n">
        <v>0</v>
      </c>
      <c r="GD120" s="13" t="n">
        <v>0</v>
      </c>
      <c r="GE120" s="13" t="n">
        <v>0</v>
      </c>
      <c r="GF120" s="13" t="n">
        <v>0</v>
      </c>
      <c r="GG120" s="13" t="n">
        <v>0</v>
      </c>
      <c r="GH120" s="13" t="n">
        <v>0</v>
      </c>
      <c r="GI120" s="13" t="n">
        <v>0</v>
      </c>
      <c r="GJ120" s="13" t="n">
        <v>0</v>
      </c>
      <c r="GK120" s="13" t="n">
        <f aca="false">FZ120+GB120+GC120+GJ120</f>
        <v>0</v>
      </c>
      <c r="GL120" s="13" t="n">
        <f aca="false">GA120+GD120+GF120+GI120</f>
        <v>0</v>
      </c>
      <c r="GM120" s="13" t="n">
        <f aca="false">FY120+GE120+GG120+GH120</f>
        <v>0</v>
      </c>
    </row>
    <row r="121" customFormat="false" ht="13.8" hidden="false" customHeight="false" outlineLevel="0" collapsed="false">
      <c r="A121" s="7" t="n">
        <v>4</v>
      </c>
      <c r="B121" s="7" t="n">
        <v>113</v>
      </c>
      <c r="C121" s="8" t="n">
        <v>825</v>
      </c>
      <c r="D121" s="8" t="n">
        <v>517</v>
      </c>
      <c r="E121" s="8" t="n">
        <v>308</v>
      </c>
      <c r="F121" s="8" t="n">
        <v>308</v>
      </c>
      <c r="G121" s="8" t="n">
        <v>0</v>
      </c>
      <c r="H121" s="8" t="n">
        <v>4</v>
      </c>
      <c r="I121" s="8" t="n">
        <v>304</v>
      </c>
      <c r="J121" s="8" t="n">
        <v>22</v>
      </c>
      <c r="K121" s="8" t="n">
        <v>42</v>
      </c>
      <c r="L121" s="8" t="n">
        <v>1</v>
      </c>
      <c r="M121" s="8" t="n">
        <v>26</v>
      </c>
      <c r="N121" s="8" t="n">
        <v>27</v>
      </c>
      <c r="O121" s="8" t="n">
        <v>61</v>
      </c>
      <c r="P121" s="8" t="n">
        <v>119</v>
      </c>
      <c r="Q121" s="8" t="n">
        <v>5</v>
      </c>
      <c r="R121" s="8" t="n">
        <v>1</v>
      </c>
      <c r="S121" s="8" t="n">
        <v>825</v>
      </c>
      <c r="T121" s="8" t="n">
        <v>545</v>
      </c>
      <c r="U121" s="8" t="n">
        <v>280</v>
      </c>
      <c r="V121" s="8" t="n">
        <v>280</v>
      </c>
      <c r="W121" s="8" t="n">
        <v>8</v>
      </c>
      <c r="X121" s="8" t="n">
        <v>4</v>
      </c>
      <c r="Y121" s="8" t="n">
        <v>268</v>
      </c>
      <c r="Z121" s="8" t="n">
        <v>14</v>
      </c>
      <c r="AA121" s="8" t="n">
        <v>30</v>
      </c>
      <c r="AB121" s="8" t="n">
        <v>224</v>
      </c>
      <c r="AC121" s="9" t="n">
        <v>842</v>
      </c>
      <c r="AD121" s="8" t="n">
        <v>169</v>
      </c>
      <c r="AE121" s="8" t="n">
        <v>673</v>
      </c>
      <c r="AF121" s="8" t="n">
        <v>3</v>
      </c>
      <c r="AG121" s="8" t="n">
        <v>3</v>
      </c>
      <c r="AH121" s="8" t="n">
        <v>667</v>
      </c>
      <c r="AI121" s="8" t="n">
        <v>4</v>
      </c>
      <c r="AJ121" s="8" t="n">
        <v>6</v>
      </c>
      <c r="AK121" s="8" t="n">
        <v>264</v>
      </c>
      <c r="AL121" s="8" t="n">
        <v>13</v>
      </c>
      <c r="AM121" s="8" t="n">
        <v>68</v>
      </c>
      <c r="AN121" s="8" t="n">
        <v>16</v>
      </c>
      <c r="AO121" s="8" t="n">
        <v>162</v>
      </c>
      <c r="AP121" s="8" t="n">
        <v>20</v>
      </c>
      <c r="AQ121" s="8" t="n">
        <v>23</v>
      </c>
      <c r="AR121" s="8" t="n">
        <v>5</v>
      </c>
      <c r="AS121" s="8" t="n">
        <v>50</v>
      </c>
      <c r="AT121" s="8" t="n">
        <v>36</v>
      </c>
      <c r="AU121" s="8" t="n">
        <v>844</v>
      </c>
      <c r="AV121" s="8" t="n">
        <v>220</v>
      </c>
      <c r="AW121" s="8" t="n">
        <v>624</v>
      </c>
      <c r="AX121" s="8" t="n">
        <v>624</v>
      </c>
      <c r="AY121" s="8" t="n">
        <v>61</v>
      </c>
      <c r="AZ121" s="8" t="n">
        <v>13</v>
      </c>
      <c r="BA121" s="8" t="n">
        <v>550</v>
      </c>
      <c r="BB121" s="8" t="n">
        <v>462</v>
      </c>
      <c r="BC121" s="8" t="n">
        <v>88</v>
      </c>
      <c r="BD121" s="8" t="n">
        <v>850</v>
      </c>
      <c r="BE121" s="8" t="n">
        <v>342</v>
      </c>
      <c r="BF121" s="8" t="n">
        <v>508</v>
      </c>
      <c r="BG121" s="8" t="n">
        <v>4</v>
      </c>
      <c r="BH121" s="8" t="n">
        <v>3</v>
      </c>
      <c r="BI121" s="8" t="n">
        <v>501</v>
      </c>
      <c r="BJ121" s="8" t="n">
        <v>2</v>
      </c>
      <c r="BK121" s="8" t="n">
        <v>275</v>
      </c>
      <c r="BL121" s="8" t="n">
        <v>27</v>
      </c>
      <c r="BM121" s="8" t="n">
        <v>11</v>
      </c>
      <c r="BN121" s="8" t="n">
        <v>106</v>
      </c>
      <c r="BO121" s="8" t="n">
        <v>0</v>
      </c>
      <c r="BP121" s="8" t="n">
        <v>42</v>
      </c>
      <c r="BQ121" s="8" t="n">
        <v>24</v>
      </c>
      <c r="BR121" s="8" t="n">
        <v>14</v>
      </c>
      <c r="BS121" s="8" t="n">
        <v>850</v>
      </c>
      <c r="BT121" s="8" t="n">
        <v>372</v>
      </c>
      <c r="BU121" s="8" t="n">
        <v>478</v>
      </c>
      <c r="BV121" s="8" t="n">
        <v>14</v>
      </c>
      <c r="BW121" s="8" t="n">
        <v>7</v>
      </c>
      <c r="BX121" s="8" t="n">
        <v>457</v>
      </c>
      <c r="BY121" s="8" t="n">
        <v>302</v>
      </c>
      <c r="BZ121" s="8" t="n">
        <v>155</v>
      </c>
      <c r="CA121" s="11"/>
      <c r="CB121" s="13" t="n">
        <v>842</v>
      </c>
      <c r="CC121" s="13" t="n">
        <v>324</v>
      </c>
      <c r="CD121" s="13" t="n">
        <v>518</v>
      </c>
      <c r="CE121" s="13" t="n">
        <v>2</v>
      </c>
      <c r="CF121" s="13" t="n">
        <v>1</v>
      </c>
      <c r="CG121" s="13" t="n">
        <v>515</v>
      </c>
      <c r="CH121" s="13" t="n">
        <v>0</v>
      </c>
      <c r="CI121" s="13" t="n">
        <v>0</v>
      </c>
      <c r="CJ121" s="13" t="n">
        <v>15</v>
      </c>
      <c r="CK121" s="13" t="n">
        <v>107</v>
      </c>
      <c r="CL121" s="13" t="n">
        <v>49</v>
      </c>
      <c r="CM121" s="13" t="n">
        <v>66</v>
      </c>
      <c r="CN121" s="13" t="n">
        <v>0</v>
      </c>
      <c r="CO121" s="13" t="n">
        <v>8</v>
      </c>
      <c r="CP121" s="13" t="n">
        <v>0</v>
      </c>
      <c r="CQ121" s="13" t="n">
        <v>0</v>
      </c>
      <c r="CR121" s="13" t="n">
        <v>66</v>
      </c>
      <c r="CS121" s="13" t="n">
        <v>1</v>
      </c>
      <c r="CT121" s="13" t="n">
        <v>0</v>
      </c>
      <c r="CU121" s="13" t="n">
        <v>3</v>
      </c>
      <c r="CV121" s="13" t="n">
        <v>2</v>
      </c>
      <c r="CW121" s="13" t="n">
        <v>1</v>
      </c>
      <c r="CX121" s="13" t="n">
        <v>0</v>
      </c>
      <c r="CY121" s="13" t="n">
        <v>31</v>
      </c>
      <c r="CZ121" s="13" t="n">
        <v>2</v>
      </c>
      <c r="DA121" s="13" t="n">
        <v>0</v>
      </c>
      <c r="DB121" s="13" t="n">
        <v>0</v>
      </c>
      <c r="DC121" s="13" t="n">
        <v>1</v>
      </c>
      <c r="DD121" s="13" t="n">
        <v>0</v>
      </c>
      <c r="DE121" s="13" t="n">
        <v>4</v>
      </c>
      <c r="DF121" s="13" t="n">
        <v>1</v>
      </c>
      <c r="DG121" s="13" t="n">
        <v>0</v>
      </c>
      <c r="DH121" s="13" t="n">
        <v>128</v>
      </c>
      <c r="DI121" s="13" t="n">
        <v>0</v>
      </c>
      <c r="DJ121" s="13" t="n">
        <v>8</v>
      </c>
      <c r="DK121" s="13" t="n">
        <v>0</v>
      </c>
      <c r="DL121" s="13" t="n">
        <v>1</v>
      </c>
      <c r="DM121" s="13" t="n">
        <v>0</v>
      </c>
      <c r="DN121" s="13" t="n">
        <v>8</v>
      </c>
      <c r="DO121" s="13" t="n">
        <v>0</v>
      </c>
      <c r="DP121" s="13" t="n">
        <v>12</v>
      </c>
      <c r="DQ121" s="13" t="n">
        <v>0</v>
      </c>
      <c r="DR121" s="13" t="n">
        <v>1</v>
      </c>
      <c r="DS121" s="13" t="n">
        <v>0</v>
      </c>
      <c r="DT121" s="14"/>
      <c r="DU121" s="13" t="n">
        <v>840</v>
      </c>
      <c r="DV121" s="13" t="n">
        <v>210</v>
      </c>
      <c r="DW121" s="13" t="n">
        <v>630</v>
      </c>
      <c r="DX121" s="13" t="n">
        <v>7</v>
      </c>
      <c r="DY121" s="13" t="n">
        <v>3</v>
      </c>
      <c r="DZ121" s="13" t="n">
        <v>620</v>
      </c>
      <c r="EA121" s="12" t="n">
        <v>0</v>
      </c>
      <c r="EB121" s="12" t="n">
        <v>0</v>
      </c>
      <c r="EC121" s="12" t="n">
        <v>14</v>
      </c>
      <c r="ED121" s="12" t="n">
        <v>0</v>
      </c>
      <c r="EE121" s="12" t="n">
        <v>0</v>
      </c>
      <c r="EF121" s="12" t="n">
        <v>0</v>
      </c>
      <c r="EG121" s="12" t="n">
        <v>0</v>
      </c>
      <c r="EH121" s="12" t="n">
        <v>0</v>
      </c>
      <c r="EI121" s="12" t="n">
        <v>68</v>
      </c>
      <c r="EJ121" s="12" t="n">
        <v>0</v>
      </c>
      <c r="EK121" s="12" t="n">
        <v>0</v>
      </c>
      <c r="EL121" s="12" t="n">
        <v>9</v>
      </c>
      <c r="EM121" s="12" t="n">
        <v>0</v>
      </c>
      <c r="EN121" s="12" t="n">
        <v>0</v>
      </c>
      <c r="EO121" s="12" t="n">
        <v>0</v>
      </c>
      <c r="EP121" s="12" t="n">
        <v>0</v>
      </c>
      <c r="EQ121" s="12" t="n">
        <v>0</v>
      </c>
      <c r="ER121" s="12" t="n">
        <v>0</v>
      </c>
      <c r="ES121" s="12" t="n">
        <v>350</v>
      </c>
      <c r="ET121" s="12" t="n">
        <v>0</v>
      </c>
      <c r="EU121" s="12" t="n">
        <v>0</v>
      </c>
      <c r="EV121" s="12" t="n">
        <v>0</v>
      </c>
      <c r="EW121" s="12" t="n">
        <v>0</v>
      </c>
      <c r="EX121" s="12" t="n">
        <v>175</v>
      </c>
      <c r="EY121" s="12" t="n">
        <v>0</v>
      </c>
      <c r="EZ121" s="12" t="n">
        <v>0</v>
      </c>
      <c r="FA121" s="12" t="n">
        <v>0</v>
      </c>
      <c r="FB121" s="12" t="n">
        <v>4</v>
      </c>
      <c r="FC121" s="12" t="n">
        <v>0</v>
      </c>
      <c r="FD121" s="12" t="n">
        <v>0</v>
      </c>
      <c r="FE121" s="12" t="n">
        <v>0</v>
      </c>
      <c r="FF121" s="12" t="n">
        <v>0</v>
      </c>
      <c r="FG121" s="12" t="n">
        <v>0</v>
      </c>
      <c r="FH121" s="12" t="n">
        <v>0</v>
      </c>
      <c r="FI121" s="12" t="n">
        <v>0</v>
      </c>
      <c r="FJ121" s="12" t="n">
        <v>0</v>
      </c>
      <c r="FK121" s="12" t="n">
        <v>0</v>
      </c>
      <c r="FL121" s="12" t="n">
        <v>0</v>
      </c>
      <c r="FM121" s="12" t="n">
        <f aca="false">EF121+EZ121+FA121+FB121+FC121+FG121</f>
        <v>4</v>
      </c>
      <c r="FN121" s="12" t="n">
        <f aca="false">EH121+EJ121+EK121+EP121+ER121+ES121+FK121</f>
        <v>350</v>
      </c>
      <c r="FO121" s="12" t="n">
        <f aca="false">EB121+EC121+FJ121+FL121</f>
        <v>14</v>
      </c>
      <c r="FP121" s="12" t="n">
        <f aca="false">EG121+ET121+EW121+FE121+FH121</f>
        <v>0</v>
      </c>
      <c r="FQ121" s="12" t="n">
        <f aca="false">EM121+EN121+EV121+EX121+FD121+FF121</f>
        <v>175</v>
      </c>
      <c r="FR121" s="12" t="n">
        <f aca="false">EA121+ED121+EE121+EI121+EL121+EO121+EQ121+EU121+EY121+FI121</f>
        <v>77</v>
      </c>
      <c r="FS121" s="12" t="n">
        <v>0</v>
      </c>
      <c r="FT121" s="12" t="n">
        <v>0</v>
      </c>
      <c r="FU121" s="12" t="n">
        <v>0</v>
      </c>
      <c r="FV121" s="12" t="n">
        <v>0</v>
      </c>
      <c r="FW121" s="12" t="n">
        <v>0</v>
      </c>
      <c r="FX121" s="12" t="n">
        <v>0</v>
      </c>
      <c r="FY121" s="13" t="n">
        <v>0</v>
      </c>
      <c r="FZ121" s="13" t="n">
        <v>0</v>
      </c>
      <c r="GA121" s="13" t="n">
        <v>0</v>
      </c>
      <c r="GB121" s="13" t="n">
        <v>0</v>
      </c>
      <c r="GC121" s="13" t="n">
        <v>0</v>
      </c>
      <c r="GD121" s="13" t="n">
        <v>0</v>
      </c>
      <c r="GE121" s="13" t="n">
        <v>0</v>
      </c>
      <c r="GF121" s="13" t="n">
        <v>0</v>
      </c>
      <c r="GG121" s="13" t="n">
        <v>0</v>
      </c>
      <c r="GH121" s="13" t="n">
        <v>0</v>
      </c>
      <c r="GI121" s="13" t="n">
        <v>0</v>
      </c>
      <c r="GJ121" s="13" t="n">
        <v>0</v>
      </c>
      <c r="GK121" s="13" t="n">
        <f aca="false">FZ121+GB121+GC121+GJ121</f>
        <v>0</v>
      </c>
      <c r="GL121" s="13" t="n">
        <f aca="false">GA121+GD121+GF121+GI121</f>
        <v>0</v>
      </c>
      <c r="GM121" s="13" t="n">
        <f aca="false">FY121+GE121+GG121+GH121</f>
        <v>0</v>
      </c>
    </row>
    <row r="122" customFormat="false" ht="13.8" hidden="false" customHeight="false" outlineLevel="0" collapsed="false">
      <c r="A122" s="7" t="n">
        <v>4</v>
      </c>
      <c r="B122" s="7" t="n">
        <v>114</v>
      </c>
      <c r="C122" s="8" t="n">
        <v>887</v>
      </c>
      <c r="D122" s="8" t="n">
        <v>545</v>
      </c>
      <c r="E122" s="8" t="n">
        <v>342</v>
      </c>
      <c r="F122" s="8" t="n">
        <v>342</v>
      </c>
      <c r="G122" s="8" t="n">
        <v>6</v>
      </c>
      <c r="H122" s="8" t="n">
        <v>5</v>
      </c>
      <c r="I122" s="8" t="n">
        <v>331</v>
      </c>
      <c r="J122" s="8" t="n">
        <v>44</v>
      </c>
      <c r="K122" s="8" t="n">
        <v>32</v>
      </c>
      <c r="L122" s="8" t="n">
        <v>2</v>
      </c>
      <c r="M122" s="8" t="n">
        <v>21</v>
      </c>
      <c r="N122" s="8" t="n">
        <v>32</v>
      </c>
      <c r="O122" s="8" t="n">
        <v>75</v>
      </c>
      <c r="P122" s="8" t="n">
        <v>119</v>
      </c>
      <c r="Q122" s="8" t="n">
        <v>3</v>
      </c>
      <c r="R122" s="8" t="n">
        <v>3</v>
      </c>
      <c r="S122" s="8" t="n">
        <v>887</v>
      </c>
      <c r="T122" s="8" t="n">
        <v>557</v>
      </c>
      <c r="U122" s="8" t="n">
        <v>330</v>
      </c>
      <c r="V122" s="8" t="n">
        <v>330</v>
      </c>
      <c r="W122" s="8" t="n">
        <v>13</v>
      </c>
      <c r="X122" s="8" t="n">
        <v>3</v>
      </c>
      <c r="Y122" s="8" t="n">
        <v>314</v>
      </c>
      <c r="Z122" s="8" t="n">
        <v>39</v>
      </c>
      <c r="AA122" s="8" t="n">
        <v>34</v>
      </c>
      <c r="AB122" s="8" t="n">
        <v>241</v>
      </c>
      <c r="AC122" s="9" t="n">
        <v>903</v>
      </c>
      <c r="AD122" s="8" t="n">
        <v>165</v>
      </c>
      <c r="AE122" s="8" t="n">
        <v>738</v>
      </c>
      <c r="AF122" s="8" t="n">
        <v>6</v>
      </c>
      <c r="AG122" s="8" t="n">
        <v>1</v>
      </c>
      <c r="AH122" s="8" t="n">
        <v>731</v>
      </c>
      <c r="AI122" s="8" t="n">
        <v>1</v>
      </c>
      <c r="AJ122" s="8" t="n">
        <v>9</v>
      </c>
      <c r="AK122" s="8" t="n">
        <v>302</v>
      </c>
      <c r="AL122" s="8" t="n">
        <v>16</v>
      </c>
      <c r="AM122" s="8" t="n">
        <v>65</v>
      </c>
      <c r="AN122" s="8" t="n">
        <v>18</v>
      </c>
      <c r="AO122" s="8" t="n">
        <v>165</v>
      </c>
      <c r="AP122" s="8" t="n">
        <v>21</v>
      </c>
      <c r="AQ122" s="8" t="n">
        <v>21</v>
      </c>
      <c r="AR122" s="8" t="n">
        <v>13</v>
      </c>
      <c r="AS122" s="8" t="n">
        <v>65</v>
      </c>
      <c r="AT122" s="8" t="n">
        <v>35</v>
      </c>
      <c r="AU122" s="8" t="n">
        <v>903</v>
      </c>
      <c r="AV122" s="8" t="n">
        <v>244</v>
      </c>
      <c r="AW122" s="8" t="n">
        <v>659</v>
      </c>
      <c r="AX122" s="8" t="n">
        <v>659</v>
      </c>
      <c r="AY122" s="8" t="n">
        <v>49</v>
      </c>
      <c r="AZ122" s="8" t="n">
        <v>14</v>
      </c>
      <c r="BA122" s="8" t="n">
        <v>596</v>
      </c>
      <c r="BB122" s="8" t="n">
        <v>465</v>
      </c>
      <c r="BC122" s="8" t="n">
        <v>131</v>
      </c>
      <c r="BD122" s="8" t="n">
        <v>909</v>
      </c>
      <c r="BE122" s="8" t="n">
        <v>351</v>
      </c>
      <c r="BF122" s="8" t="n">
        <v>558</v>
      </c>
      <c r="BG122" s="8" t="n">
        <v>5</v>
      </c>
      <c r="BH122" s="8" t="n">
        <v>3</v>
      </c>
      <c r="BI122" s="8" t="n">
        <v>550</v>
      </c>
      <c r="BJ122" s="8" t="n">
        <v>4</v>
      </c>
      <c r="BK122" s="8" t="n">
        <v>307</v>
      </c>
      <c r="BL122" s="8" t="n">
        <v>44</v>
      </c>
      <c r="BM122" s="8" t="n">
        <v>4</v>
      </c>
      <c r="BN122" s="8" t="n">
        <v>116</v>
      </c>
      <c r="BO122" s="8" t="n">
        <v>0</v>
      </c>
      <c r="BP122" s="8" t="n">
        <v>28</v>
      </c>
      <c r="BQ122" s="8" t="n">
        <v>37</v>
      </c>
      <c r="BR122" s="8" t="n">
        <v>10</v>
      </c>
      <c r="BS122" s="8" t="n">
        <v>909</v>
      </c>
      <c r="BT122" s="8" t="n">
        <v>403</v>
      </c>
      <c r="BU122" s="8" t="n">
        <v>506</v>
      </c>
      <c r="BV122" s="8" t="n">
        <v>21</v>
      </c>
      <c r="BW122" s="8" t="n">
        <v>5</v>
      </c>
      <c r="BX122" s="8" t="n">
        <v>480</v>
      </c>
      <c r="BY122" s="8" t="n">
        <v>330</v>
      </c>
      <c r="BZ122" s="8" t="n">
        <v>150</v>
      </c>
      <c r="CA122" s="11"/>
      <c r="CB122" s="13" t="n">
        <v>926</v>
      </c>
      <c r="CC122" s="13" t="n">
        <v>378</v>
      </c>
      <c r="CD122" s="13" t="n">
        <v>548</v>
      </c>
      <c r="CE122" s="13" t="n">
        <v>5</v>
      </c>
      <c r="CF122" s="13" t="n">
        <v>1</v>
      </c>
      <c r="CG122" s="13" t="n">
        <v>542</v>
      </c>
      <c r="CH122" s="13" t="n">
        <v>0</v>
      </c>
      <c r="CI122" s="13" t="n">
        <v>0</v>
      </c>
      <c r="CJ122" s="13" t="n">
        <v>15</v>
      </c>
      <c r="CK122" s="13" t="n">
        <v>120</v>
      </c>
      <c r="CL122" s="13" t="n">
        <v>68</v>
      </c>
      <c r="CM122" s="13" t="n">
        <v>82</v>
      </c>
      <c r="CN122" s="13" t="n">
        <v>0</v>
      </c>
      <c r="CO122" s="13" t="n">
        <v>3</v>
      </c>
      <c r="CP122" s="13" t="n">
        <v>0</v>
      </c>
      <c r="CQ122" s="13" t="n">
        <v>2</v>
      </c>
      <c r="CR122" s="13" t="n">
        <v>62</v>
      </c>
      <c r="CS122" s="13" t="n">
        <v>1</v>
      </c>
      <c r="CT122" s="13" t="n">
        <v>1</v>
      </c>
      <c r="CU122" s="13" t="n">
        <v>1</v>
      </c>
      <c r="CV122" s="13" t="n">
        <v>9</v>
      </c>
      <c r="CW122" s="13" t="n">
        <v>2</v>
      </c>
      <c r="CX122" s="13" t="n">
        <v>0</v>
      </c>
      <c r="CY122" s="13" t="n">
        <v>13</v>
      </c>
      <c r="CZ122" s="13" t="n">
        <v>3</v>
      </c>
      <c r="DA122" s="13" t="n">
        <v>0</v>
      </c>
      <c r="DB122" s="13" t="n">
        <v>1</v>
      </c>
      <c r="DC122" s="13" t="n">
        <v>2</v>
      </c>
      <c r="DD122" s="13" t="n">
        <v>0</v>
      </c>
      <c r="DE122" s="13" t="n">
        <v>1</v>
      </c>
      <c r="DF122" s="13" t="n">
        <v>0</v>
      </c>
      <c r="DG122" s="13" t="n">
        <v>0</v>
      </c>
      <c r="DH122" s="13" t="n">
        <v>135</v>
      </c>
      <c r="DI122" s="13" t="n">
        <v>0</v>
      </c>
      <c r="DJ122" s="13" t="n">
        <v>8</v>
      </c>
      <c r="DK122" s="13" t="n">
        <v>0</v>
      </c>
      <c r="DL122" s="13" t="n">
        <v>1</v>
      </c>
      <c r="DM122" s="13" t="n">
        <v>0</v>
      </c>
      <c r="DN122" s="13" t="n">
        <v>8</v>
      </c>
      <c r="DO122" s="13" t="n">
        <v>0</v>
      </c>
      <c r="DP122" s="13" t="n">
        <v>4</v>
      </c>
      <c r="DQ122" s="13" t="n">
        <v>0</v>
      </c>
      <c r="DR122" s="13" t="n">
        <v>0</v>
      </c>
      <c r="DS122" s="13" t="n">
        <v>0</v>
      </c>
      <c r="DT122" s="14"/>
      <c r="DU122" s="13" t="n">
        <v>930</v>
      </c>
      <c r="DV122" s="13" t="n">
        <v>227</v>
      </c>
      <c r="DW122" s="13" t="n">
        <v>703</v>
      </c>
      <c r="DX122" s="13" t="n">
        <v>12</v>
      </c>
      <c r="DY122" s="13" t="n">
        <v>1</v>
      </c>
      <c r="DZ122" s="13" t="n">
        <v>690</v>
      </c>
      <c r="EA122" s="12" t="n">
        <v>0</v>
      </c>
      <c r="EB122" s="12" t="n">
        <v>0</v>
      </c>
      <c r="EC122" s="12" t="n">
        <v>14</v>
      </c>
      <c r="ED122" s="12" t="n">
        <v>0</v>
      </c>
      <c r="EE122" s="12" t="n">
        <v>0</v>
      </c>
      <c r="EF122" s="12" t="n">
        <v>0</v>
      </c>
      <c r="EG122" s="12" t="n">
        <v>0</v>
      </c>
      <c r="EH122" s="12" t="n">
        <v>0</v>
      </c>
      <c r="EI122" s="12" t="n">
        <v>107</v>
      </c>
      <c r="EJ122" s="12" t="n">
        <v>0</v>
      </c>
      <c r="EK122" s="12" t="n">
        <v>0</v>
      </c>
      <c r="EL122" s="12" t="n">
        <v>6</v>
      </c>
      <c r="EM122" s="12" t="n">
        <v>0</v>
      </c>
      <c r="EN122" s="12" t="n">
        <v>0</v>
      </c>
      <c r="EO122" s="12" t="n">
        <v>0</v>
      </c>
      <c r="EP122" s="12" t="n">
        <v>0</v>
      </c>
      <c r="EQ122" s="12" t="n">
        <v>0</v>
      </c>
      <c r="ER122" s="12" t="n">
        <v>0</v>
      </c>
      <c r="ES122" s="12" t="n">
        <v>417</v>
      </c>
      <c r="ET122" s="12" t="n">
        <v>0</v>
      </c>
      <c r="EU122" s="12" t="n">
        <v>0</v>
      </c>
      <c r="EV122" s="12" t="n">
        <v>0</v>
      </c>
      <c r="EW122" s="12" t="n">
        <v>0</v>
      </c>
      <c r="EX122" s="12" t="n">
        <v>146</v>
      </c>
      <c r="EY122" s="12" t="n">
        <v>0</v>
      </c>
      <c r="EZ122" s="12" t="n">
        <v>0</v>
      </c>
      <c r="FA122" s="12" t="n">
        <v>0</v>
      </c>
      <c r="FB122" s="12" t="n">
        <v>0</v>
      </c>
      <c r="FC122" s="12" t="n">
        <v>0</v>
      </c>
      <c r="FD122" s="12" t="n">
        <v>0</v>
      </c>
      <c r="FE122" s="12" t="n">
        <v>0</v>
      </c>
      <c r="FF122" s="12" t="n">
        <v>0</v>
      </c>
      <c r="FG122" s="12" t="n">
        <v>0</v>
      </c>
      <c r="FH122" s="12" t="n">
        <v>0</v>
      </c>
      <c r="FI122" s="12" t="n">
        <v>0</v>
      </c>
      <c r="FJ122" s="12" t="n">
        <v>0</v>
      </c>
      <c r="FK122" s="12" t="n">
        <v>0</v>
      </c>
      <c r="FL122" s="12" t="n">
        <v>0</v>
      </c>
      <c r="FM122" s="12" t="n">
        <f aca="false">EF122+EZ122+FA122+FB122+FC122+FG122</f>
        <v>0</v>
      </c>
      <c r="FN122" s="12" t="n">
        <f aca="false">EH122+EJ122+EK122+EP122+ER122+ES122+FK122</f>
        <v>417</v>
      </c>
      <c r="FO122" s="12" t="n">
        <f aca="false">EB122+EC122+FJ122+FL122</f>
        <v>14</v>
      </c>
      <c r="FP122" s="12" t="n">
        <f aca="false">EG122+ET122+EW122+FE122+FH122</f>
        <v>0</v>
      </c>
      <c r="FQ122" s="12" t="n">
        <f aca="false">EM122+EN122+EV122+EX122+FD122+FF122</f>
        <v>146</v>
      </c>
      <c r="FR122" s="12" t="n">
        <f aca="false">EA122+ED122+EE122+EI122+EL122+EO122+EQ122+EU122+EY122+FI122</f>
        <v>113</v>
      </c>
      <c r="FS122" s="12" t="n">
        <v>0</v>
      </c>
      <c r="FT122" s="12" t="n">
        <v>0</v>
      </c>
      <c r="FU122" s="12" t="n">
        <v>0</v>
      </c>
      <c r="FV122" s="12" t="n">
        <v>0</v>
      </c>
      <c r="FW122" s="12" t="n">
        <v>0</v>
      </c>
      <c r="FX122" s="12" t="n">
        <v>0</v>
      </c>
      <c r="FY122" s="13" t="n">
        <v>0</v>
      </c>
      <c r="FZ122" s="13" t="n">
        <v>0</v>
      </c>
      <c r="GA122" s="13" t="n">
        <v>0</v>
      </c>
      <c r="GB122" s="13" t="n">
        <v>0</v>
      </c>
      <c r="GC122" s="13" t="n">
        <v>0</v>
      </c>
      <c r="GD122" s="13" t="n">
        <v>0</v>
      </c>
      <c r="GE122" s="13" t="n">
        <v>0</v>
      </c>
      <c r="GF122" s="13" t="n">
        <v>0</v>
      </c>
      <c r="GG122" s="13" t="n">
        <v>0</v>
      </c>
      <c r="GH122" s="13" t="n">
        <v>0</v>
      </c>
      <c r="GI122" s="13" t="n">
        <v>0</v>
      </c>
      <c r="GJ122" s="13" t="n">
        <v>0</v>
      </c>
      <c r="GK122" s="13" t="n">
        <f aca="false">FZ122+GB122+GC122+GJ122</f>
        <v>0</v>
      </c>
      <c r="GL122" s="13" t="n">
        <f aca="false">GA122+GD122+GF122+GI122</f>
        <v>0</v>
      </c>
      <c r="GM122" s="13" t="n">
        <f aca="false">FY122+GE122+GG122+GH122</f>
        <v>0</v>
      </c>
    </row>
    <row r="123" customFormat="false" ht="13.8" hidden="false" customHeight="false" outlineLevel="0" collapsed="false">
      <c r="A123" s="7" t="n">
        <v>4</v>
      </c>
      <c r="B123" s="7" t="n">
        <v>115</v>
      </c>
      <c r="C123" s="8" t="n">
        <v>1086</v>
      </c>
      <c r="D123" s="8" t="n">
        <v>705</v>
      </c>
      <c r="E123" s="8" t="n">
        <v>381</v>
      </c>
      <c r="F123" s="8" t="n">
        <v>381</v>
      </c>
      <c r="G123" s="8" t="n">
        <v>2</v>
      </c>
      <c r="H123" s="8" t="n">
        <v>3</v>
      </c>
      <c r="I123" s="8" t="n">
        <v>376</v>
      </c>
      <c r="J123" s="8" t="n">
        <v>22</v>
      </c>
      <c r="K123" s="8" t="n">
        <v>45</v>
      </c>
      <c r="L123" s="8" t="n">
        <v>1</v>
      </c>
      <c r="M123" s="8" t="n">
        <v>23</v>
      </c>
      <c r="N123" s="8" t="n">
        <v>30</v>
      </c>
      <c r="O123" s="8" t="n">
        <v>87</v>
      </c>
      <c r="P123" s="8" t="n">
        <v>164</v>
      </c>
      <c r="Q123" s="8" t="n">
        <v>3</v>
      </c>
      <c r="R123" s="8" t="n">
        <v>1</v>
      </c>
      <c r="S123" s="8" t="n">
        <v>1086</v>
      </c>
      <c r="T123" s="8" t="n">
        <v>721</v>
      </c>
      <c r="U123" s="8" t="n">
        <v>365</v>
      </c>
      <c r="V123" s="8" t="n">
        <v>365</v>
      </c>
      <c r="W123" s="8" t="n">
        <v>9</v>
      </c>
      <c r="X123" s="8" t="n">
        <v>1</v>
      </c>
      <c r="Y123" s="8" t="n">
        <v>355</v>
      </c>
      <c r="Z123" s="8" t="n">
        <v>18</v>
      </c>
      <c r="AA123" s="8" t="n">
        <v>47</v>
      </c>
      <c r="AB123" s="8" t="n">
        <v>290</v>
      </c>
      <c r="AC123" s="9" t="n">
        <v>1153</v>
      </c>
      <c r="AD123" s="8" t="n">
        <v>207</v>
      </c>
      <c r="AE123" s="8" t="n">
        <v>946</v>
      </c>
      <c r="AF123" s="8" t="n">
        <v>8</v>
      </c>
      <c r="AG123" s="8" t="n">
        <v>5</v>
      </c>
      <c r="AH123" s="8" t="n">
        <v>933</v>
      </c>
      <c r="AI123" s="8" t="n">
        <v>8</v>
      </c>
      <c r="AJ123" s="8" t="n">
        <v>13</v>
      </c>
      <c r="AK123" s="8" t="n">
        <v>390</v>
      </c>
      <c r="AL123" s="8" t="n">
        <v>31</v>
      </c>
      <c r="AM123" s="8" t="n">
        <v>72</v>
      </c>
      <c r="AN123" s="8" t="n">
        <v>30</v>
      </c>
      <c r="AO123" s="8" t="n">
        <v>249</v>
      </c>
      <c r="AP123" s="8" t="n">
        <v>19</v>
      </c>
      <c r="AQ123" s="8" t="n">
        <v>21</v>
      </c>
      <c r="AR123" s="8" t="n">
        <v>8</v>
      </c>
      <c r="AS123" s="8" t="n">
        <v>55</v>
      </c>
      <c r="AT123" s="8" t="n">
        <v>37</v>
      </c>
      <c r="AU123" s="8" t="n">
        <v>1154</v>
      </c>
      <c r="AV123" s="8" t="n">
        <v>322</v>
      </c>
      <c r="AW123" s="8" t="n">
        <v>832</v>
      </c>
      <c r="AX123" s="8" t="n">
        <v>832</v>
      </c>
      <c r="AY123" s="8" t="n">
        <v>58</v>
      </c>
      <c r="AZ123" s="8" t="n">
        <v>37</v>
      </c>
      <c r="BA123" s="8" t="n">
        <v>737</v>
      </c>
      <c r="BB123" s="8" t="n">
        <v>624</v>
      </c>
      <c r="BC123" s="8" t="n">
        <v>113</v>
      </c>
      <c r="BD123" s="8" t="n">
        <v>1165</v>
      </c>
      <c r="BE123" s="8" t="n">
        <v>494</v>
      </c>
      <c r="BF123" s="8" t="n">
        <v>671</v>
      </c>
      <c r="BG123" s="8" t="n">
        <v>10</v>
      </c>
      <c r="BH123" s="8" t="n">
        <v>4</v>
      </c>
      <c r="BI123" s="8" t="n">
        <v>657</v>
      </c>
      <c r="BJ123" s="8" t="n">
        <v>4</v>
      </c>
      <c r="BK123" s="8" t="n">
        <v>356</v>
      </c>
      <c r="BL123" s="8" t="n">
        <v>45</v>
      </c>
      <c r="BM123" s="8" t="n">
        <v>10</v>
      </c>
      <c r="BN123" s="8" t="n">
        <v>149</v>
      </c>
      <c r="BO123" s="8" t="n">
        <v>0</v>
      </c>
      <c r="BP123" s="8" t="n">
        <v>49</v>
      </c>
      <c r="BQ123" s="8" t="n">
        <v>26</v>
      </c>
      <c r="BR123" s="8" t="n">
        <v>18</v>
      </c>
      <c r="BS123" s="8" t="n">
        <v>1166</v>
      </c>
      <c r="BT123" s="8" t="n">
        <v>529</v>
      </c>
      <c r="BU123" s="8" t="n">
        <v>637</v>
      </c>
      <c r="BV123" s="8" t="n">
        <v>11</v>
      </c>
      <c r="BW123" s="8" t="n">
        <v>8</v>
      </c>
      <c r="BX123" s="8" t="n">
        <v>618</v>
      </c>
      <c r="BY123" s="8" t="n">
        <v>395</v>
      </c>
      <c r="BZ123" s="8" t="n">
        <v>223</v>
      </c>
      <c r="CA123" s="11"/>
      <c r="CB123" s="13" t="n">
        <v>1250</v>
      </c>
      <c r="CC123" s="13" t="n">
        <v>528</v>
      </c>
      <c r="CD123" s="13" t="n">
        <v>722</v>
      </c>
      <c r="CE123" s="13" t="n">
        <v>4</v>
      </c>
      <c r="CF123" s="13" t="n">
        <v>1</v>
      </c>
      <c r="CG123" s="13" t="n">
        <v>717</v>
      </c>
      <c r="CH123" s="13" t="n">
        <v>0</v>
      </c>
      <c r="CI123" s="13" t="n">
        <v>0</v>
      </c>
      <c r="CJ123" s="13" t="n">
        <v>19</v>
      </c>
      <c r="CK123" s="13" t="n">
        <v>148</v>
      </c>
      <c r="CL123" s="13" t="n">
        <v>60</v>
      </c>
      <c r="CM123" s="13" t="n">
        <v>104</v>
      </c>
      <c r="CN123" s="13" t="n">
        <v>0</v>
      </c>
      <c r="CO123" s="13" t="n">
        <v>5</v>
      </c>
      <c r="CP123" s="13" t="n">
        <v>0</v>
      </c>
      <c r="CQ123" s="13" t="n">
        <v>0</v>
      </c>
      <c r="CR123" s="13" t="n">
        <v>116</v>
      </c>
      <c r="CS123" s="13" t="n">
        <v>0</v>
      </c>
      <c r="CT123" s="13" t="n">
        <v>9</v>
      </c>
      <c r="CU123" s="13" t="n">
        <v>1</v>
      </c>
      <c r="CV123" s="13" t="n">
        <v>2</v>
      </c>
      <c r="CW123" s="13" t="n">
        <v>0</v>
      </c>
      <c r="CX123" s="13" t="n">
        <v>0</v>
      </c>
      <c r="CY123" s="13" t="n">
        <v>17</v>
      </c>
      <c r="CZ123" s="13" t="n">
        <v>5</v>
      </c>
      <c r="DA123" s="13" t="n">
        <v>0</v>
      </c>
      <c r="DB123" s="13" t="n">
        <v>1</v>
      </c>
      <c r="DC123" s="13" t="n">
        <v>1</v>
      </c>
      <c r="DD123" s="13" t="n">
        <v>0</v>
      </c>
      <c r="DE123" s="13" t="n">
        <v>3</v>
      </c>
      <c r="DF123" s="13" t="n">
        <v>0</v>
      </c>
      <c r="DG123" s="13" t="n">
        <v>0</v>
      </c>
      <c r="DH123" s="13" t="n">
        <v>189</v>
      </c>
      <c r="DI123" s="13" t="n">
        <v>0</v>
      </c>
      <c r="DJ123" s="13" t="n">
        <v>4</v>
      </c>
      <c r="DK123" s="13" t="n">
        <v>0</v>
      </c>
      <c r="DL123" s="13" t="n">
        <v>4</v>
      </c>
      <c r="DM123" s="13" t="n">
        <v>0</v>
      </c>
      <c r="DN123" s="13" t="n">
        <v>22</v>
      </c>
      <c r="DO123" s="13" t="n">
        <v>0</v>
      </c>
      <c r="DP123" s="13" t="n">
        <v>7</v>
      </c>
      <c r="DQ123" s="13" t="n">
        <v>0</v>
      </c>
      <c r="DR123" s="13" t="n">
        <v>0</v>
      </c>
      <c r="DS123" s="13" t="n">
        <v>0</v>
      </c>
      <c r="DT123" s="14"/>
      <c r="DU123" s="13" t="n">
        <v>1245</v>
      </c>
      <c r="DV123" s="13" t="n">
        <v>324</v>
      </c>
      <c r="DW123" s="13" t="n">
        <v>921</v>
      </c>
      <c r="DX123" s="13" t="n">
        <v>9</v>
      </c>
      <c r="DY123" s="13" t="n">
        <v>6</v>
      </c>
      <c r="DZ123" s="13" t="n">
        <v>906</v>
      </c>
      <c r="EA123" s="12" t="n">
        <v>0</v>
      </c>
      <c r="EB123" s="12" t="n">
        <v>0</v>
      </c>
      <c r="EC123" s="12" t="n">
        <v>6</v>
      </c>
      <c r="ED123" s="12" t="n">
        <v>0</v>
      </c>
      <c r="EE123" s="12" t="n">
        <v>0</v>
      </c>
      <c r="EF123" s="12" t="n">
        <v>0</v>
      </c>
      <c r="EG123" s="12" t="n">
        <v>0</v>
      </c>
      <c r="EH123" s="12" t="n">
        <v>0</v>
      </c>
      <c r="EI123" s="12" t="n">
        <v>92</v>
      </c>
      <c r="EJ123" s="12" t="n">
        <v>0</v>
      </c>
      <c r="EK123" s="12" t="n">
        <v>0</v>
      </c>
      <c r="EL123" s="12" t="n">
        <v>6</v>
      </c>
      <c r="EM123" s="12" t="n">
        <v>0</v>
      </c>
      <c r="EN123" s="12" t="n">
        <v>0</v>
      </c>
      <c r="EO123" s="12" t="n">
        <v>0</v>
      </c>
      <c r="EP123" s="12" t="n">
        <v>0</v>
      </c>
      <c r="EQ123" s="12" t="n">
        <v>0</v>
      </c>
      <c r="ER123" s="12" t="n">
        <v>0</v>
      </c>
      <c r="ES123" s="12" t="n">
        <v>566</v>
      </c>
      <c r="ET123" s="12" t="n">
        <v>0</v>
      </c>
      <c r="EU123" s="12" t="n">
        <v>0</v>
      </c>
      <c r="EV123" s="12" t="n">
        <v>0</v>
      </c>
      <c r="EW123" s="12" t="n">
        <v>0</v>
      </c>
      <c r="EX123" s="12" t="n">
        <v>230</v>
      </c>
      <c r="EY123" s="12" t="n">
        <v>0</v>
      </c>
      <c r="EZ123" s="12" t="n">
        <v>0</v>
      </c>
      <c r="FA123" s="12" t="n">
        <v>0</v>
      </c>
      <c r="FB123" s="12" t="n">
        <v>6</v>
      </c>
      <c r="FC123" s="12" t="n">
        <v>0</v>
      </c>
      <c r="FD123" s="12" t="n">
        <v>0</v>
      </c>
      <c r="FE123" s="12" t="n">
        <v>0</v>
      </c>
      <c r="FF123" s="12" t="n">
        <v>0</v>
      </c>
      <c r="FG123" s="12" t="n">
        <v>0</v>
      </c>
      <c r="FH123" s="12" t="n">
        <v>0</v>
      </c>
      <c r="FI123" s="12" t="n">
        <v>0</v>
      </c>
      <c r="FJ123" s="12" t="n">
        <v>0</v>
      </c>
      <c r="FK123" s="12" t="n">
        <v>0</v>
      </c>
      <c r="FL123" s="12" t="n">
        <v>0</v>
      </c>
      <c r="FM123" s="12" t="n">
        <f aca="false">EF123+EZ123+FA123+FB123+FC123+FG123</f>
        <v>6</v>
      </c>
      <c r="FN123" s="12" t="n">
        <f aca="false">EH123+EJ123+EK123+EP123+ER123+ES123+FK123</f>
        <v>566</v>
      </c>
      <c r="FO123" s="12" t="n">
        <f aca="false">EB123+EC123+FJ123+FL123</f>
        <v>6</v>
      </c>
      <c r="FP123" s="12" t="n">
        <f aca="false">EG123+ET123+EW123+FE123+FH123</f>
        <v>0</v>
      </c>
      <c r="FQ123" s="12" t="n">
        <f aca="false">EM123+EN123+EV123+EX123+FD123+FF123</f>
        <v>230</v>
      </c>
      <c r="FR123" s="12" t="n">
        <f aca="false">EA123+ED123+EE123+EI123+EL123+EO123+EQ123+EU123+EY123+FI123</f>
        <v>98</v>
      </c>
      <c r="FS123" s="12" t="n">
        <v>0</v>
      </c>
      <c r="FT123" s="12" t="n">
        <v>0</v>
      </c>
      <c r="FU123" s="12" t="n">
        <v>0</v>
      </c>
      <c r="FV123" s="12" t="n">
        <v>0</v>
      </c>
      <c r="FW123" s="12" t="n">
        <v>0</v>
      </c>
      <c r="FX123" s="12" t="n">
        <v>0</v>
      </c>
      <c r="FY123" s="13" t="n">
        <v>0</v>
      </c>
      <c r="FZ123" s="13" t="n">
        <v>0</v>
      </c>
      <c r="GA123" s="13" t="n">
        <v>0</v>
      </c>
      <c r="GB123" s="13" t="n">
        <v>0</v>
      </c>
      <c r="GC123" s="13" t="n">
        <v>0</v>
      </c>
      <c r="GD123" s="13" t="n">
        <v>0</v>
      </c>
      <c r="GE123" s="13" t="n">
        <v>0</v>
      </c>
      <c r="GF123" s="13" t="n">
        <v>0</v>
      </c>
      <c r="GG123" s="13" t="n">
        <v>0</v>
      </c>
      <c r="GH123" s="13" t="n">
        <v>0</v>
      </c>
      <c r="GI123" s="13" t="n">
        <v>0</v>
      </c>
      <c r="GJ123" s="13" t="n">
        <v>0</v>
      </c>
      <c r="GK123" s="13" t="n">
        <f aca="false">FZ123+GB123+GC123+GJ123</f>
        <v>0</v>
      </c>
      <c r="GL123" s="13" t="n">
        <f aca="false">GA123+GD123+GF123+GI123</f>
        <v>0</v>
      </c>
      <c r="GM123" s="13" t="n">
        <f aca="false">FY123+GE123+GG123+GH123</f>
        <v>0</v>
      </c>
    </row>
    <row r="124" customFormat="false" ht="13.8" hidden="false" customHeight="false" outlineLevel="0" collapsed="false">
      <c r="A124" s="7" t="n">
        <v>4</v>
      </c>
      <c r="B124" s="7" t="n">
        <v>116</v>
      </c>
      <c r="C124" s="8" t="n">
        <v>891</v>
      </c>
      <c r="D124" s="8" t="n">
        <v>515</v>
      </c>
      <c r="E124" s="8" t="n">
        <v>376</v>
      </c>
      <c r="F124" s="8" t="n">
        <v>376</v>
      </c>
      <c r="G124" s="8" t="n">
        <v>3</v>
      </c>
      <c r="H124" s="8" t="n">
        <v>4</v>
      </c>
      <c r="I124" s="8" t="n">
        <v>369</v>
      </c>
      <c r="J124" s="8" t="n">
        <v>32</v>
      </c>
      <c r="K124" s="8" t="n">
        <v>23</v>
      </c>
      <c r="L124" s="8" t="n">
        <v>2</v>
      </c>
      <c r="M124" s="8" t="n">
        <v>31</v>
      </c>
      <c r="N124" s="8" t="n">
        <v>29</v>
      </c>
      <c r="O124" s="8" t="n">
        <v>97</v>
      </c>
      <c r="P124" s="8" t="n">
        <v>149</v>
      </c>
      <c r="Q124" s="8" t="n">
        <v>5</v>
      </c>
      <c r="R124" s="8" t="n">
        <v>1</v>
      </c>
      <c r="S124" s="8" t="n">
        <v>891</v>
      </c>
      <c r="T124" s="8" t="n">
        <v>509</v>
      </c>
      <c r="U124" s="8" t="n">
        <v>382</v>
      </c>
      <c r="V124" s="8" t="n">
        <v>382</v>
      </c>
      <c r="W124" s="8" t="n">
        <v>9</v>
      </c>
      <c r="X124" s="8" t="n">
        <v>12</v>
      </c>
      <c r="Y124" s="8" t="n">
        <v>361</v>
      </c>
      <c r="Z124" s="8" t="n">
        <v>40</v>
      </c>
      <c r="AA124" s="8" t="n">
        <v>43</v>
      </c>
      <c r="AB124" s="8" t="n">
        <v>278</v>
      </c>
      <c r="AC124" s="9" t="n">
        <v>914</v>
      </c>
      <c r="AD124" s="8" t="n">
        <v>154</v>
      </c>
      <c r="AE124" s="8" t="n">
        <v>760</v>
      </c>
      <c r="AF124" s="8" t="n">
        <v>5</v>
      </c>
      <c r="AG124" s="8" t="n">
        <v>3</v>
      </c>
      <c r="AH124" s="8" t="n">
        <v>752</v>
      </c>
      <c r="AI124" s="8" t="n">
        <v>1</v>
      </c>
      <c r="AJ124" s="8" t="n">
        <v>6</v>
      </c>
      <c r="AK124" s="8" t="n">
        <v>319</v>
      </c>
      <c r="AL124" s="8" t="n">
        <v>17</v>
      </c>
      <c r="AM124" s="8" t="n">
        <v>72</v>
      </c>
      <c r="AN124" s="8" t="n">
        <v>24</v>
      </c>
      <c r="AO124" s="8" t="n">
        <v>174</v>
      </c>
      <c r="AP124" s="8" t="n">
        <v>26</v>
      </c>
      <c r="AQ124" s="8" t="n">
        <v>19</v>
      </c>
      <c r="AR124" s="8" t="n">
        <v>7</v>
      </c>
      <c r="AS124" s="8" t="n">
        <v>49</v>
      </c>
      <c r="AT124" s="8" t="n">
        <v>38</v>
      </c>
      <c r="AU124" s="8" t="n">
        <v>914</v>
      </c>
      <c r="AV124" s="8" t="n">
        <v>211</v>
      </c>
      <c r="AW124" s="8" t="n">
        <v>703</v>
      </c>
      <c r="AX124" s="8" t="n">
        <v>703</v>
      </c>
      <c r="AY124" s="8" t="n">
        <v>47</v>
      </c>
      <c r="AZ124" s="8" t="n">
        <v>14</v>
      </c>
      <c r="BA124" s="8" t="n">
        <v>642</v>
      </c>
      <c r="BB124" s="8" t="n">
        <v>542</v>
      </c>
      <c r="BC124" s="8" t="n">
        <v>100</v>
      </c>
      <c r="BD124" s="8" t="n">
        <v>917</v>
      </c>
      <c r="BE124" s="8" t="n">
        <v>338</v>
      </c>
      <c r="BF124" s="8" t="n">
        <v>579</v>
      </c>
      <c r="BG124" s="8" t="n">
        <v>6</v>
      </c>
      <c r="BH124" s="8" t="n">
        <v>1</v>
      </c>
      <c r="BI124" s="8" t="n">
        <v>572</v>
      </c>
      <c r="BJ124" s="8" t="n">
        <v>4</v>
      </c>
      <c r="BK124" s="8" t="n">
        <v>305</v>
      </c>
      <c r="BL124" s="8" t="n">
        <v>48</v>
      </c>
      <c r="BM124" s="8" t="n">
        <v>8</v>
      </c>
      <c r="BN124" s="8" t="n">
        <v>114</v>
      </c>
      <c r="BO124" s="8" t="n">
        <v>0</v>
      </c>
      <c r="BP124" s="8" t="n">
        <v>39</v>
      </c>
      <c r="BQ124" s="8" t="n">
        <v>30</v>
      </c>
      <c r="BR124" s="8" t="n">
        <v>24</v>
      </c>
      <c r="BS124" s="8" t="n">
        <v>917</v>
      </c>
      <c r="BT124" s="8" t="n">
        <v>347</v>
      </c>
      <c r="BU124" s="8" t="n">
        <v>570</v>
      </c>
      <c r="BV124" s="8" t="n">
        <v>23</v>
      </c>
      <c r="BW124" s="8" t="n">
        <v>10</v>
      </c>
      <c r="BX124" s="8" t="n">
        <v>537</v>
      </c>
      <c r="BY124" s="8" t="n">
        <v>343</v>
      </c>
      <c r="BZ124" s="8" t="n">
        <v>194</v>
      </c>
      <c r="CA124" s="11"/>
      <c r="CB124" s="13" t="n">
        <v>918</v>
      </c>
      <c r="CC124" s="13" t="n">
        <v>341</v>
      </c>
      <c r="CD124" s="13" t="n">
        <v>577</v>
      </c>
      <c r="CE124" s="13" t="n">
        <v>4</v>
      </c>
      <c r="CF124" s="13" t="n">
        <v>3</v>
      </c>
      <c r="CG124" s="13" t="n">
        <v>570</v>
      </c>
      <c r="CH124" s="13" t="n">
        <v>0</v>
      </c>
      <c r="CI124" s="13" t="n">
        <v>0</v>
      </c>
      <c r="CJ124" s="13" t="n">
        <v>21</v>
      </c>
      <c r="CK124" s="13" t="n">
        <v>138</v>
      </c>
      <c r="CL124" s="13" t="n">
        <v>45</v>
      </c>
      <c r="CM124" s="13" t="n">
        <v>83</v>
      </c>
      <c r="CN124" s="13" t="n">
        <v>0</v>
      </c>
      <c r="CO124" s="13" t="n">
        <v>4</v>
      </c>
      <c r="CP124" s="13" t="n">
        <v>0</v>
      </c>
      <c r="CQ124" s="13" t="n">
        <v>2</v>
      </c>
      <c r="CR124" s="13" t="n">
        <v>45</v>
      </c>
      <c r="CS124" s="13" t="n">
        <v>0</v>
      </c>
      <c r="CT124" s="13" t="n">
        <v>1</v>
      </c>
      <c r="CU124" s="13" t="n">
        <v>1</v>
      </c>
      <c r="CV124" s="13" t="n">
        <v>0</v>
      </c>
      <c r="CW124" s="13" t="n">
        <v>2</v>
      </c>
      <c r="CX124" s="13" t="n">
        <v>0</v>
      </c>
      <c r="CY124" s="13" t="n">
        <v>25</v>
      </c>
      <c r="CZ124" s="13" t="n">
        <v>1</v>
      </c>
      <c r="DA124" s="13" t="n">
        <v>3</v>
      </c>
      <c r="DB124" s="13" t="n">
        <v>3</v>
      </c>
      <c r="DC124" s="13" t="n">
        <v>3</v>
      </c>
      <c r="DD124" s="13" t="n">
        <v>0</v>
      </c>
      <c r="DE124" s="13" t="n">
        <v>2</v>
      </c>
      <c r="DF124" s="13" t="n">
        <v>0</v>
      </c>
      <c r="DG124" s="13" t="n">
        <v>0</v>
      </c>
      <c r="DH124" s="13" t="n">
        <v>166</v>
      </c>
      <c r="DI124" s="13" t="n">
        <v>9</v>
      </c>
      <c r="DJ124" s="13" t="n">
        <v>0</v>
      </c>
      <c r="DK124" s="13" t="n">
        <v>2</v>
      </c>
      <c r="DL124" s="13" t="n">
        <v>0</v>
      </c>
      <c r="DM124" s="13" t="n">
        <v>0</v>
      </c>
      <c r="DN124" s="13" t="n">
        <v>10</v>
      </c>
      <c r="DO124" s="13" t="n">
        <v>1</v>
      </c>
      <c r="DP124" s="13" t="n">
        <v>3</v>
      </c>
      <c r="DQ124" s="13" t="n">
        <v>0</v>
      </c>
      <c r="DR124" s="13" t="n">
        <v>0</v>
      </c>
      <c r="DS124" s="13" t="n">
        <v>0</v>
      </c>
      <c r="DT124" s="14"/>
      <c r="DU124" s="13" t="n">
        <v>923</v>
      </c>
      <c r="DV124" s="13" t="n">
        <v>204</v>
      </c>
      <c r="DW124" s="13" t="n">
        <v>719</v>
      </c>
      <c r="DX124" s="13" t="n">
        <v>2</v>
      </c>
      <c r="DY124" s="13" t="n">
        <v>1</v>
      </c>
      <c r="DZ124" s="13" t="n">
        <v>716</v>
      </c>
      <c r="EA124" s="12" t="n">
        <v>0</v>
      </c>
      <c r="EB124" s="12" t="n">
        <v>0</v>
      </c>
      <c r="EC124" s="12" t="n">
        <v>14</v>
      </c>
      <c r="ED124" s="12" t="n">
        <v>0</v>
      </c>
      <c r="EE124" s="12" t="n">
        <v>0</v>
      </c>
      <c r="EF124" s="12" t="n">
        <v>0</v>
      </c>
      <c r="EG124" s="12" t="n">
        <v>0</v>
      </c>
      <c r="EH124" s="12" t="n">
        <v>0</v>
      </c>
      <c r="EI124" s="12" t="n">
        <v>81</v>
      </c>
      <c r="EJ124" s="12" t="n">
        <v>0</v>
      </c>
      <c r="EK124" s="12" t="n">
        <v>0</v>
      </c>
      <c r="EL124" s="12" t="n">
        <v>7</v>
      </c>
      <c r="EM124" s="12" t="n">
        <v>0</v>
      </c>
      <c r="EN124" s="12" t="n">
        <v>0</v>
      </c>
      <c r="EO124" s="12" t="n">
        <v>0</v>
      </c>
      <c r="EP124" s="12" t="n">
        <v>0</v>
      </c>
      <c r="EQ124" s="12" t="n">
        <v>0</v>
      </c>
      <c r="ER124" s="12" t="n">
        <v>0</v>
      </c>
      <c r="ES124" s="12" t="n">
        <v>451</v>
      </c>
      <c r="ET124" s="12" t="n">
        <v>0</v>
      </c>
      <c r="EU124" s="12" t="n">
        <v>0</v>
      </c>
      <c r="EV124" s="12" t="n">
        <v>0</v>
      </c>
      <c r="EW124" s="12" t="n">
        <v>0</v>
      </c>
      <c r="EX124" s="12" t="n">
        <v>160</v>
      </c>
      <c r="EY124" s="12" t="n">
        <v>0</v>
      </c>
      <c r="EZ124" s="12" t="n">
        <v>0</v>
      </c>
      <c r="FA124" s="12" t="n">
        <v>0</v>
      </c>
      <c r="FB124" s="12" t="n">
        <v>3</v>
      </c>
      <c r="FC124" s="12" t="n">
        <v>0</v>
      </c>
      <c r="FD124" s="12" t="n">
        <v>0</v>
      </c>
      <c r="FE124" s="12" t="n">
        <v>0</v>
      </c>
      <c r="FF124" s="12" t="n">
        <v>0</v>
      </c>
      <c r="FG124" s="12" t="n">
        <v>0</v>
      </c>
      <c r="FH124" s="12" t="n">
        <v>0</v>
      </c>
      <c r="FI124" s="12" t="n">
        <v>0</v>
      </c>
      <c r="FJ124" s="12" t="n">
        <v>0</v>
      </c>
      <c r="FK124" s="12" t="n">
        <v>0</v>
      </c>
      <c r="FL124" s="12" t="n">
        <v>0</v>
      </c>
      <c r="FM124" s="12" t="n">
        <f aca="false">EF124+EZ124+FA124+FB124+FC124+FG124</f>
        <v>3</v>
      </c>
      <c r="FN124" s="12" t="n">
        <f aca="false">EH124+EJ124+EK124+EP124+ER124+ES124+FK124</f>
        <v>451</v>
      </c>
      <c r="FO124" s="12" t="n">
        <f aca="false">EB124+EC124+FJ124+FL124</f>
        <v>14</v>
      </c>
      <c r="FP124" s="12" t="n">
        <f aca="false">EG124+ET124+EW124+FE124+FH124</f>
        <v>0</v>
      </c>
      <c r="FQ124" s="12" t="n">
        <f aca="false">EM124+EN124+EV124+EX124+FD124+FF124</f>
        <v>160</v>
      </c>
      <c r="FR124" s="12" t="n">
        <f aca="false">EA124+ED124+EE124+EI124+EL124+EO124+EQ124+EU124+EY124+FI124</f>
        <v>88</v>
      </c>
      <c r="FS124" s="12" t="n">
        <v>0</v>
      </c>
      <c r="FT124" s="12" t="n">
        <v>0</v>
      </c>
      <c r="FU124" s="12" t="n">
        <v>0</v>
      </c>
      <c r="FV124" s="12" t="n">
        <v>0</v>
      </c>
      <c r="FW124" s="12" t="n">
        <v>0</v>
      </c>
      <c r="FX124" s="12" t="n">
        <v>0</v>
      </c>
      <c r="FY124" s="13" t="n">
        <v>0</v>
      </c>
      <c r="FZ124" s="13" t="n">
        <v>0</v>
      </c>
      <c r="GA124" s="13" t="n">
        <v>0</v>
      </c>
      <c r="GB124" s="13" t="n">
        <v>0</v>
      </c>
      <c r="GC124" s="13" t="n">
        <v>0</v>
      </c>
      <c r="GD124" s="13" t="n">
        <v>0</v>
      </c>
      <c r="GE124" s="13" t="n">
        <v>0</v>
      </c>
      <c r="GF124" s="13" t="n">
        <v>0</v>
      </c>
      <c r="GG124" s="13" t="n">
        <v>0</v>
      </c>
      <c r="GH124" s="13" t="n">
        <v>0</v>
      </c>
      <c r="GI124" s="13" t="n">
        <v>0</v>
      </c>
      <c r="GJ124" s="13" t="n">
        <v>0</v>
      </c>
      <c r="GK124" s="13" t="n">
        <f aca="false">FZ124+GB124+GC124+GJ124</f>
        <v>0</v>
      </c>
      <c r="GL124" s="13" t="n">
        <f aca="false">GA124+GD124+GF124+GI124</f>
        <v>0</v>
      </c>
      <c r="GM124" s="13" t="n">
        <f aca="false">FY124+GE124+GG124+GH124</f>
        <v>0</v>
      </c>
    </row>
    <row r="125" customFormat="false" ht="13.8" hidden="false" customHeight="false" outlineLevel="0" collapsed="false">
      <c r="A125" s="7" t="n">
        <v>4</v>
      </c>
      <c r="B125" s="7" t="n">
        <v>117</v>
      </c>
      <c r="C125" s="8" t="n">
        <v>1254</v>
      </c>
      <c r="D125" s="8" t="n">
        <v>959</v>
      </c>
      <c r="E125" s="8" t="n">
        <v>295</v>
      </c>
      <c r="F125" s="8" t="n">
        <v>295</v>
      </c>
      <c r="G125" s="8" t="n">
        <v>3</v>
      </c>
      <c r="H125" s="8" t="n">
        <v>3</v>
      </c>
      <c r="I125" s="8" t="n">
        <v>289</v>
      </c>
      <c r="J125" s="8" t="n">
        <v>25</v>
      </c>
      <c r="K125" s="8" t="n">
        <v>38</v>
      </c>
      <c r="L125" s="8" t="n">
        <v>1</v>
      </c>
      <c r="M125" s="8" t="n">
        <v>20</v>
      </c>
      <c r="N125" s="8" t="n">
        <v>34</v>
      </c>
      <c r="O125" s="8" t="n">
        <v>55</v>
      </c>
      <c r="P125" s="8" t="n">
        <v>113</v>
      </c>
      <c r="Q125" s="8" t="n">
        <v>3</v>
      </c>
      <c r="R125" s="8" t="n">
        <v>0</v>
      </c>
      <c r="S125" s="8" t="n">
        <v>1254</v>
      </c>
      <c r="T125" s="8" t="n">
        <v>951</v>
      </c>
      <c r="U125" s="8" t="n">
        <v>303</v>
      </c>
      <c r="V125" s="8" t="n">
        <v>303</v>
      </c>
      <c r="W125" s="8" t="n">
        <v>12</v>
      </c>
      <c r="X125" s="8" t="n">
        <v>4</v>
      </c>
      <c r="Y125" s="8" t="n">
        <v>287</v>
      </c>
      <c r="Z125" s="8" t="n">
        <v>20</v>
      </c>
      <c r="AA125" s="8" t="n">
        <v>43</v>
      </c>
      <c r="AB125" s="8" t="n">
        <v>224</v>
      </c>
      <c r="AC125" s="9" t="n">
        <v>1421</v>
      </c>
      <c r="AD125" s="8" t="n">
        <v>324</v>
      </c>
      <c r="AE125" s="8" t="n">
        <v>1097</v>
      </c>
      <c r="AF125" s="8" t="n">
        <v>22</v>
      </c>
      <c r="AG125" s="8" t="n">
        <v>4</v>
      </c>
      <c r="AH125" s="8" t="n">
        <v>1071</v>
      </c>
      <c r="AI125" s="8" t="n">
        <v>1</v>
      </c>
      <c r="AJ125" s="8" t="n">
        <v>9</v>
      </c>
      <c r="AK125" s="8" t="n">
        <v>479</v>
      </c>
      <c r="AL125" s="8" t="n">
        <v>24</v>
      </c>
      <c r="AM125" s="8" t="n">
        <v>93</v>
      </c>
      <c r="AN125" s="8" t="n">
        <v>29</v>
      </c>
      <c r="AO125" s="8" t="n">
        <v>234</v>
      </c>
      <c r="AP125" s="8" t="n">
        <v>17</v>
      </c>
      <c r="AQ125" s="8" t="n">
        <v>24</v>
      </c>
      <c r="AR125" s="8" t="n">
        <v>13</v>
      </c>
      <c r="AS125" s="8" t="n">
        <v>98</v>
      </c>
      <c r="AT125" s="8" t="n">
        <v>50</v>
      </c>
      <c r="AU125" s="8" t="n">
        <v>1423</v>
      </c>
      <c r="AV125" s="8" t="n">
        <v>455</v>
      </c>
      <c r="AW125" s="8" t="n">
        <v>968</v>
      </c>
      <c r="AX125" s="8" t="n">
        <v>968</v>
      </c>
      <c r="AY125" s="8" t="n">
        <v>62</v>
      </c>
      <c r="AZ125" s="8" t="n">
        <v>24</v>
      </c>
      <c r="BA125" s="8" t="n">
        <v>882</v>
      </c>
      <c r="BB125" s="8" t="n">
        <v>705</v>
      </c>
      <c r="BC125" s="8" t="n">
        <v>177</v>
      </c>
      <c r="BD125" s="8" t="n">
        <v>1462</v>
      </c>
      <c r="BE125" s="8" t="n">
        <v>788</v>
      </c>
      <c r="BF125" s="8" t="n">
        <v>674</v>
      </c>
      <c r="BG125" s="8" t="n">
        <v>8</v>
      </c>
      <c r="BH125" s="8" t="n">
        <v>3</v>
      </c>
      <c r="BI125" s="8" t="n">
        <v>663</v>
      </c>
      <c r="BJ125" s="8" t="n">
        <v>2</v>
      </c>
      <c r="BK125" s="8" t="n">
        <v>373</v>
      </c>
      <c r="BL125" s="8" t="n">
        <v>42</v>
      </c>
      <c r="BM125" s="8" t="n">
        <v>17</v>
      </c>
      <c r="BN125" s="8" t="n">
        <v>121</v>
      </c>
      <c r="BO125" s="8" t="n">
        <v>0</v>
      </c>
      <c r="BP125" s="8" t="n">
        <v>44</v>
      </c>
      <c r="BQ125" s="8" t="n">
        <v>49</v>
      </c>
      <c r="BR125" s="8" t="n">
        <v>15</v>
      </c>
      <c r="BS125" s="8" t="n">
        <v>1463</v>
      </c>
      <c r="BT125" s="8" t="n">
        <v>811</v>
      </c>
      <c r="BU125" s="8" t="n">
        <v>652</v>
      </c>
      <c r="BV125" s="8" t="n">
        <v>11</v>
      </c>
      <c r="BW125" s="8" t="n">
        <v>9</v>
      </c>
      <c r="BX125" s="8" t="n">
        <v>632</v>
      </c>
      <c r="BY125" s="8" t="n">
        <v>438</v>
      </c>
      <c r="BZ125" s="8" t="n">
        <v>194</v>
      </c>
      <c r="CA125" s="11"/>
      <c r="CB125" s="13" t="n">
        <v>1231</v>
      </c>
      <c r="CC125" s="13" t="n">
        <v>615</v>
      </c>
      <c r="CD125" s="13" t="n">
        <v>616</v>
      </c>
      <c r="CE125" s="13" t="n">
        <v>9</v>
      </c>
      <c r="CF125" s="13" t="n">
        <v>6</v>
      </c>
      <c r="CG125" s="13" t="n">
        <v>601</v>
      </c>
      <c r="CH125" s="13" t="n">
        <v>0</v>
      </c>
      <c r="CI125" s="13" t="n">
        <v>0</v>
      </c>
      <c r="CJ125" s="13" t="n">
        <v>14</v>
      </c>
      <c r="CK125" s="13" t="n">
        <v>154</v>
      </c>
      <c r="CL125" s="13" t="n">
        <v>80</v>
      </c>
      <c r="CM125" s="13" t="n">
        <v>70</v>
      </c>
      <c r="CN125" s="13" t="n">
        <v>0</v>
      </c>
      <c r="CO125" s="13" t="n">
        <v>7</v>
      </c>
      <c r="CP125" s="13" t="n">
        <v>0</v>
      </c>
      <c r="CQ125" s="13" t="n">
        <v>1</v>
      </c>
      <c r="CR125" s="13" t="n">
        <v>61</v>
      </c>
      <c r="CS125" s="13" t="n">
        <v>0</v>
      </c>
      <c r="CT125" s="13" t="n">
        <v>8</v>
      </c>
      <c r="CU125" s="13" t="n">
        <v>3</v>
      </c>
      <c r="CV125" s="13" t="n">
        <v>3</v>
      </c>
      <c r="CW125" s="13" t="n">
        <v>1</v>
      </c>
      <c r="CX125" s="13" t="n">
        <v>0</v>
      </c>
      <c r="CY125" s="13" t="n">
        <v>19</v>
      </c>
      <c r="CZ125" s="13" t="n">
        <v>3</v>
      </c>
      <c r="DA125" s="13" t="n">
        <v>1</v>
      </c>
      <c r="DB125" s="13" t="n">
        <v>0</v>
      </c>
      <c r="DC125" s="13" t="n">
        <v>1</v>
      </c>
      <c r="DD125" s="13" t="n">
        <v>0</v>
      </c>
      <c r="DE125" s="13" t="n">
        <v>1</v>
      </c>
      <c r="DF125" s="13" t="n">
        <v>0</v>
      </c>
      <c r="DG125" s="13" t="n">
        <v>0</v>
      </c>
      <c r="DH125" s="13" t="n">
        <v>141</v>
      </c>
      <c r="DI125" s="13" t="n">
        <v>0</v>
      </c>
      <c r="DJ125" s="13" t="n">
        <v>5</v>
      </c>
      <c r="DK125" s="13" t="n">
        <v>0</v>
      </c>
      <c r="DL125" s="13" t="n">
        <v>0</v>
      </c>
      <c r="DM125" s="13" t="n">
        <v>0</v>
      </c>
      <c r="DN125" s="13" t="n">
        <v>13</v>
      </c>
      <c r="DO125" s="13" t="n">
        <v>0</v>
      </c>
      <c r="DP125" s="13" t="n">
        <v>15</v>
      </c>
      <c r="DQ125" s="13" t="n">
        <v>0</v>
      </c>
      <c r="DR125" s="13" t="n">
        <v>0</v>
      </c>
      <c r="DS125" s="13" t="n">
        <v>0</v>
      </c>
      <c r="DT125" s="14"/>
      <c r="DU125" s="13" t="n">
        <v>1230</v>
      </c>
      <c r="DV125" s="13" t="n">
        <v>389</v>
      </c>
      <c r="DW125" s="13" t="n">
        <v>841</v>
      </c>
      <c r="DX125" s="13" t="n">
        <v>14</v>
      </c>
      <c r="DY125" s="13" t="n">
        <v>8</v>
      </c>
      <c r="DZ125" s="13" t="n">
        <v>819</v>
      </c>
      <c r="EA125" s="12" t="n">
        <v>0</v>
      </c>
      <c r="EB125" s="12" t="n">
        <v>0</v>
      </c>
      <c r="EC125" s="12" t="n">
        <v>22</v>
      </c>
      <c r="ED125" s="12" t="n">
        <v>0</v>
      </c>
      <c r="EE125" s="12" t="n">
        <v>0</v>
      </c>
      <c r="EF125" s="12" t="n">
        <v>0</v>
      </c>
      <c r="EG125" s="12" t="n">
        <v>0</v>
      </c>
      <c r="EH125" s="12" t="n">
        <v>0</v>
      </c>
      <c r="EI125" s="12" t="n">
        <v>108</v>
      </c>
      <c r="EJ125" s="12" t="n">
        <v>0</v>
      </c>
      <c r="EK125" s="12" t="n">
        <v>0</v>
      </c>
      <c r="EL125" s="12" t="n">
        <v>11</v>
      </c>
      <c r="EM125" s="12" t="n">
        <v>0</v>
      </c>
      <c r="EN125" s="12" t="n">
        <v>0</v>
      </c>
      <c r="EO125" s="12" t="n">
        <v>0</v>
      </c>
      <c r="EP125" s="12" t="n">
        <v>0</v>
      </c>
      <c r="EQ125" s="12" t="n">
        <v>0</v>
      </c>
      <c r="ER125" s="12" t="n">
        <v>0</v>
      </c>
      <c r="ES125" s="12" t="n">
        <v>508</v>
      </c>
      <c r="ET125" s="12" t="n">
        <v>0</v>
      </c>
      <c r="EU125" s="12" t="n">
        <v>0</v>
      </c>
      <c r="EV125" s="12" t="n">
        <v>0</v>
      </c>
      <c r="EW125" s="12" t="n">
        <v>0</v>
      </c>
      <c r="EX125" s="12" t="n">
        <v>168</v>
      </c>
      <c r="EY125" s="12" t="n">
        <v>0</v>
      </c>
      <c r="EZ125" s="12" t="n">
        <v>0</v>
      </c>
      <c r="FA125" s="12" t="n">
        <v>0</v>
      </c>
      <c r="FB125" s="12" t="n">
        <v>2</v>
      </c>
      <c r="FC125" s="12" t="n">
        <v>0</v>
      </c>
      <c r="FD125" s="12" t="n">
        <v>0</v>
      </c>
      <c r="FE125" s="12" t="n">
        <v>0</v>
      </c>
      <c r="FF125" s="12" t="n">
        <v>0</v>
      </c>
      <c r="FG125" s="12" t="n">
        <v>0</v>
      </c>
      <c r="FH125" s="12" t="n">
        <v>0</v>
      </c>
      <c r="FI125" s="12" t="n">
        <v>0</v>
      </c>
      <c r="FJ125" s="12" t="n">
        <v>0</v>
      </c>
      <c r="FK125" s="12" t="n">
        <v>0</v>
      </c>
      <c r="FL125" s="12" t="n">
        <v>0</v>
      </c>
      <c r="FM125" s="12" t="n">
        <f aca="false">EF125+EZ125+FA125+FB125+FC125+FG125</f>
        <v>2</v>
      </c>
      <c r="FN125" s="12" t="n">
        <f aca="false">EH125+EJ125+EK125+EP125+ER125+ES125+FK125</f>
        <v>508</v>
      </c>
      <c r="FO125" s="12" t="n">
        <f aca="false">EB125+EC125+FJ125+FL125</f>
        <v>22</v>
      </c>
      <c r="FP125" s="12" t="n">
        <f aca="false">EG125+ET125+EW125+FE125+FH125</f>
        <v>0</v>
      </c>
      <c r="FQ125" s="12" t="n">
        <f aca="false">EM125+EN125+EV125+EX125+FD125+FF125</f>
        <v>168</v>
      </c>
      <c r="FR125" s="12" t="n">
        <f aca="false">EA125+ED125+EE125+EI125+EL125+EO125+EQ125+EU125+EY125+FI125</f>
        <v>119</v>
      </c>
      <c r="FS125" s="12" t="n">
        <v>0</v>
      </c>
      <c r="FT125" s="12" t="n">
        <v>0</v>
      </c>
      <c r="FU125" s="12" t="n">
        <v>0</v>
      </c>
      <c r="FV125" s="12" t="n">
        <v>0</v>
      </c>
      <c r="FW125" s="12" t="n">
        <v>0</v>
      </c>
      <c r="FX125" s="12" t="n">
        <v>0</v>
      </c>
      <c r="FY125" s="13" t="n">
        <v>0</v>
      </c>
      <c r="FZ125" s="13" t="n">
        <v>0</v>
      </c>
      <c r="GA125" s="13" t="n">
        <v>0</v>
      </c>
      <c r="GB125" s="13" t="n">
        <v>0</v>
      </c>
      <c r="GC125" s="13" t="n">
        <v>0</v>
      </c>
      <c r="GD125" s="13" t="n">
        <v>0</v>
      </c>
      <c r="GE125" s="13" t="n">
        <v>0</v>
      </c>
      <c r="GF125" s="13" t="n">
        <v>0</v>
      </c>
      <c r="GG125" s="13" t="n">
        <v>0</v>
      </c>
      <c r="GH125" s="13" t="n">
        <v>0</v>
      </c>
      <c r="GI125" s="13" t="n">
        <v>0</v>
      </c>
      <c r="GJ125" s="13" t="n">
        <v>0</v>
      </c>
      <c r="GK125" s="13" t="n">
        <f aca="false">FZ125+GB125+GC125+GJ125</f>
        <v>0</v>
      </c>
      <c r="GL125" s="13" t="n">
        <f aca="false">GA125+GD125+GF125+GI125</f>
        <v>0</v>
      </c>
      <c r="GM125" s="13" t="n">
        <f aca="false">FY125+GE125+GG125+GH125</f>
        <v>0</v>
      </c>
    </row>
    <row r="126" customFormat="false" ht="13.8" hidden="false" customHeight="false" outlineLevel="0" collapsed="false">
      <c r="A126" s="7" t="n">
        <v>4</v>
      </c>
      <c r="B126" s="7" t="n">
        <v>118</v>
      </c>
      <c r="C126" s="8" t="n">
        <v>1010</v>
      </c>
      <c r="D126" s="8" t="n">
        <v>624</v>
      </c>
      <c r="E126" s="8" t="n">
        <v>386</v>
      </c>
      <c r="F126" s="8" t="n">
        <v>386</v>
      </c>
      <c r="G126" s="8" t="n">
        <v>3</v>
      </c>
      <c r="H126" s="8" t="n">
        <v>5</v>
      </c>
      <c r="I126" s="8" t="n">
        <v>378</v>
      </c>
      <c r="J126" s="8" t="n">
        <v>27</v>
      </c>
      <c r="K126" s="8" t="n">
        <v>44</v>
      </c>
      <c r="L126" s="8" t="n">
        <v>0</v>
      </c>
      <c r="M126" s="8" t="n">
        <v>32</v>
      </c>
      <c r="N126" s="8" t="n">
        <v>27</v>
      </c>
      <c r="O126" s="8" t="n">
        <v>86</v>
      </c>
      <c r="P126" s="8" t="n">
        <v>156</v>
      </c>
      <c r="Q126" s="8" t="n">
        <v>5</v>
      </c>
      <c r="R126" s="8" t="n">
        <v>1</v>
      </c>
      <c r="S126" s="8" t="n">
        <v>1011</v>
      </c>
      <c r="T126" s="8" t="n">
        <v>650</v>
      </c>
      <c r="U126" s="8" t="n">
        <v>361</v>
      </c>
      <c r="V126" s="8" t="n">
        <v>361</v>
      </c>
      <c r="W126" s="8" t="n">
        <v>14</v>
      </c>
      <c r="X126" s="8" t="n">
        <v>9</v>
      </c>
      <c r="Y126" s="8" t="n">
        <v>338</v>
      </c>
      <c r="Z126" s="8" t="n">
        <v>34</v>
      </c>
      <c r="AA126" s="8" t="n">
        <v>44</v>
      </c>
      <c r="AB126" s="8" t="n">
        <v>260</v>
      </c>
      <c r="AC126" s="9" t="n">
        <v>1054</v>
      </c>
      <c r="AD126" s="8" t="n">
        <v>194</v>
      </c>
      <c r="AE126" s="8" t="n">
        <v>860</v>
      </c>
      <c r="AF126" s="8" t="n">
        <v>15</v>
      </c>
      <c r="AG126" s="8" t="n">
        <v>3</v>
      </c>
      <c r="AH126" s="8" t="n">
        <v>842</v>
      </c>
      <c r="AI126" s="8" t="n">
        <v>1</v>
      </c>
      <c r="AJ126" s="8" t="n">
        <v>6</v>
      </c>
      <c r="AK126" s="8" t="n">
        <v>328</v>
      </c>
      <c r="AL126" s="8" t="n">
        <v>27</v>
      </c>
      <c r="AM126" s="8" t="n">
        <v>92</v>
      </c>
      <c r="AN126" s="8" t="n">
        <v>29</v>
      </c>
      <c r="AO126" s="8" t="n">
        <v>188</v>
      </c>
      <c r="AP126" s="8" t="n">
        <v>33</v>
      </c>
      <c r="AQ126" s="8" t="n">
        <v>13</v>
      </c>
      <c r="AR126" s="8" t="n">
        <v>13</v>
      </c>
      <c r="AS126" s="8" t="n">
        <v>76</v>
      </c>
      <c r="AT126" s="8" t="n">
        <v>36</v>
      </c>
      <c r="AU126" s="8" t="n">
        <v>1053</v>
      </c>
      <c r="AV126" s="8" t="n">
        <v>264</v>
      </c>
      <c r="AW126" s="8" t="n">
        <v>789</v>
      </c>
      <c r="AX126" s="8" t="n">
        <v>789</v>
      </c>
      <c r="AY126" s="8" t="n">
        <v>79</v>
      </c>
      <c r="AZ126" s="8" t="n">
        <v>19</v>
      </c>
      <c r="BA126" s="8" t="n">
        <v>691</v>
      </c>
      <c r="BB126" s="8" t="n">
        <v>561</v>
      </c>
      <c r="BC126" s="8" t="n">
        <v>130</v>
      </c>
      <c r="BD126" s="8" t="n">
        <v>1068</v>
      </c>
      <c r="BE126" s="8" t="n">
        <v>435</v>
      </c>
      <c r="BF126" s="8" t="n">
        <v>633</v>
      </c>
      <c r="BG126" s="8" t="n">
        <v>9</v>
      </c>
      <c r="BH126" s="8" t="n">
        <v>0</v>
      </c>
      <c r="BI126" s="8" t="n">
        <v>624</v>
      </c>
      <c r="BJ126" s="8" t="n">
        <v>6</v>
      </c>
      <c r="BK126" s="8" t="n">
        <v>329</v>
      </c>
      <c r="BL126" s="8" t="n">
        <v>50</v>
      </c>
      <c r="BM126" s="8" t="n">
        <v>8</v>
      </c>
      <c r="BN126" s="8" t="n">
        <v>119</v>
      </c>
      <c r="BO126" s="8" t="n">
        <v>0</v>
      </c>
      <c r="BP126" s="8" t="n">
        <v>50</v>
      </c>
      <c r="BQ126" s="8" t="n">
        <v>41</v>
      </c>
      <c r="BR126" s="8" t="n">
        <v>21</v>
      </c>
      <c r="BS126" s="8" t="n">
        <v>1068</v>
      </c>
      <c r="BT126" s="8" t="n">
        <v>455</v>
      </c>
      <c r="BU126" s="8" t="n">
        <v>613</v>
      </c>
      <c r="BV126" s="8" t="n">
        <v>22</v>
      </c>
      <c r="BW126" s="8" t="n">
        <v>9</v>
      </c>
      <c r="BX126" s="8" t="n">
        <v>582</v>
      </c>
      <c r="BY126" s="8" t="n">
        <v>389</v>
      </c>
      <c r="BZ126" s="8" t="n">
        <v>193</v>
      </c>
      <c r="CA126" s="11"/>
      <c r="CB126" s="13" t="n">
        <v>1154</v>
      </c>
      <c r="CC126" s="13" t="n">
        <v>429</v>
      </c>
      <c r="CD126" s="13" t="n">
        <v>725</v>
      </c>
      <c r="CE126" s="13" t="n">
        <v>4</v>
      </c>
      <c r="CF126" s="13" t="n">
        <v>4</v>
      </c>
      <c r="CG126" s="13" t="n">
        <v>717</v>
      </c>
      <c r="CH126" s="13" t="n">
        <v>0</v>
      </c>
      <c r="CI126" s="13" t="n">
        <v>0</v>
      </c>
      <c r="CJ126" s="13" t="n">
        <v>22</v>
      </c>
      <c r="CK126" s="13" t="n">
        <v>118</v>
      </c>
      <c r="CL126" s="13" t="n">
        <v>68</v>
      </c>
      <c r="CM126" s="13" t="n">
        <v>135</v>
      </c>
      <c r="CN126" s="13" t="n">
        <v>0</v>
      </c>
      <c r="CO126" s="13" t="n">
        <v>7</v>
      </c>
      <c r="CP126" s="13" t="n">
        <v>0</v>
      </c>
      <c r="CQ126" s="13" t="n">
        <v>0</v>
      </c>
      <c r="CR126" s="13" t="n">
        <v>73</v>
      </c>
      <c r="CS126" s="13" t="n">
        <v>1</v>
      </c>
      <c r="CT126" s="13" t="n">
        <v>7</v>
      </c>
      <c r="CU126" s="13" t="n">
        <v>5</v>
      </c>
      <c r="CV126" s="13" t="n">
        <v>4</v>
      </c>
      <c r="CW126" s="13" t="n">
        <v>0</v>
      </c>
      <c r="CX126" s="13" t="n">
        <v>0</v>
      </c>
      <c r="CY126" s="13" t="n">
        <v>39</v>
      </c>
      <c r="CZ126" s="13" t="n">
        <v>2</v>
      </c>
      <c r="DA126" s="13" t="n">
        <v>1</v>
      </c>
      <c r="DB126" s="13" t="n">
        <v>0</v>
      </c>
      <c r="DC126" s="13" t="n">
        <v>4</v>
      </c>
      <c r="DD126" s="13" t="n">
        <v>0</v>
      </c>
      <c r="DE126" s="13" t="n">
        <v>5</v>
      </c>
      <c r="DF126" s="13" t="n">
        <v>0</v>
      </c>
      <c r="DG126" s="13" t="n">
        <v>0</v>
      </c>
      <c r="DH126" s="13" t="n">
        <v>188</v>
      </c>
      <c r="DI126" s="13" t="n">
        <v>0</v>
      </c>
      <c r="DJ126" s="13" t="n">
        <v>4</v>
      </c>
      <c r="DK126" s="13" t="n">
        <v>0</v>
      </c>
      <c r="DL126" s="13" t="n">
        <v>5</v>
      </c>
      <c r="DM126" s="13" t="n">
        <v>0</v>
      </c>
      <c r="DN126" s="13" t="n">
        <v>17</v>
      </c>
      <c r="DO126" s="13" t="n">
        <v>0</v>
      </c>
      <c r="DP126" s="13" t="n">
        <v>11</v>
      </c>
      <c r="DQ126" s="13" t="n">
        <v>0</v>
      </c>
      <c r="DR126" s="13" t="n">
        <v>1</v>
      </c>
      <c r="DS126" s="13" t="n">
        <v>0</v>
      </c>
      <c r="DT126" s="14"/>
      <c r="DU126" s="13" t="n">
        <v>1143</v>
      </c>
      <c r="DV126" s="13" t="n">
        <v>277</v>
      </c>
      <c r="DW126" s="13" t="n">
        <v>866</v>
      </c>
      <c r="DX126" s="13" t="n">
        <v>15</v>
      </c>
      <c r="DY126" s="13" t="n">
        <v>3</v>
      </c>
      <c r="DZ126" s="13" t="n">
        <v>848</v>
      </c>
      <c r="EA126" s="12" t="n">
        <v>0</v>
      </c>
      <c r="EB126" s="12" t="n">
        <v>0</v>
      </c>
      <c r="EC126" s="12" t="n">
        <v>22</v>
      </c>
      <c r="ED126" s="12" t="n">
        <v>0</v>
      </c>
      <c r="EE126" s="12" t="n">
        <v>0</v>
      </c>
      <c r="EF126" s="12" t="n">
        <v>0</v>
      </c>
      <c r="EG126" s="12" t="n">
        <v>0</v>
      </c>
      <c r="EH126" s="12" t="n">
        <v>0</v>
      </c>
      <c r="EI126" s="12" t="n">
        <v>91</v>
      </c>
      <c r="EJ126" s="12" t="n">
        <v>0</v>
      </c>
      <c r="EK126" s="12" t="n">
        <v>0</v>
      </c>
      <c r="EL126" s="12" t="n">
        <v>7</v>
      </c>
      <c r="EM126" s="12" t="n">
        <v>0</v>
      </c>
      <c r="EN126" s="12" t="n">
        <v>0</v>
      </c>
      <c r="EO126" s="12" t="n">
        <v>0</v>
      </c>
      <c r="EP126" s="12" t="n">
        <v>0</v>
      </c>
      <c r="EQ126" s="12" t="n">
        <v>0</v>
      </c>
      <c r="ER126" s="12" t="n">
        <v>0</v>
      </c>
      <c r="ES126" s="12" t="n">
        <v>519</v>
      </c>
      <c r="ET126" s="12" t="n">
        <v>0</v>
      </c>
      <c r="EU126" s="12" t="n">
        <v>0</v>
      </c>
      <c r="EV126" s="12" t="n">
        <v>0</v>
      </c>
      <c r="EW126" s="12" t="n">
        <v>0</v>
      </c>
      <c r="EX126" s="12" t="n">
        <v>208</v>
      </c>
      <c r="EY126" s="12" t="n">
        <v>0</v>
      </c>
      <c r="EZ126" s="12" t="n">
        <v>0</v>
      </c>
      <c r="FA126" s="12" t="n">
        <v>0</v>
      </c>
      <c r="FB126" s="12" t="n">
        <v>1</v>
      </c>
      <c r="FC126" s="12" t="n">
        <v>0</v>
      </c>
      <c r="FD126" s="12" t="n">
        <v>0</v>
      </c>
      <c r="FE126" s="12" t="n">
        <v>0</v>
      </c>
      <c r="FF126" s="12" t="n">
        <v>0</v>
      </c>
      <c r="FG126" s="12" t="n">
        <v>0</v>
      </c>
      <c r="FH126" s="12" t="n">
        <v>0</v>
      </c>
      <c r="FI126" s="12" t="n">
        <v>0</v>
      </c>
      <c r="FJ126" s="12" t="n">
        <v>0</v>
      </c>
      <c r="FK126" s="12" t="n">
        <v>0</v>
      </c>
      <c r="FL126" s="12" t="n">
        <v>0</v>
      </c>
      <c r="FM126" s="12" t="n">
        <f aca="false">EF126+EZ126+FA126+FB126+FC126+FG126</f>
        <v>1</v>
      </c>
      <c r="FN126" s="12" t="n">
        <f aca="false">EH126+EJ126+EK126+EP126+ER126+ES126+FK126</f>
        <v>519</v>
      </c>
      <c r="FO126" s="12" t="n">
        <f aca="false">EB126+EC126+FJ126+FL126</f>
        <v>22</v>
      </c>
      <c r="FP126" s="12" t="n">
        <f aca="false">EG126+ET126+EW126+FE126+FH126</f>
        <v>0</v>
      </c>
      <c r="FQ126" s="12" t="n">
        <f aca="false">EM126+EN126+EV126+EX126+FD126+FF126</f>
        <v>208</v>
      </c>
      <c r="FR126" s="12" t="n">
        <f aca="false">EA126+ED126+EE126+EI126+EL126+EO126+EQ126+EU126+EY126+FI126</f>
        <v>98</v>
      </c>
      <c r="FS126" s="12" t="n">
        <v>0</v>
      </c>
      <c r="FT126" s="12" t="n">
        <v>0</v>
      </c>
      <c r="FU126" s="12" t="n">
        <v>0</v>
      </c>
      <c r="FV126" s="12" t="n">
        <v>0</v>
      </c>
      <c r="FW126" s="12" t="n">
        <v>0</v>
      </c>
      <c r="FX126" s="12" t="n">
        <v>0</v>
      </c>
      <c r="FY126" s="13" t="n">
        <v>0</v>
      </c>
      <c r="FZ126" s="13" t="n">
        <v>0</v>
      </c>
      <c r="GA126" s="13" t="n">
        <v>0</v>
      </c>
      <c r="GB126" s="13" t="n">
        <v>0</v>
      </c>
      <c r="GC126" s="13" t="n">
        <v>0</v>
      </c>
      <c r="GD126" s="13" t="n">
        <v>0</v>
      </c>
      <c r="GE126" s="13" t="n">
        <v>0</v>
      </c>
      <c r="GF126" s="13" t="n">
        <v>0</v>
      </c>
      <c r="GG126" s="13" t="n">
        <v>0</v>
      </c>
      <c r="GH126" s="13" t="n">
        <v>0</v>
      </c>
      <c r="GI126" s="13" t="n">
        <v>0</v>
      </c>
      <c r="GJ126" s="13" t="n">
        <v>0</v>
      </c>
      <c r="GK126" s="13" t="n">
        <f aca="false">FZ126+GB126+GC126+GJ126</f>
        <v>0</v>
      </c>
      <c r="GL126" s="13" t="n">
        <f aca="false">GA126+GD126+GF126+GI126</f>
        <v>0</v>
      </c>
      <c r="GM126" s="13" t="n">
        <f aca="false">FY126+GE126+GG126+GH126</f>
        <v>0</v>
      </c>
    </row>
    <row r="127" customFormat="false" ht="13.8" hidden="false" customHeight="false" outlineLevel="0" collapsed="false">
      <c r="A127" s="7" t="n">
        <v>4</v>
      </c>
      <c r="B127" s="7" t="n">
        <v>119</v>
      </c>
      <c r="C127" s="8" t="n">
        <v>956</v>
      </c>
      <c r="D127" s="8" t="n">
        <v>611</v>
      </c>
      <c r="E127" s="8" t="n">
        <v>345</v>
      </c>
      <c r="F127" s="8" t="n">
        <v>345</v>
      </c>
      <c r="G127" s="8" t="n">
        <v>1</v>
      </c>
      <c r="H127" s="8" t="n">
        <v>0</v>
      </c>
      <c r="I127" s="8" t="n">
        <v>344</v>
      </c>
      <c r="J127" s="8" t="n">
        <v>37</v>
      </c>
      <c r="K127" s="8" t="n">
        <v>35</v>
      </c>
      <c r="L127" s="8" t="n">
        <v>1</v>
      </c>
      <c r="M127" s="8" t="n">
        <v>36</v>
      </c>
      <c r="N127" s="8" t="n">
        <v>40</v>
      </c>
      <c r="O127" s="8" t="n">
        <v>73</v>
      </c>
      <c r="P127" s="8" t="n">
        <v>122</v>
      </c>
      <c r="Q127" s="8" t="n">
        <v>0</v>
      </c>
      <c r="R127" s="8" t="n">
        <v>0</v>
      </c>
      <c r="S127" s="8" t="n">
        <v>956</v>
      </c>
      <c r="T127" s="8" t="n">
        <v>621</v>
      </c>
      <c r="U127" s="8" t="n">
        <v>335</v>
      </c>
      <c r="V127" s="8" t="n">
        <v>335</v>
      </c>
      <c r="W127" s="8" t="n">
        <v>9</v>
      </c>
      <c r="X127" s="8" t="n">
        <v>3</v>
      </c>
      <c r="Y127" s="8" t="n">
        <v>323</v>
      </c>
      <c r="Z127" s="8" t="n">
        <v>29</v>
      </c>
      <c r="AA127" s="8" t="n">
        <v>51</v>
      </c>
      <c r="AB127" s="8" t="n">
        <v>243</v>
      </c>
      <c r="AC127" s="9" t="n">
        <v>985</v>
      </c>
      <c r="AD127" s="8" t="n">
        <v>238</v>
      </c>
      <c r="AE127" s="8" t="n">
        <v>747</v>
      </c>
      <c r="AF127" s="8" t="n">
        <v>6</v>
      </c>
      <c r="AG127" s="8" t="n">
        <v>4</v>
      </c>
      <c r="AH127" s="8" t="n">
        <v>737</v>
      </c>
      <c r="AI127" s="8" t="n">
        <v>3</v>
      </c>
      <c r="AJ127" s="8" t="n">
        <v>2</v>
      </c>
      <c r="AK127" s="8" t="n">
        <v>291</v>
      </c>
      <c r="AL127" s="8" t="n">
        <v>15</v>
      </c>
      <c r="AM127" s="8" t="n">
        <v>64</v>
      </c>
      <c r="AN127" s="8" t="n">
        <v>35</v>
      </c>
      <c r="AO127" s="8" t="n">
        <v>187</v>
      </c>
      <c r="AP127" s="8" t="n">
        <v>24</v>
      </c>
      <c r="AQ127" s="8" t="n">
        <v>10</v>
      </c>
      <c r="AR127" s="8" t="n">
        <v>11</v>
      </c>
      <c r="AS127" s="8" t="n">
        <v>54</v>
      </c>
      <c r="AT127" s="8" t="n">
        <v>41</v>
      </c>
      <c r="AU127" s="8" t="n">
        <v>986</v>
      </c>
      <c r="AV127" s="8" t="n">
        <v>292</v>
      </c>
      <c r="AW127" s="8" t="n">
        <v>694</v>
      </c>
      <c r="AX127" s="8" t="n">
        <v>694</v>
      </c>
      <c r="AY127" s="8" t="n">
        <v>46</v>
      </c>
      <c r="AZ127" s="8" t="n">
        <v>19</v>
      </c>
      <c r="BA127" s="8" t="n">
        <v>629</v>
      </c>
      <c r="BB127" s="8" t="n">
        <v>520</v>
      </c>
      <c r="BC127" s="8" t="n">
        <v>109</v>
      </c>
      <c r="BD127" s="8" t="n">
        <v>961</v>
      </c>
      <c r="BE127" s="8" t="n">
        <v>427</v>
      </c>
      <c r="BF127" s="8" t="n">
        <v>534</v>
      </c>
      <c r="BG127" s="8" t="n">
        <v>4</v>
      </c>
      <c r="BH127" s="8" t="n">
        <v>4</v>
      </c>
      <c r="BI127" s="8" t="n">
        <v>526</v>
      </c>
      <c r="BJ127" s="8" t="n">
        <v>3</v>
      </c>
      <c r="BK127" s="8" t="n">
        <v>269</v>
      </c>
      <c r="BL127" s="8" t="n">
        <v>45</v>
      </c>
      <c r="BM127" s="8" t="n">
        <v>5</v>
      </c>
      <c r="BN127" s="8" t="n">
        <v>108</v>
      </c>
      <c r="BO127" s="8" t="n">
        <v>0</v>
      </c>
      <c r="BP127" s="8" t="n">
        <v>54</v>
      </c>
      <c r="BQ127" s="8" t="n">
        <v>30</v>
      </c>
      <c r="BR127" s="8" t="n">
        <v>12</v>
      </c>
      <c r="BS127" s="8" t="n">
        <v>961</v>
      </c>
      <c r="BT127" s="8" t="n">
        <v>452</v>
      </c>
      <c r="BU127" s="8" t="n">
        <v>509</v>
      </c>
      <c r="BV127" s="8" t="n">
        <v>24</v>
      </c>
      <c r="BW127" s="8" t="n">
        <v>3</v>
      </c>
      <c r="BX127" s="8" t="n">
        <v>482</v>
      </c>
      <c r="BY127" s="8" t="n">
        <v>312</v>
      </c>
      <c r="BZ127" s="8" t="n">
        <v>170</v>
      </c>
      <c r="CA127" s="11"/>
      <c r="CB127" s="13" t="n">
        <v>1142</v>
      </c>
      <c r="CC127" s="13" t="n">
        <v>480</v>
      </c>
      <c r="CD127" s="13" t="n">
        <v>662</v>
      </c>
      <c r="CE127" s="13" t="n">
        <v>3</v>
      </c>
      <c r="CF127" s="13" t="n">
        <v>3</v>
      </c>
      <c r="CG127" s="13" t="n">
        <v>656</v>
      </c>
      <c r="CH127" s="13" t="n">
        <v>0</v>
      </c>
      <c r="CI127" s="13" t="n">
        <v>0</v>
      </c>
      <c r="CJ127" s="13" t="n">
        <v>30</v>
      </c>
      <c r="CK127" s="13" t="n">
        <v>132</v>
      </c>
      <c r="CL127" s="13" t="n">
        <v>62</v>
      </c>
      <c r="CM127" s="13" t="n">
        <v>77</v>
      </c>
      <c r="CN127" s="13" t="n">
        <v>0</v>
      </c>
      <c r="CO127" s="13" t="n">
        <v>5</v>
      </c>
      <c r="CP127" s="13" t="n">
        <v>0</v>
      </c>
      <c r="CQ127" s="13" t="n">
        <v>1</v>
      </c>
      <c r="CR127" s="13" t="n">
        <v>82</v>
      </c>
      <c r="CS127" s="13" t="n">
        <v>0</v>
      </c>
      <c r="CT127" s="13" t="n">
        <v>10</v>
      </c>
      <c r="CU127" s="13" t="n">
        <v>1</v>
      </c>
      <c r="CV127" s="13" t="n">
        <v>1</v>
      </c>
      <c r="CW127" s="13" t="n">
        <v>1</v>
      </c>
      <c r="CX127" s="13" t="n">
        <v>0</v>
      </c>
      <c r="CY127" s="13" t="n">
        <v>31</v>
      </c>
      <c r="CZ127" s="13" t="n">
        <v>0</v>
      </c>
      <c r="DA127" s="13" t="n">
        <v>3</v>
      </c>
      <c r="DB127" s="13" t="n">
        <v>1</v>
      </c>
      <c r="DC127" s="13" t="n">
        <v>5</v>
      </c>
      <c r="DD127" s="13" t="n">
        <v>0</v>
      </c>
      <c r="DE127" s="13" t="n">
        <v>2</v>
      </c>
      <c r="DF127" s="13" t="n">
        <v>0</v>
      </c>
      <c r="DG127" s="13" t="n">
        <v>0</v>
      </c>
      <c r="DH127" s="13" t="n">
        <v>183</v>
      </c>
      <c r="DI127" s="13" t="n">
        <v>0</v>
      </c>
      <c r="DJ127" s="13" t="n">
        <v>6</v>
      </c>
      <c r="DK127" s="13" t="n">
        <v>0</v>
      </c>
      <c r="DL127" s="13" t="n">
        <v>1</v>
      </c>
      <c r="DM127" s="13" t="n">
        <v>0</v>
      </c>
      <c r="DN127" s="13" t="n">
        <v>15</v>
      </c>
      <c r="DO127" s="13" t="n">
        <v>0</v>
      </c>
      <c r="DP127" s="13" t="n">
        <v>7</v>
      </c>
      <c r="DQ127" s="13" t="n">
        <v>0</v>
      </c>
      <c r="DR127" s="13" t="n">
        <v>0</v>
      </c>
      <c r="DS127" s="13" t="n">
        <v>0</v>
      </c>
      <c r="DT127" s="14"/>
      <c r="DU127" s="13" t="n">
        <v>1137</v>
      </c>
      <c r="DV127" s="13" t="n">
        <v>306</v>
      </c>
      <c r="DW127" s="13" t="n">
        <v>831</v>
      </c>
      <c r="DX127" s="13" t="n">
        <v>14</v>
      </c>
      <c r="DY127" s="13" t="n">
        <v>7</v>
      </c>
      <c r="DZ127" s="13" t="n">
        <v>810</v>
      </c>
      <c r="EA127" s="12" t="n">
        <v>0</v>
      </c>
      <c r="EB127" s="12" t="n">
        <v>0</v>
      </c>
      <c r="EC127" s="12" t="n">
        <v>9</v>
      </c>
      <c r="ED127" s="12" t="n">
        <v>0</v>
      </c>
      <c r="EE127" s="12" t="n">
        <v>0</v>
      </c>
      <c r="EF127" s="12" t="n">
        <v>0</v>
      </c>
      <c r="EG127" s="12" t="n">
        <v>0</v>
      </c>
      <c r="EH127" s="12" t="n">
        <v>0</v>
      </c>
      <c r="EI127" s="12" t="n">
        <v>116</v>
      </c>
      <c r="EJ127" s="12" t="n">
        <v>0</v>
      </c>
      <c r="EK127" s="12" t="n">
        <v>0</v>
      </c>
      <c r="EL127" s="12" t="n">
        <v>9</v>
      </c>
      <c r="EM127" s="12" t="n">
        <v>0</v>
      </c>
      <c r="EN127" s="12" t="n">
        <v>0</v>
      </c>
      <c r="EO127" s="12" t="n">
        <v>0</v>
      </c>
      <c r="EP127" s="12" t="n">
        <v>0</v>
      </c>
      <c r="EQ127" s="12" t="n">
        <v>0</v>
      </c>
      <c r="ER127" s="12" t="n">
        <v>0</v>
      </c>
      <c r="ES127" s="12" t="n">
        <v>450</v>
      </c>
      <c r="ET127" s="12" t="n">
        <v>0</v>
      </c>
      <c r="EU127" s="12" t="n">
        <v>0</v>
      </c>
      <c r="EV127" s="12" t="n">
        <v>0</v>
      </c>
      <c r="EW127" s="12" t="n">
        <v>0</v>
      </c>
      <c r="EX127" s="12" t="n">
        <v>222</v>
      </c>
      <c r="EY127" s="12" t="n">
        <v>0</v>
      </c>
      <c r="EZ127" s="12" t="n">
        <v>0</v>
      </c>
      <c r="FA127" s="12" t="n">
        <v>0</v>
      </c>
      <c r="FB127" s="12" t="n">
        <v>4</v>
      </c>
      <c r="FC127" s="12" t="n">
        <v>0</v>
      </c>
      <c r="FD127" s="12" t="n">
        <v>0</v>
      </c>
      <c r="FE127" s="12" t="n">
        <v>0</v>
      </c>
      <c r="FF127" s="12" t="n">
        <v>0</v>
      </c>
      <c r="FG127" s="12" t="n">
        <v>0</v>
      </c>
      <c r="FH127" s="12" t="n">
        <v>0</v>
      </c>
      <c r="FI127" s="12" t="n">
        <v>0</v>
      </c>
      <c r="FJ127" s="12" t="n">
        <v>0</v>
      </c>
      <c r="FK127" s="12" t="n">
        <v>0</v>
      </c>
      <c r="FL127" s="12" t="n">
        <v>0</v>
      </c>
      <c r="FM127" s="12" t="n">
        <f aca="false">EF127+EZ127+FA127+FB127+FC127+FG127</f>
        <v>4</v>
      </c>
      <c r="FN127" s="12" t="n">
        <f aca="false">EH127+EJ127+EK127+EP127+ER127+ES127+FK127</f>
        <v>450</v>
      </c>
      <c r="FO127" s="12" t="n">
        <f aca="false">EB127+EC127+FJ127+FL127</f>
        <v>9</v>
      </c>
      <c r="FP127" s="12" t="n">
        <f aca="false">EG127+ET127+EW127+FE127+FH127</f>
        <v>0</v>
      </c>
      <c r="FQ127" s="12" t="n">
        <f aca="false">EM127+EN127+EV127+EX127+FD127+FF127</f>
        <v>222</v>
      </c>
      <c r="FR127" s="12" t="n">
        <f aca="false">EA127+ED127+EE127+EI127+EL127+EO127+EQ127+EU127+EY127+FI127</f>
        <v>125</v>
      </c>
      <c r="FS127" s="12" t="n">
        <v>0</v>
      </c>
      <c r="FT127" s="12" t="n">
        <v>0</v>
      </c>
      <c r="FU127" s="12" t="n">
        <v>0</v>
      </c>
      <c r="FV127" s="12" t="n">
        <v>0</v>
      </c>
      <c r="FW127" s="12" t="n">
        <v>0</v>
      </c>
      <c r="FX127" s="12" t="n">
        <v>0</v>
      </c>
      <c r="FY127" s="13" t="n">
        <v>0</v>
      </c>
      <c r="FZ127" s="13" t="n">
        <v>0</v>
      </c>
      <c r="GA127" s="13" t="n">
        <v>0</v>
      </c>
      <c r="GB127" s="13" t="n">
        <v>0</v>
      </c>
      <c r="GC127" s="13" t="n">
        <v>0</v>
      </c>
      <c r="GD127" s="13" t="n">
        <v>0</v>
      </c>
      <c r="GE127" s="13" t="n">
        <v>0</v>
      </c>
      <c r="GF127" s="13" t="n">
        <v>0</v>
      </c>
      <c r="GG127" s="13" t="n">
        <v>0</v>
      </c>
      <c r="GH127" s="13" t="n">
        <v>0</v>
      </c>
      <c r="GI127" s="13" t="n">
        <v>0</v>
      </c>
      <c r="GJ127" s="13" t="n">
        <v>0</v>
      </c>
      <c r="GK127" s="13" t="n">
        <f aca="false">FZ127+GB127+GC127+GJ127</f>
        <v>0</v>
      </c>
      <c r="GL127" s="13" t="n">
        <f aca="false">GA127+GD127+GF127+GI127</f>
        <v>0</v>
      </c>
      <c r="GM127" s="13" t="n">
        <f aca="false">FY127+GE127+GG127+GH127</f>
        <v>0</v>
      </c>
    </row>
    <row r="128" customFormat="false" ht="13.8" hidden="false" customHeight="false" outlineLevel="0" collapsed="false">
      <c r="A128" s="7" t="n">
        <v>4</v>
      </c>
      <c r="B128" s="7" t="n">
        <v>120</v>
      </c>
      <c r="C128" s="8" t="n">
        <v>1003</v>
      </c>
      <c r="D128" s="8" t="n">
        <v>632</v>
      </c>
      <c r="E128" s="8" t="n">
        <v>371</v>
      </c>
      <c r="F128" s="8" t="n">
        <v>371</v>
      </c>
      <c r="G128" s="8" t="n">
        <v>3</v>
      </c>
      <c r="H128" s="8" t="n">
        <v>5</v>
      </c>
      <c r="I128" s="8" t="n">
        <v>363</v>
      </c>
      <c r="J128" s="8" t="n">
        <v>48</v>
      </c>
      <c r="K128" s="8" t="n">
        <v>32</v>
      </c>
      <c r="L128" s="8" t="n">
        <v>3</v>
      </c>
      <c r="M128" s="8" t="n">
        <v>30</v>
      </c>
      <c r="N128" s="8" t="n">
        <v>24</v>
      </c>
      <c r="O128" s="8" t="n">
        <v>62</v>
      </c>
      <c r="P128" s="8" t="n">
        <v>155</v>
      </c>
      <c r="Q128" s="8" t="n">
        <v>9</v>
      </c>
      <c r="R128" s="8" t="n">
        <v>0</v>
      </c>
      <c r="S128" s="8" t="n">
        <v>1005</v>
      </c>
      <c r="T128" s="8" t="n">
        <v>627</v>
      </c>
      <c r="U128" s="8" t="n">
        <v>378</v>
      </c>
      <c r="V128" s="8" t="n">
        <v>378</v>
      </c>
      <c r="W128" s="8" t="n">
        <v>9</v>
      </c>
      <c r="X128" s="8" t="n">
        <v>12</v>
      </c>
      <c r="Y128" s="8" t="n">
        <v>357</v>
      </c>
      <c r="Z128" s="8" t="n">
        <v>47</v>
      </c>
      <c r="AA128" s="8" t="n">
        <v>43</v>
      </c>
      <c r="AB128" s="8" t="n">
        <v>267</v>
      </c>
      <c r="AC128" s="9" t="n">
        <v>1031</v>
      </c>
      <c r="AD128" s="8" t="n">
        <v>213</v>
      </c>
      <c r="AE128" s="8" t="n">
        <v>818</v>
      </c>
      <c r="AF128" s="8" t="n">
        <v>15</v>
      </c>
      <c r="AG128" s="8" t="n">
        <v>6</v>
      </c>
      <c r="AH128" s="8" t="n">
        <v>797</v>
      </c>
      <c r="AI128" s="8" t="n">
        <v>4</v>
      </c>
      <c r="AJ128" s="8" t="n">
        <v>9</v>
      </c>
      <c r="AK128" s="8" t="n">
        <v>318</v>
      </c>
      <c r="AL128" s="8" t="n">
        <v>13</v>
      </c>
      <c r="AM128" s="8" t="n">
        <v>59</v>
      </c>
      <c r="AN128" s="8" t="n">
        <v>32</v>
      </c>
      <c r="AO128" s="8" t="n">
        <v>177</v>
      </c>
      <c r="AP128" s="8" t="n">
        <v>20</v>
      </c>
      <c r="AQ128" s="8" t="n">
        <v>31</v>
      </c>
      <c r="AR128" s="8" t="n">
        <v>2</v>
      </c>
      <c r="AS128" s="8" t="n">
        <v>92</v>
      </c>
      <c r="AT128" s="8" t="n">
        <v>40</v>
      </c>
      <c r="AU128" s="8" t="n">
        <v>1031</v>
      </c>
      <c r="AV128" s="8" t="n">
        <v>300</v>
      </c>
      <c r="AW128" s="8" t="n">
        <v>731</v>
      </c>
      <c r="AX128" s="8" t="n">
        <v>731</v>
      </c>
      <c r="AY128" s="8" t="n">
        <v>81</v>
      </c>
      <c r="AZ128" s="8" t="n">
        <v>28</v>
      </c>
      <c r="BA128" s="8" t="n">
        <v>622</v>
      </c>
      <c r="BB128" s="8" t="n">
        <v>448</v>
      </c>
      <c r="BC128" s="8" t="n">
        <v>174</v>
      </c>
      <c r="BD128" s="8" t="n">
        <v>1032</v>
      </c>
      <c r="BE128" s="8" t="n">
        <v>453</v>
      </c>
      <c r="BF128" s="8" t="n">
        <v>579</v>
      </c>
      <c r="BG128" s="8" t="n">
        <v>6</v>
      </c>
      <c r="BH128" s="8" t="n">
        <v>3</v>
      </c>
      <c r="BI128" s="8" t="n">
        <v>570</v>
      </c>
      <c r="BJ128" s="8" t="n">
        <v>9</v>
      </c>
      <c r="BK128" s="8" t="n">
        <v>286</v>
      </c>
      <c r="BL128" s="8" t="n">
        <v>44</v>
      </c>
      <c r="BM128" s="8" t="n">
        <v>14</v>
      </c>
      <c r="BN128" s="8" t="n">
        <v>104</v>
      </c>
      <c r="BO128" s="8" t="n">
        <v>0</v>
      </c>
      <c r="BP128" s="8" t="n">
        <v>36</v>
      </c>
      <c r="BQ128" s="8" t="n">
        <v>53</v>
      </c>
      <c r="BR128" s="8" t="n">
        <v>24</v>
      </c>
      <c r="BS128" s="8" t="n">
        <v>1032</v>
      </c>
      <c r="BT128" s="8" t="n">
        <v>484</v>
      </c>
      <c r="BU128" s="8" t="n">
        <v>548</v>
      </c>
      <c r="BV128" s="8" t="n">
        <v>23</v>
      </c>
      <c r="BW128" s="8" t="n">
        <v>15</v>
      </c>
      <c r="BX128" s="8" t="n">
        <v>510</v>
      </c>
      <c r="BY128" s="8" t="n">
        <v>344</v>
      </c>
      <c r="BZ128" s="8" t="n">
        <v>166</v>
      </c>
      <c r="CA128" s="11"/>
      <c r="CB128" s="13" t="n">
        <v>1141</v>
      </c>
      <c r="CC128" s="13" t="n">
        <v>499</v>
      </c>
      <c r="CD128" s="13" t="n">
        <v>642</v>
      </c>
      <c r="CE128" s="13" t="n">
        <v>10</v>
      </c>
      <c r="CF128" s="13" t="n">
        <v>6</v>
      </c>
      <c r="CG128" s="13" t="n">
        <v>626</v>
      </c>
      <c r="CH128" s="13" t="n">
        <v>0</v>
      </c>
      <c r="CI128" s="13" t="n">
        <v>0</v>
      </c>
      <c r="CJ128" s="13" t="n">
        <v>22</v>
      </c>
      <c r="CK128" s="13" t="n">
        <v>149</v>
      </c>
      <c r="CL128" s="13" t="n">
        <v>85</v>
      </c>
      <c r="CM128" s="13" t="n">
        <v>69</v>
      </c>
      <c r="CN128" s="13" t="n">
        <v>0</v>
      </c>
      <c r="CO128" s="13" t="n">
        <v>17</v>
      </c>
      <c r="CP128" s="13" t="n">
        <v>0</v>
      </c>
      <c r="CQ128" s="13" t="n">
        <v>2</v>
      </c>
      <c r="CR128" s="13" t="n">
        <v>60</v>
      </c>
      <c r="CS128" s="13" t="n">
        <v>0</v>
      </c>
      <c r="CT128" s="13" t="n">
        <v>4</v>
      </c>
      <c r="CU128" s="13" t="n">
        <v>5</v>
      </c>
      <c r="CV128" s="13" t="n">
        <v>6</v>
      </c>
      <c r="CW128" s="13" t="n">
        <v>1</v>
      </c>
      <c r="CX128" s="13" t="n">
        <v>0</v>
      </c>
      <c r="CY128" s="13" t="n">
        <v>27</v>
      </c>
      <c r="CZ128" s="13" t="n">
        <v>3</v>
      </c>
      <c r="DA128" s="13" t="n">
        <v>1</v>
      </c>
      <c r="DB128" s="13" t="n">
        <v>2</v>
      </c>
      <c r="DC128" s="13" t="n">
        <v>1</v>
      </c>
      <c r="DD128" s="13" t="n">
        <v>0</v>
      </c>
      <c r="DE128" s="13" t="n">
        <v>5</v>
      </c>
      <c r="DF128" s="13" t="n">
        <v>0</v>
      </c>
      <c r="DG128" s="13" t="n">
        <v>0</v>
      </c>
      <c r="DH128" s="13" t="n">
        <v>137</v>
      </c>
      <c r="DI128" s="13" t="n">
        <v>0</v>
      </c>
      <c r="DJ128" s="13" t="n">
        <v>4</v>
      </c>
      <c r="DK128" s="13" t="n">
        <v>0</v>
      </c>
      <c r="DL128" s="13" t="n">
        <v>3</v>
      </c>
      <c r="DM128" s="13" t="n">
        <v>0</v>
      </c>
      <c r="DN128" s="13" t="n">
        <v>14</v>
      </c>
      <c r="DO128" s="13" t="n">
        <v>0</v>
      </c>
      <c r="DP128" s="13" t="n">
        <v>9</v>
      </c>
      <c r="DQ128" s="13" t="n">
        <v>0</v>
      </c>
      <c r="DR128" s="13" t="n">
        <v>0</v>
      </c>
      <c r="DS128" s="13" t="n">
        <v>0</v>
      </c>
      <c r="DT128" s="14"/>
      <c r="DU128" s="13" t="n">
        <v>1148</v>
      </c>
      <c r="DV128" s="13" t="n">
        <v>318</v>
      </c>
      <c r="DW128" s="13" t="n">
        <v>830</v>
      </c>
      <c r="DX128" s="13" t="n">
        <v>10</v>
      </c>
      <c r="DY128" s="13" t="n">
        <v>9</v>
      </c>
      <c r="DZ128" s="13" t="n">
        <v>811</v>
      </c>
      <c r="EA128" s="12" t="n">
        <v>0</v>
      </c>
      <c r="EB128" s="12" t="n">
        <v>0</v>
      </c>
      <c r="EC128" s="12" t="n">
        <v>12</v>
      </c>
      <c r="ED128" s="12" t="n">
        <v>0</v>
      </c>
      <c r="EE128" s="12" t="n">
        <v>0</v>
      </c>
      <c r="EF128" s="12" t="n">
        <v>0</v>
      </c>
      <c r="EG128" s="12" t="n">
        <v>0</v>
      </c>
      <c r="EH128" s="12" t="n">
        <v>0</v>
      </c>
      <c r="EI128" s="12" t="n">
        <v>136</v>
      </c>
      <c r="EJ128" s="12" t="n">
        <v>0</v>
      </c>
      <c r="EK128" s="12" t="n">
        <v>0</v>
      </c>
      <c r="EL128" s="12" t="n">
        <v>13</v>
      </c>
      <c r="EM128" s="12" t="n">
        <v>0</v>
      </c>
      <c r="EN128" s="12" t="n">
        <v>0</v>
      </c>
      <c r="EO128" s="12" t="n">
        <v>0</v>
      </c>
      <c r="EP128" s="12" t="n">
        <v>0</v>
      </c>
      <c r="EQ128" s="12" t="n">
        <v>0</v>
      </c>
      <c r="ER128" s="12" t="n">
        <v>0</v>
      </c>
      <c r="ES128" s="12" t="n">
        <v>471</v>
      </c>
      <c r="ET128" s="12" t="n">
        <v>0</v>
      </c>
      <c r="EU128" s="12" t="n">
        <v>0</v>
      </c>
      <c r="EV128" s="12" t="n">
        <v>0</v>
      </c>
      <c r="EW128" s="12" t="n">
        <v>0</v>
      </c>
      <c r="EX128" s="12" t="n">
        <v>175</v>
      </c>
      <c r="EY128" s="12" t="n">
        <v>0</v>
      </c>
      <c r="EZ128" s="12" t="n">
        <v>0</v>
      </c>
      <c r="FA128" s="12" t="n">
        <v>0</v>
      </c>
      <c r="FB128" s="12" t="n">
        <v>4</v>
      </c>
      <c r="FC128" s="12" t="n">
        <v>0</v>
      </c>
      <c r="FD128" s="12" t="n">
        <v>0</v>
      </c>
      <c r="FE128" s="12" t="n">
        <v>0</v>
      </c>
      <c r="FF128" s="12" t="n">
        <v>0</v>
      </c>
      <c r="FG128" s="12" t="n">
        <v>0</v>
      </c>
      <c r="FH128" s="12" t="n">
        <v>0</v>
      </c>
      <c r="FI128" s="12" t="n">
        <v>0</v>
      </c>
      <c r="FJ128" s="12" t="n">
        <v>0</v>
      </c>
      <c r="FK128" s="12" t="n">
        <v>0</v>
      </c>
      <c r="FL128" s="12" t="n">
        <v>0</v>
      </c>
      <c r="FM128" s="12" t="n">
        <f aca="false">EF128+EZ128+FA128+FB128+FC128+FG128</f>
        <v>4</v>
      </c>
      <c r="FN128" s="12" t="n">
        <f aca="false">EH128+EJ128+EK128+EP128+ER128+ES128+FK128</f>
        <v>471</v>
      </c>
      <c r="FO128" s="12" t="n">
        <f aca="false">EB128+EC128+FJ128+FL128</f>
        <v>12</v>
      </c>
      <c r="FP128" s="12" t="n">
        <f aca="false">EG128+ET128+EW128+FE128+FH128</f>
        <v>0</v>
      </c>
      <c r="FQ128" s="12" t="n">
        <f aca="false">EM128+EN128+EV128+EX128+FD128+FF128</f>
        <v>175</v>
      </c>
      <c r="FR128" s="12" t="n">
        <f aca="false">EA128+ED128+EE128+EI128+EL128+EO128+EQ128+EU128+EY128+FI128</f>
        <v>149</v>
      </c>
      <c r="FS128" s="12" t="n">
        <v>0</v>
      </c>
      <c r="FT128" s="12" t="n">
        <v>0</v>
      </c>
      <c r="FU128" s="12" t="n">
        <v>0</v>
      </c>
      <c r="FV128" s="12" t="n">
        <v>0</v>
      </c>
      <c r="FW128" s="12" t="n">
        <v>0</v>
      </c>
      <c r="FX128" s="12" t="n">
        <v>0</v>
      </c>
      <c r="FY128" s="13" t="n">
        <v>0</v>
      </c>
      <c r="FZ128" s="13" t="n">
        <v>0</v>
      </c>
      <c r="GA128" s="13" t="n">
        <v>0</v>
      </c>
      <c r="GB128" s="13" t="n">
        <v>0</v>
      </c>
      <c r="GC128" s="13" t="n">
        <v>0</v>
      </c>
      <c r="GD128" s="13" t="n">
        <v>0</v>
      </c>
      <c r="GE128" s="13" t="n">
        <v>0</v>
      </c>
      <c r="GF128" s="13" t="n">
        <v>0</v>
      </c>
      <c r="GG128" s="13" t="n">
        <v>0</v>
      </c>
      <c r="GH128" s="13" t="n">
        <v>0</v>
      </c>
      <c r="GI128" s="13" t="n">
        <v>0</v>
      </c>
      <c r="GJ128" s="13" t="n">
        <v>0</v>
      </c>
      <c r="GK128" s="13" t="n">
        <f aca="false">FZ128+GB128+GC128+GJ128</f>
        <v>0</v>
      </c>
      <c r="GL128" s="13" t="n">
        <f aca="false">GA128+GD128+GF128+GI128</f>
        <v>0</v>
      </c>
      <c r="GM128" s="13" t="n">
        <f aca="false">FY128+GE128+GG128+GH128</f>
        <v>0</v>
      </c>
    </row>
    <row r="129" customFormat="false" ht="13.8" hidden="false" customHeight="false" outlineLevel="0" collapsed="false">
      <c r="A129" s="7" t="n">
        <v>4</v>
      </c>
      <c r="B129" s="7" t="n">
        <v>121</v>
      </c>
      <c r="C129" s="8" t="n">
        <v>1071</v>
      </c>
      <c r="D129" s="8" t="n">
        <v>610</v>
      </c>
      <c r="E129" s="8" t="n">
        <v>461</v>
      </c>
      <c r="F129" s="8" t="n">
        <v>461</v>
      </c>
      <c r="G129" s="8" t="n">
        <v>2</v>
      </c>
      <c r="H129" s="8" t="n">
        <v>1</v>
      </c>
      <c r="I129" s="8" t="n">
        <v>458</v>
      </c>
      <c r="J129" s="8" t="n">
        <v>53</v>
      </c>
      <c r="K129" s="8" t="n">
        <v>57</v>
      </c>
      <c r="L129" s="8" t="n">
        <v>1</v>
      </c>
      <c r="M129" s="8" t="n">
        <v>35</v>
      </c>
      <c r="N129" s="8" t="n">
        <v>31</v>
      </c>
      <c r="O129" s="8" t="n">
        <v>114</v>
      </c>
      <c r="P129" s="8" t="n">
        <v>157</v>
      </c>
      <c r="Q129" s="8" t="n">
        <v>9</v>
      </c>
      <c r="R129" s="8" t="n">
        <v>1</v>
      </c>
      <c r="S129" s="8" t="n">
        <v>1072</v>
      </c>
      <c r="T129" s="8" t="n">
        <v>646</v>
      </c>
      <c r="U129" s="8" t="n">
        <v>426</v>
      </c>
      <c r="V129" s="8" t="n">
        <v>426</v>
      </c>
      <c r="W129" s="8" t="n">
        <v>12</v>
      </c>
      <c r="X129" s="8" t="n">
        <v>7</v>
      </c>
      <c r="Y129" s="8" t="n">
        <v>407</v>
      </c>
      <c r="Z129" s="8" t="n">
        <v>40</v>
      </c>
      <c r="AA129" s="8" t="n">
        <v>56</v>
      </c>
      <c r="AB129" s="8" t="n">
        <v>311</v>
      </c>
      <c r="AC129" s="9" t="n">
        <v>1119</v>
      </c>
      <c r="AD129" s="8" t="n">
        <v>179</v>
      </c>
      <c r="AE129" s="8" t="n">
        <v>940</v>
      </c>
      <c r="AF129" s="8" t="n">
        <v>9</v>
      </c>
      <c r="AG129" s="8" t="n">
        <v>3</v>
      </c>
      <c r="AH129" s="8" t="n">
        <v>928</v>
      </c>
      <c r="AI129" s="8" t="n">
        <v>5</v>
      </c>
      <c r="AJ129" s="8" t="n">
        <v>10</v>
      </c>
      <c r="AK129" s="8" t="n">
        <v>393</v>
      </c>
      <c r="AL129" s="8" t="n">
        <v>25</v>
      </c>
      <c r="AM129" s="8" t="n">
        <v>95</v>
      </c>
      <c r="AN129" s="8" t="n">
        <v>32</v>
      </c>
      <c r="AO129" s="8" t="n">
        <v>219</v>
      </c>
      <c r="AP129" s="8" t="n">
        <v>29</v>
      </c>
      <c r="AQ129" s="8" t="n">
        <v>12</v>
      </c>
      <c r="AR129" s="8" t="n">
        <v>12</v>
      </c>
      <c r="AS129" s="8" t="n">
        <v>57</v>
      </c>
      <c r="AT129" s="8" t="n">
        <v>39</v>
      </c>
      <c r="AU129" s="8" t="n">
        <v>1118</v>
      </c>
      <c r="AV129" s="8" t="n">
        <v>263</v>
      </c>
      <c r="AW129" s="8" t="n">
        <v>855</v>
      </c>
      <c r="AX129" s="8" t="n">
        <v>855</v>
      </c>
      <c r="AY129" s="8" t="n">
        <v>76</v>
      </c>
      <c r="AZ129" s="8" t="n">
        <v>26</v>
      </c>
      <c r="BA129" s="8" t="n">
        <v>753</v>
      </c>
      <c r="BB129" s="8" t="n">
        <v>633</v>
      </c>
      <c r="BC129" s="8" t="n">
        <v>120</v>
      </c>
      <c r="BD129" s="8" t="n">
        <v>1117</v>
      </c>
      <c r="BE129" s="8" t="n">
        <v>404</v>
      </c>
      <c r="BF129" s="8" t="n">
        <v>713</v>
      </c>
      <c r="BG129" s="8" t="n">
        <v>6</v>
      </c>
      <c r="BH129" s="8" t="n">
        <v>2</v>
      </c>
      <c r="BI129" s="8" t="n">
        <v>705</v>
      </c>
      <c r="BJ129" s="8" t="n">
        <v>8</v>
      </c>
      <c r="BK129" s="8" t="n">
        <v>395</v>
      </c>
      <c r="BL129" s="8" t="n">
        <v>63</v>
      </c>
      <c r="BM129" s="8" t="n">
        <v>11</v>
      </c>
      <c r="BN129" s="8" t="n">
        <v>138</v>
      </c>
      <c r="BO129" s="8" t="n">
        <v>0</v>
      </c>
      <c r="BP129" s="8" t="n">
        <v>41</v>
      </c>
      <c r="BQ129" s="8" t="n">
        <v>35</v>
      </c>
      <c r="BR129" s="8" t="n">
        <v>14</v>
      </c>
      <c r="BS129" s="8" t="n">
        <v>1117</v>
      </c>
      <c r="BT129" s="8" t="n">
        <v>444</v>
      </c>
      <c r="BU129" s="8" t="n">
        <v>673</v>
      </c>
      <c r="BV129" s="8" t="n">
        <v>20</v>
      </c>
      <c r="BW129" s="8" t="n">
        <v>9</v>
      </c>
      <c r="BX129" s="8" t="n">
        <v>644</v>
      </c>
      <c r="BY129" s="8" t="n">
        <v>444</v>
      </c>
      <c r="BZ129" s="8" t="n">
        <v>200</v>
      </c>
      <c r="CA129" s="11"/>
      <c r="CB129" s="13" t="n">
        <v>1122</v>
      </c>
      <c r="CC129" s="13" t="n">
        <v>402</v>
      </c>
      <c r="CD129" s="13" t="n">
        <v>720</v>
      </c>
      <c r="CE129" s="13" t="n">
        <v>6</v>
      </c>
      <c r="CF129" s="13" t="n">
        <v>3</v>
      </c>
      <c r="CG129" s="13" t="n">
        <v>711</v>
      </c>
      <c r="CH129" s="13" t="n">
        <v>0</v>
      </c>
      <c r="CI129" s="13" t="n">
        <v>0</v>
      </c>
      <c r="CJ129" s="13" t="n">
        <v>21</v>
      </c>
      <c r="CK129" s="13" t="n">
        <v>161</v>
      </c>
      <c r="CL129" s="13" t="n">
        <v>71</v>
      </c>
      <c r="CM129" s="13" t="n">
        <v>110</v>
      </c>
      <c r="CN129" s="13" t="n">
        <v>0</v>
      </c>
      <c r="CO129" s="13" t="n">
        <v>17</v>
      </c>
      <c r="CP129" s="13" t="n">
        <v>0</v>
      </c>
      <c r="CQ129" s="13" t="n">
        <v>0</v>
      </c>
      <c r="CR129" s="13" t="n">
        <v>67</v>
      </c>
      <c r="CS129" s="13" t="n">
        <v>1</v>
      </c>
      <c r="CT129" s="13" t="n">
        <v>6</v>
      </c>
      <c r="CU129" s="13" t="n">
        <v>5</v>
      </c>
      <c r="CV129" s="13" t="n">
        <v>4</v>
      </c>
      <c r="CW129" s="13" t="n">
        <v>1</v>
      </c>
      <c r="CX129" s="13" t="n">
        <v>0</v>
      </c>
      <c r="CY129" s="13" t="n">
        <v>28</v>
      </c>
      <c r="CZ129" s="13" t="n">
        <v>4</v>
      </c>
      <c r="DA129" s="13" t="n">
        <v>0</v>
      </c>
      <c r="DB129" s="13" t="n">
        <v>1</v>
      </c>
      <c r="DC129" s="13" t="n">
        <v>2</v>
      </c>
      <c r="DD129" s="13" t="n">
        <v>0</v>
      </c>
      <c r="DE129" s="13" t="n">
        <v>1</v>
      </c>
      <c r="DF129" s="13" t="n">
        <v>0</v>
      </c>
      <c r="DG129" s="13" t="n">
        <v>0</v>
      </c>
      <c r="DH129" s="13" t="n">
        <v>182</v>
      </c>
      <c r="DI129" s="13" t="n">
        <v>0</v>
      </c>
      <c r="DJ129" s="13" t="n">
        <v>6</v>
      </c>
      <c r="DK129" s="13" t="n">
        <v>2</v>
      </c>
      <c r="DL129" s="13" t="n">
        <v>3</v>
      </c>
      <c r="DM129" s="13" t="n">
        <v>0</v>
      </c>
      <c r="DN129" s="13" t="n">
        <v>12</v>
      </c>
      <c r="DO129" s="13" t="n">
        <v>0</v>
      </c>
      <c r="DP129" s="13" t="n">
        <v>6</v>
      </c>
      <c r="DQ129" s="13" t="n">
        <v>0</v>
      </c>
      <c r="DR129" s="13" t="n">
        <v>0</v>
      </c>
      <c r="DS129" s="13" t="n">
        <v>0</v>
      </c>
      <c r="DT129" s="14"/>
      <c r="DU129" s="13" t="n">
        <v>1115</v>
      </c>
      <c r="DV129" s="13" t="n">
        <v>239</v>
      </c>
      <c r="DW129" s="13" t="n">
        <v>876</v>
      </c>
      <c r="DX129" s="13" t="n">
        <v>9</v>
      </c>
      <c r="DY129" s="13" t="n">
        <v>3</v>
      </c>
      <c r="DZ129" s="13" t="n">
        <v>864</v>
      </c>
      <c r="EA129" s="12" t="n">
        <v>0</v>
      </c>
      <c r="EB129" s="12" t="n">
        <v>0</v>
      </c>
      <c r="EC129" s="12" t="n">
        <v>13</v>
      </c>
      <c r="ED129" s="12" t="n">
        <v>0</v>
      </c>
      <c r="EE129" s="12" t="n">
        <v>0</v>
      </c>
      <c r="EF129" s="12" t="n">
        <v>0</v>
      </c>
      <c r="EG129" s="12" t="n">
        <v>0</v>
      </c>
      <c r="EH129" s="12" t="n">
        <v>0</v>
      </c>
      <c r="EI129" s="12" t="n">
        <v>86</v>
      </c>
      <c r="EJ129" s="12" t="n">
        <v>0</v>
      </c>
      <c r="EK129" s="12" t="n">
        <v>0</v>
      </c>
      <c r="EL129" s="12" t="n">
        <v>9</v>
      </c>
      <c r="EM129" s="12" t="n">
        <v>0</v>
      </c>
      <c r="EN129" s="12" t="n">
        <v>0</v>
      </c>
      <c r="EO129" s="12" t="n">
        <v>0</v>
      </c>
      <c r="EP129" s="12" t="n">
        <v>0</v>
      </c>
      <c r="EQ129" s="12" t="n">
        <v>0</v>
      </c>
      <c r="ER129" s="12" t="n">
        <v>0</v>
      </c>
      <c r="ES129" s="12" t="n">
        <v>533</v>
      </c>
      <c r="ET129" s="12" t="n">
        <v>0</v>
      </c>
      <c r="EU129" s="12" t="n">
        <v>0</v>
      </c>
      <c r="EV129" s="12" t="n">
        <v>0</v>
      </c>
      <c r="EW129" s="12" t="n">
        <v>0</v>
      </c>
      <c r="EX129" s="12" t="n">
        <v>215</v>
      </c>
      <c r="EY129" s="12" t="n">
        <v>0</v>
      </c>
      <c r="EZ129" s="12" t="n">
        <v>0</v>
      </c>
      <c r="FA129" s="12" t="n">
        <v>0</v>
      </c>
      <c r="FB129" s="12" t="n">
        <v>8</v>
      </c>
      <c r="FC129" s="12" t="n">
        <v>0</v>
      </c>
      <c r="FD129" s="12" t="n">
        <v>0</v>
      </c>
      <c r="FE129" s="12" t="n">
        <v>0</v>
      </c>
      <c r="FF129" s="12" t="n">
        <v>0</v>
      </c>
      <c r="FG129" s="12" t="n">
        <v>0</v>
      </c>
      <c r="FH129" s="12" t="n">
        <v>0</v>
      </c>
      <c r="FI129" s="12" t="n">
        <v>0</v>
      </c>
      <c r="FJ129" s="12" t="n">
        <v>0</v>
      </c>
      <c r="FK129" s="12" t="n">
        <v>0</v>
      </c>
      <c r="FL129" s="12" t="n">
        <v>0</v>
      </c>
      <c r="FM129" s="12" t="n">
        <f aca="false">EF129+EZ129+FA129+FB129+FC129+FG129</f>
        <v>8</v>
      </c>
      <c r="FN129" s="12" t="n">
        <f aca="false">EH129+EJ129+EK129+EP129+ER129+ES129+FK129</f>
        <v>533</v>
      </c>
      <c r="FO129" s="12" t="n">
        <f aca="false">EB129+EC129+FJ129+FL129</f>
        <v>13</v>
      </c>
      <c r="FP129" s="12" t="n">
        <f aca="false">EG129+ET129+EW129+FE129+FH129</f>
        <v>0</v>
      </c>
      <c r="FQ129" s="12" t="n">
        <f aca="false">EM129+EN129+EV129+EX129+FD129+FF129</f>
        <v>215</v>
      </c>
      <c r="FR129" s="12" t="n">
        <f aca="false">EA129+ED129+EE129+EI129+EL129+EO129+EQ129+EU129+EY129+FI129</f>
        <v>95</v>
      </c>
      <c r="FS129" s="12" t="n">
        <v>0</v>
      </c>
      <c r="FT129" s="12" t="n">
        <v>0</v>
      </c>
      <c r="FU129" s="12" t="n">
        <v>0</v>
      </c>
      <c r="FV129" s="12" t="n">
        <v>0</v>
      </c>
      <c r="FW129" s="12" t="n">
        <v>0</v>
      </c>
      <c r="FX129" s="12" t="n">
        <v>0</v>
      </c>
      <c r="FY129" s="13" t="n">
        <v>0</v>
      </c>
      <c r="FZ129" s="13" t="n">
        <v>0</v>
      </c>
      <c r="GA129" s="13" t="n">
        <v>0</v>
      </c>
      <c r="GB129" s="13" t="n">
        <v>0</v>
      </c>
      <c r="GC129" s="13" t="n">
        <v>0</v>
      </c>
      <c r="GD129" s="13" t="n">
        <v>0</v>
      </c>
      <c r="GE129" s="13" t="n">
        <v>0</v>
      </c>
      <c r="GF129" s="13" t="n">
        <v>0</v>
      </c>
      <c r="GG129" s="13" t="n">
        <v>0</v>
      </c>
      <c r="GH129" s="13" t="n">
        <v>0</v>
      </c>
      <c r="GI129" s="13" t="n">
        <v>0</v>
      </c>
      <c r="GJ129" s="13" t="n">
        <v>0</v>
      </c>
      <c r="GK129" s="13" t="n">
        <f aca="false">FZ129+GB129+GC129+GJ129</f>
        <v>0</v>
      </c>
      <c r="GL129" s="13" t="n">
        <f aca="false">GA129+GD129+GF129+GI129</f>
        <v>0</v>
      </c>
      <c r="GM129" s="13" t="n">
        <f aca="false">FY129+GE129+GG129+GH129</f>
        <v>0</v>
      </c>
    </row>
    <row r="130" customFormat="false" ht="13.8" hidden="false" customHeight="false" outlineLevel="0" collapsed="false">
      <c r="A130" s="7" t="n">
        <v>4</v>
      </c>
      <c r="B130" s="7" t="n">
        <v>122</v>
      </c>
      <c r="C130" s="8" t="n">
        <v>1076</v>
      </c>
      <c r="D130" s="8" t="n">
        <v>681</v>
      </c>
      <c r="E130" s="8" t="n">
        <v>395</v>
      </c>
      <c r="F130" s="8" t="n">
        <v>395</v>
      </c>
      <c r="G130" s="8" t="n">
        <v>4</v>
      </c>
      <c r="H130" s="8" t="n">
        <v>4</v>
      </c>
      <c r="I130" s="8" t="n">
        <v>387</v>
      </c>
      <c r="J130" s="8" t="n">
        <v>40</v>
      </c>
      <c r="K130" s="8" t="n">
        <v>32</v>
      </c>
      <c r="L130" s="8" t="n">
        <v>3</v>
      </c>
      <c r="M130" s="8" t="n">
        <v>32</v>
      </c>
      <c r="N130" s="8" t="n">
        <v>39</v>
      </c>
      <c r="O130" s="8" t="n">
        <v>83</v>
      </c>
      <c r="P130" s="8" t="n">
        <v>157</v>
      </c>
      <c r="Q130" s="8" t="n">
        <v>1</v>
      </c>
      <c r="R130" s="8" t="n">
        <v>0</v>
      </c>
      <c r="S130" s="8" t="n">
        <v>1075</v>
      </c>
      <c r="T130" s="8" t="n">
        <v>698</v>
      </c>
      <c r="U130" s="8" t="n">
        <v>377</v>
      </c>
      <c r="V130" s="8" t="n">
        <v>377</v>
      </c>
      <c r="W130" s="8" t="n">
        <v>13</v>
      </c>
      <c r="X130" s="8" t="n">
        <v>1</v>
      </c>
      <c r="Y130" s="8" t="n">
        <v>363</v>
      </c>
      <c r="Z130" s="8" t="n">
        <v>41</v>
      </c>
      <c r="AA130" s="8" t="n">
        <v>49</v>
      </c>
      <c r="AB130" s="8" t="n">
        <v>273</v>
      </c>
      <c r="AC130" s="9" t="n">
        <v>1149</v>
      </c>
      <c r="AD130" s="8" t="n">
        <v>222</v>
      </c>
      <c r="AE130" s="8" t="n">
        <v>927</v>
      </c>
      <c r="AF130" s="8" t="n">
        <v>14</v>
      </c>
      <c r="AG130" s="8" t="n">
        <v>3</v>
      </c>
      <c r="AH130" s="8" t="n">
        <v>910</v>
      </c>
      <c r="AI130" s="8" t="n">
        <v>4</v>
      </c>
      <c r="AJ130" s="8" t="n">
        <v>6</v>
      </c>
      <c r="AK130" s="8" t="n">
        <v>364</v>
      </c>
      <c r="AL130" s="8" t="n">
        <v>16</v>
      </c>
      <c r="AM130" s="8" t="n">
        <v>76</v>
      </c>
      <c r="AN130" s="8" t="n">
        <v>38</v>
      </c>
      <c r="AO130" s="8" t="n">
        <v>233</v>
      </c>
      <c r="AP130" s="8" t="n">
        <v>27</v>
      </c>
      <c r="AQ130" s="8" t="n">
        <v>28</v>
      </c>
      <c r="AR130" s="8" t="n">
        <v>7</v>
      </c>
      <c r="AS130" s="8" t="n">
        <v>63</v>
      </c>
      <c r="AT130" s="8" t="n">
        <v>48</v>
      </c>
      <c r="AU130" s="8" t="n">
        <v>1148</v>
      </c>
      <c r="AV130" s="8" t="n">
        <v>293</v>
      </c>
      <c r="AW130" s="8" t="n">
        <v>855</v>
      </c>
      <c r="AX130" s="8" t="n">
        <v>855</v>
      </c>
      <c r="AY130" s="8" t="n">
        <v>78</v>
      </c>
      <c r="AZ130" s="8" t="n">
        <v>23</v>
      </c>
      <c r="BA130" s="8" t="n">
        <v>754</v>
      </c>
      <c r="BB130" s="8" t="n">
        <v>610</v>
      </c>
      <c r="BC130" s="8" t="n">
        <v>144</v>
      </c>
      <c r="BD130" s="8" t="n">
        <v>1115</v>
      </c>
      <c r="BE130" s="8" t="n">
        <v>478</v>
      </c>
      <c r="BF130" s="8" t="n">
        <v>637</v>
      </c>
      <c r="BG130" s="8" t="n">
        <v>6</v>
      </c>
      <c r="BH130" s="8" t="n">
        <v>1</v>
      </c>
      <c r="BI130" s="8" t="n">
        <v>630</v>
      </c>
      <c r="BJ130" s="8" t="n">
        <v>6</v>
      </c>
      <c r="BK130" s="8" t="n">
        <v>334</v>
      </c>
      <c r="BL130" s="8" t="n">
        <v>37</v>
      </c>
      <c r="BM130" s="8" t="n">
        <v>11</v>
      </c>
      <c r="BN130" s="8" t="n">
        <v>130</v>
      </c>
      <c r="BO130" s="8" t="n">
        <v>0</v>
      </c>
      <c r="BP130" s="8" t="n">
        <v>43</v>
      </c>
      <c r="BQ130" s="8" t="n">
        <v>44</v>
      </c>
      <c r="BR130" s="8" t="n">
        <v>25</v>
      </c>
      <c r="BS130" s="8" t="n">
        <v>1115</v>
      </c>
      <c r="BT130" s="8" t="n">
        <v>503</v>
      </c>
      <c r="BU130" s="8" t="n">
        <v>612</v>
      </c>
      <c r="BV130" s="8" t="n">
        <v>27</v>
      </c>
      <c r="BW130" s="8" t="n">
        <v>4</v>
      </c>
      <c r="BX130" s="8" t="n">
        <v>581</v>
      </c>
      <c r="BY130" s="8" t="n">
        <v>369</v>
      </c>
      <c r="BZ130" s="8" t="n">
        <v>212</v>
      </c>
      <c r="CA130" s="11"/>
      <c r="CB130" s="13" t="n">
        <v>1085</v>
      </c>
      <c r="CC130" s="13" t="n">
        <v>466</v>
      </c>
      <c r="CD130" s="13" t="n">
        <v>619</v>
      </c>
      <c r="CE130" s="13" t="n">
        <v>4</v>
      </c>
      <c r="CF130" s="13" t="n">
        <v>4</v>
      </c>
      <c r="CG130" s="13" t="n">
        <v>611</v>
      </c>
      <c r="CH130" s="13" t="n">
        <v>0</v>
      </c>
      <c r="CI130" s="13" t="n">
        <v>0</v>
      </c>
      <c r="CJ130" s="13" t="n">
        <v>26</v>
      </c>
      <c r="CK130" s="13" t="n">
        <v>148</v>
      </c>
      <c r="CL130" s="13" t="n">
        <v>76</v>
      </c>
      <c r="CM130" s="13" t="n">
        <v>83</v>
      </c>
      <c r="CN130" s="13" t="n">
        <v>0</v>
      </c>
      <c r="CO130" s="13" t="n">
        <v>3</v>
      </c>
      <c r="CP130" s="13" t="n">
        <v>0</v>
      </c>
      <c r="CQ130" s="13" t="n">
        <v>0</v>
      </c>
      <c r="CR130" s="13" t="n">
        <v>81</v>
      </c>
      <c r="CS130" s="13" t="n">
        <v>1</v>
      </c>
      <c r="CT130" s="13" t="n">
        <v>7</v>
      </c>
      <c r="CU130" s="13" t="n">
        <v>3</v>
      </c>
      <c r="CV130" s="13" t="n">
        <v>1</v>
      </c>
      <c r="CW130" s="13" t="n">
        <v>0</v>
      </c>
      <c r="CX130" s="13" t="n">
        <v>0</v>
      </c>
      <c r="CY130" s="13" t="n">
        <v>21</v>
      </c>
      <c r="CZ130" s="13" t="n">
        <v>1</v>
      </c>
      <c r="DA130" s="13" t="n">
        <v>0</v>
      </c>
      <c r="DB130" s="13" t="n">
        <v>0</v>
      </c>
      <c r="DC130" s="13" t="n">
        <v>5</v>
      </c>
      <c r="DD130" s="13" t="n">
        <v>0</v>
      </c>
      <c r="DE130" s="13" t="n">
        <v>2</v>
      </c>
      <c r="DF130" s="13" t="n">
        <v>0</v>
      </c>
      <c r="DG130" s="13" t="n">
        <v>0</v>
      </c>
      <c r="DH130" s="13" t="n">
        <v>133</v>
      </c>
      <c r="DI130" s="13" t="n">
        <v>0</v>
      </c>
      <c r="DJ130" s="13" t="n">
        <v>2</v>
      </c>
      <c r="DK130" s="13" t="n">
        <v>0</v>
      </c>
      <c r="DL130" s="13" t="n">
        <v>1</v>
      </c>
      <c r="DM130" s="13" t="n">
        <v>0</v>
      </c>
      <c r="DN130" s="13" t="n">
        <v>5</v>
      </c>
      <c r="DO130" s="13" t="n">
        <v>0</v>
      </c>
      <c r="DP130" s="13" t="n">
        <v>12</v>
      </c>
      <c r="DQ130" s="13" t="n">
        <v>0</v>
      </c>
      <c r="DR130" s="13" t="n">
        <v>0</v>
      </c>
      <c r="DS130" s="13" t="n">
        <v>0</v>
      </c>
      <c r="DT130" s="14"/>
      <c r="DU130" s="13" t="n">
        <v>1085</v>
      </c>
      <c r="DV130" s="13" t="n">
        <v>302</v>
      </c>
      <c r="DW130" s="13" t="n">
        <v>783</v>
      </c>
      <c r="DX130" s="13" t="n">
        <v>12</v>
      </c>
      <c r="DY130" s="13" t="n">
        <v>2</v>
      </c>
      <c r="DZ130" s="13" t="n">
        <v>769</v>
      </c>
      <c r="EA130" s="12" t="n">
        <v>0</v>
      </c>
      <c r="EB130" s="12" t="n">
        <v>0</v>
      </c>
      <c r="EC130" s="12" t="n">
        <v>16</v>
      </c>
      <c r="ED130" s="12" t="n">
        <v>0</v>
      </c>
      <c r="EE130" s="12" t="n">
        <v>0</v>
      </c>
      <c r="EF130" s="12" t="n">
        <v>0</v>
      </c>
      <c r="EG130" s="12" t="n">
        <v>0</v>
      </c>
      <c r="EH130" s="12" t="n">
        <v>0</v>
      </c>
      <c r="EI130" s="12" t="n">
        <v>95</v>
      </c>
      <c r="EJ130" s="12" t="n">
        <v>0</v>
      </c>
      <c r="EK130" s="12" t="n">
        <v>0</v>
      </c>
      <c r="EL130" s="12" t="n">
        <v>18</v>
      </c>
      <c r="EM130" s="12" t="n">
        <v>0</v>
      </c>
      <c r="EN130" s="12" t="n">
        <v>0</v>
      </c>
      <c r="EO130" s="12" t="n">
        <v>0</v>
      </c>
      <c r="EP130" s="12" t="n">
        <v>0</v>
      </c>
      <c r="EQ130" s="12" t="n">
        <v>0</v>
      </c>
      <c r="ER130" s="12" t="n">
        <v>0</v>
      </c>
      <c r="ES130" s="12" t="n">
        <v>448</v>
      </c>
      <c r="ET130" s="12" t="n">
        <v>0</v>
      </c>
      <c r="EU130" s="12" t="n">
        <v>0</v>
      </c>
      <c r="EV130" s="12" t="n">
        <v>0</v>
      </c>
      <c r="EW130" s="12" t="n">
        <v>0</v>
      </c>
      <c r="EX130" s="12" t="n">
        <v>191</v>
      </c>
      <c r="EY130" s="12" t="n">
        <v>0</v>
      </c>
      <c r="EZ130" s="12" t="n">
        <v>0</v>
      </c>
      <c r="FA130" s="12" t="n">
        <v>0</v>
      </c>
      <c r="FB130" s="12" t="n">
        <v>1</v>
      </c>
      <c r="FC130" s="12" t="n">
        <v>0</v>
      </c>
      <c r="FD130" s="12" t="n">
        <v>0</v>
      </c>
      <c r="FE130" s="12" t="n">
        <v>0</v>
      </c>
      <c r="FF130" s="12" t="n">
        <v>0</v>
      </c>
      <c r="FG130" s="12" t="n">
        <v>0</v>
      </c>
      <c r="FH130" s="12" t="n">
        <v>0</v>
      </c>
      <c r="FI130" s="12" t="n">
        <v>0</v>
      </c>
      <c r="FJ130" s="12" t="n">
        <v>0</v>
      </c>
      <c r="FK130" s="12" t="n">
        <v>0</v>
      </c>
      <c r="FL130" s="12" t="n">
        <v>0</v>
      </c>
      <c r="FM130" s="12" t="n">
        <f aca="false">EF130+EZ130+FA130+FB130+FC130+FG130</f>
        <v>1</v>
      </c>
      <c r="FN130" s="12" t="n">
        <f aca="false">EH130+EJ130+EK130+EP130+ER130+ES130+FK130</f>
        <v>448</v>
      </c>
      <c r="FO130" s="12" t="n">
        <f aca="false">EB130+EC130+FJ130+FL130</f>
        <v>16</v>
      </c>
      <c r="FP130" s="12" t="n">
        <f aca="false">EG130+ET130+EW130+FE130+FH130</f>
        <v>0</v>
      </c>
      <c r="FQ130" s="12" t="n">
        <f aca="false">EM130+EN130+EV130+EX130+FD130+FF130</f>
        <v>191</v>
      </c>
      <c r="FR130" s="12" t="n">
        <f aca="false">EA130+ED130+EE130+EI130+EL130+EO130+EQ130+EU130+EY130+FI130</f>
        <v>113</v>
      </c>
      <c r="FS130" s="12" t="n">
        <v>0</v>
      </c>
      <c r="FT130" s="12" t="n">
        <v>0</v>
      </c>
      <c r="FU130" s="12" t="n">
        <v>0</v>
      </c>
      <c r="FV130" s="12" t="n">
        <v>0</v>
      </c>
      <c r="FW130" s="12" t="n">
        <v>0</v>
      </c>
      <c r="FX130" s="12" t="n">
        <v>0</v>
      </c>
      <c r="FY130" s="13" t="n">
        <v>0</v>
      </c>
      <c r="FZ130" s="13" t="n">
        <v>0</v>
      </c>
      <c r="GA130" s="13" t="n">
        <v>0</v>
      </c>
      <c r="GB130" s="13" t="n">
        <v>0</v>
      </c>
      <c r="GC130" s="13" t="n">
        <v>0</v>
      </c>
      <c r="GD130" s="13" t="n">
        <v>0</v>
      </c>
      <c r="GE130" s="13" t="n">
        <v>0</v>
      </c>
      <c r="GF130" s="13" t="n">
        <v>0</v>
      </c>
      <c r="GG130" s="13" t="n">
        <v>0</v>
      </c>
      <c r="GH130" s="13" t="n">
        <v>0</v>
      </c>
      <c r="GI130" s="13" t="n">
        <v>0</v>
      </c>
      <c r="GJ130" s="13" t="n">
        <v>0</v>
      </c>
      <c r="GK130" s="13" t="n">
        <f aca="false">FZ130+GB130+GC130+GJ130</f>
        <v>0</v>
      </c>
      <c r="GL130" s="13" t="n">
        <f aca="false">GA130+GD130+GF130+GI130</f>
        <v>0</v>
      </c>
      <c r="GM130" s="13" t="n">
        <f aca="false">FY130+GE130+GG130+GH130</f>
        <v>0</v>
      </c>
    </row>
    <row r="131" customFormat="false" ht="13.8" hidden="false" customHeight="false" outlineLevel="0" collapsed="false">
      <c r="A131" s="7" t="n">
        <v>4</v>
      </c>
      <c r="B131" s="7" t="n">
        <v>123</v>
      </c>
      <c r="C131" s="8" t="n">
        <v>1053</v>
      </c>
      <c r="D131" s="8" t="n">
        <v>747</v>
      </c>
      <c r="E131" s="8" t="n">
        <v>306</v>
      </c>
      <c r="F131" s="8" t="n">
        <v>306</v>
      </c>
      <c r="G131" s="8" t="n">
        <v>3</v>
      </c>
      <c r="H131" s="8" t="n">
        <v>2</v>
      </c>
      <c r="I131" s="8" t="n">
        <v>301</v>
      </c>
      <c r="J131" s="8" t="n">
        <v>30</v>
      </c>
      <c r="K131" s="8" t="n">
        <v>32</v>
      </c>
      <c r="L131" s="8" t="n">
        <v>1</v>
      </c>
      <c r="M131" s="8" t="n">
        <v>27</v>
      </c>
      <c r="N131" s="8" t="n">
        <v>33</v>
      </c>
      <c r="O131" s="8" t="n">
        <v>56</v>
      </c>
      <c r="P131" s="8" t="n">
        <v>121</v>
      </c>
      <c r="Q131" s="8" t="n">
        <v>1</v>
      </c>
      <c r="R131" s="8" t="n">
        <v>0</v>
      </c>
      <c r="S131" s="8" t="n">
        <v>1053</v>
      </c>
      <c r="T131" s="8" t="n">
        <v>751</v>
      </c>
      <c r="U131" s="8" t="n">
        <v>302</v>
      </c>
      <c r="V131" s="8" t="n">
        <v>302</v>
      </c>
      <c r="W131" s="8" t="n">
        <v>11</v>
      </c>
      <c r="X131" s="8" t="n">
        <v>6</v>
      </c>
      <c r="Y131" s="8" t="n">
        <v>285</v>
      </c>
      <c r="Z131" s="8" t="n">
        <v>27</v>
      </c>
      <c r="AA131" s="8" t="n">
        <v>47</v>
      </c>
      <c r="AB131" s="8" t="n">
        <v>211</v>
      </c>
      <c r="AC131" s="9" t="n">
        <v>1104</v>
      </c>
      <c r="AD131" s="8" t="n">
        <v>237</v>
      </c>
      <c r="AE131" s="8" t="n">
        <v>867</v>
      </c>
      <c r="AF131" s="8" t="n">
        <v>8</v>
      </c>
      <c r="AG131" s="8" t="n">
        <v>3</v>
      </c>
      <c r="AH131" s="8" t="n">
        <v>856</v>
      </c>
      <c r="AI131" s="8" t="n">
        <v>2</v>
      </c>
      <c r="AJ131" s="8" t="n">
        <v>11</v>
      </c>
      <c r="AK131" s="8" t="n">
        <v>346</v>
      </c>
      <c r="AL131" s="8" t="n">
        <v>20</v>
      </c>
      <c r="AM131" s="8" t="n">
        <v>60</v>
      </c>
      <c r="AN131" s="8" t="n">
        <v>27</v>
      </c>
      <c r="AO131" s="8" t="n">
        <v>200</v>
      </c>
      <c r="AP131" s="8" t="n">
        <v>29</v>
      </c>
      <c r="AQ131" s="8" t="n">
        <v>25</v>
      </c>
      <c r="AR131" s="8" t="n">
        <v>10</v>
      </c>
      <c r="AS131" s="8" t="n">
        <v>90</v>
      </c>
      <c r="AT131" s="8" t="n">
        <v>36</v>
      </c>
      <c r="AU131" s="8" t="n">
        <v>1103</v>
      </c>
      <c r="AV131" s="8" t="n">
        <v>324</v>
      </c>
      <c r="AW131" s="8" t="n">
        <v>779</v>
      </c>
      <c r="AX131" s="8" t="n">
        <v>779</v>
      </c>
      <c r="AY131" s="8" t="n">
        <v>67</v>
      </c>
      <c r="AZ131" s="8" t="n">
        <v>25</v>
      </c>
      <c r="BA131" s="8" t="n">
        <v>687</v>
      </c>
      <c r="BB131" s="8" t="n">
        <v>523</v>
      </c>
      <c r="BC131" s="8" t="n">
        <v>164</v>
      </c>
      <c r="BD131" s="8" t="n">
        <v>1123</v>
      </c>
      <c r="BE131" s="8" t="n">
        <v>519</v>
      </c>
      <c r="BF131" s="8" t="n">
        <v>604</v>
      </c>
      <c r="BG131" s="8" t="n">
        <v>6</v>
      </c>
      <c r="BH131" s="8" t="n">
        <v>5</v>
      </c>
      <c r="BI131" s="8" t="n">
        <v>593</v>
      </c>
      <c r="BJ131" s="8" t="n">
        <v>0</v>
      </c>
      <c r="BK131" s="8" t="n">
        <v>311</v>
      </c>
      <c r="BL131" s="8" t="n">
        <v>50</v>
      </c>
      <c r="BM131" s="8" t="n">
        <v>9</v>
      </c>
      <c r="BN131" s="8" t="n">
        <v>123</v>
      </c>
      <c r="BO131" s="8" t="n">
        <v>0</v>
      </c>
      <c r="BP131" s="8" t="n">
        <v>45</v>
      </c>
      <c r="BQ131" s="8" t="n">
        <v>43</v>
      </c>
      <c r="BR131" s="8" t="n">
        <v>12</v>
      </c>
      <c r="BS131" s="8" t="n">
        <v>1124</v>
      </c>
      <c r="BT131" s="8" t="n">
        <v>577</v>
      </c>
      <c r="BU131" s="8" t="n">
        <v>547</v>
      </c>
      <c r="BV131" s="8" t="n">
        <v>19</v>
      </c>
      <c r="BW131" s="8" t="n">
        <v>5</v>
      </c>
      <c r="BX131" s="8" t="n">
        <v>523</v>
      </c>
      <c r="BY131" s="8" t="n">
        <v>337</v>
      </c>
      <c r="BZ131" s="8" t="n">
        <v>186</v>
      </c>
      <c r="CA131" s="11"/>
      <c r="CB131" s="13" t="n">
        <v>1167</v>
      </c>
      <c r="CC131" s="13" t="n">
        <v>547</v>
      </c>
      <c r="CD131" s="13" t="n">
        <v>620</v>
      </c>
      <c r="CE131" s="13" t="n">
        <v>3</v>
      </c>
      <c r="CF131" s="13" t="n">
        <v>8</v>
      </c>
      <c r="CG131" s="13" t="n">
        <v>609</v>
      </c>
      <c r="CH131" s="13" t="n">
        <v>0</v>
      </c>
      <c r="CI131" s="13" t="n">
        <v>0</v>
      </c>
      <c r="CJ131" s="13" t="n">
        <v>24</v>
      </c>
      <c r="CK131" s="13" t="n">
        <v>131</v>
      </c>
      <c r="CL131" s="13" t="n">
        <v>67</v>
      </c>
      <c r="CM131" s="13" t="n">
        <v>88</v>
      </c>
      <c r="CN131" s="13" t="n">
        <v>0</v>
      </c>
      <c r="CO131" s="13" t="n">
        <v>9</v>
      </c>
      <c r="CP131" s="13" t="n">
        <v>0</v>
      </c>
      <c r="CQ131" s="13" t="n">
        <v>0</v>
      </c>
      <c r="CR131" s="13" t="n">
        <v>72</v>
      </c>
      <c r="CS131" s="13" t="n">
        <v>0</v>
      </c>
      <c r="CT131" s="13" t="n">
        <v>3</v>
      </c>
      <c r="CU131" s="13" t="n">
        <v>2</v>
      </c>
      <c r="CV131" s="13" t="n">
        <v>6</v>
      </c>
      <c r="CW131" s="13" t="n">
        <v>1</v>
      </c>
      <c r="CX131" s="13" t="n">
        <v>0</v>
      </c>
      <c r="CY131" s="13" t="n">
        <v>30</v>
      </c>
      <c r="CZ131" s="13" t="n">
        <v>1</v>
      </c>
      <c r="DA131" s="13" t="n">
        <v>4</v>
      </c>
      <c r="DB131" s="13" t="n">
        <v>1</v>
      </c>
      <c r="DC131" s="13" t="n">
        <v>5</v>
      </c>
      <c r="DD131" s="13" t="n">
        <v>0</v>
      </c>
      <c r="DE131" s="13" t="n">
        <v>10</v>
      </c>
      <c r="DF131" s="13" t="n">
        <v>0</v>
      </c>
      <c r="DG131" s="13" t="n">
        <v>0</v>
      </c>
      <c r="DH131" s="13" t="n">
        <v>119</v>
      </c>
      <c r="DI131" s="13" t="n">
        <v>0</v>
      </c>
      <c r="DJ131" s="13" t="n">
        <v>7</v>
      </c>
      <c r="DK131" s="13" t="n">
        <v>0</v>
      </c>
      <c r="DL131" s="13" t="n">
        <v>4</v>
      </c>
      <c r="DM131" s="13" t="n">
        <v>0</v>
      </c>
      <c r="DN131" s="13" t="n">
        <v>16</v>
      </c>
      <c r="DO131" s="13" t="n">
        <v>0</v>
      </c>
      <c r="DP131" s="13" t="n">
        <v>9</v>
      </c>
      <c r="DQ131" s="13" t="n">
        <v>0</v>
      </c>
      <c r="DR131" s="13" t="n">
        <v>0</v>
      </c>
      <c r="DS131" s="13" t="n">
        <v>0</v>
      </c>
      <c r="DT131" s="14"/>
      <c r="DU131" s="13" t="n">
        <v>1166</v>
      </c>
      <c r="DV131" s="13" t="n">
        <v>345</v>
      </c>
      <c r="DW131" s="13" t="n">
        <v>821</v>
      </c>
      <c r="DX131" s="13" t="n">
        <v>9</v>
      </c>
      <c r="DY131" s="13" t="n">
        <v>4</v>
      </c>
      <c r="DZ131" s="13" t="n">
        <v>808</v>
      </c>
      <c r="EA131" s="12" t="n">
        <v>0</v>
      </c>
      <c r="EB131" s="12" t="n">
        <v>0</v>
      </c>
      <c r="EC131" s="12" t="n">
        <v>13</v>
      </c>
      <c r="ED131" s="12" t="n">
        <v>0</v>
      </c>
      <c r="EE131" s="12" t="n">
        <v>0</v>
      </c>
      <c r="EF131" s="12" t="n">
        <v>0</v>
      </c>
      <c r="EG131" s="12" t="n">
        <v>0</v>
      </c>
      <c r="EH131" s="12" t="n">
        <v>0</v>
      </c>
      <c r="EI131" s="12" t="n">
        <v>115</v>
      </c>
      <c r="EJ131" s="12" t="n">
        <v>0</v>
      </c>
      <c r="EK131" s="12" t="n">
        <v>0</v>
      </c>
      <c r="EL131" s="12" t="n">
        <v>11</v>
      </c>
      <c r="EM131" s="12" t="n">
        <v>0</v>
      </c>
      <c r="EN131" s="12" t="n">
        <v>0</v>
      </c>
      <c r="EO131" s="12" t="n">
        <v>0</v>
      </c>
      <c r="EP131" s="12" t="n">
        <v>0</v>
      </c>
      <c r="EQ131" s="12" t="n">
        <v>0</v>
      </c>
      <c r="ER131" s="12" t="n">
        <v>0</v>
      </c>
      <c r="ES131" s="12" t="n">
        <v>483</v>
      </c>
      <c r="ET131" s="12" t="n">
        <v>0</v>
      </c>
      <c r="EU131" s="12" t="n">
        <v>0</v>
      </c>
      <c r="EV131" s="12" t="n">
        <v>0</v>
      </c>
      <c r="EW131" s="12" t="n">
        <v>0</v>
      </c>
      <c r="EX131" s="12" t="n">
        <v>182</v>
      </c>
      <c r="EY131" s="12" t="n">
        <v>0</v>
      </c>
      <c r="EZ131" s="12" t="n">
        <v>0</v>
      </c>
      <c r="FA131" s="12" t="n">
        <v>0</v>
      </c>
      <c r="FB131" s="12" t="n">
        <v>4</v>
      </c>
      <c r="FC131" s="12" t="n">
        <v>0</v>
      </c>
      <c r="FD131" s="12" t="n">
        <v>0</v>
      </c>
      <c r="FE131" s="12" t="n">
        <v>0</v>
      </c>
      <c r="FF131" s="12" t="n">
        <v>0</v>
      </c>
      <c r="FG131" s="12" t="n">
        <v>0</v>
      </c>
      <c r="FH131" s="12" t="n">
        <v>0</v>
      </c>
      <c r="FI131" s="12" t="n">
        <v>0</v>
      </c>
      <c r="FJ131" s="12" t="n">
        <v>0</v>
      </c>
      <c r="FK131" s="12" t="n">
        <v>0</v>
      </c>
      <c r="FL131" s="12" t="n">
        <v>0</v>
      </c>
      <c r="FM131" s="12" t="n">
        <f aca="false">EF131+EZ131+FA131+FB131+FC131+FG131</f>
        <v>4</v>
      </c>
      <c r="FN131" s="12" t="n">
        <f aca="false">EH131+EJ131+EK131+EP131+ER131+ES131+FK131</f>
        <v>483</v>
      </c>
      <c r="FO131" s="12" t="n">
        <f aca="false">EB131+EC131+FJ131+FL131</f>
        <v>13</v>
      </c>
      <c r="FP131" s="12" t="n">
        <f aca="false">EG131+ET131+EW131+FE131+FH131</f>
        <v>0</v>
      </c>
      <c r="FQ131" s="12" t="n">
        <f aca="false">EM131+EN131+EV131+EX131+FD131+FF131</f>
        <v>182</v>
      </c>
      <c r="FR131" s="12" t="n">
        <f aca="false">EA131+ED131+EE131+EI131+EL131+EO131+EQ131+EU131+EY131+FI131</f>
        <v>126</v>
      </c>
      <c r="FS131" s="12" t="n">
        <v>0</v>
      </c>
      <c r="FT131" s="12" t="n">
        <v>0</v>
      </c>
      <c r="FU131" s="12" t="n">
        <v>0</v>
      </c>
      <c r="FV131" s="12" t="n">
        <v>0</v>
      </c>
      <c r="FW131" s="12" t="n">
        <v>0</v>
      </c>
      <c r="FX131" s="12" t="n">
        <v>0</v>
      </c>
      <c r="FY131" s="13" t="n">
        <v>0</v>
      </c>
      <c r="FZ131" s="13" t="n">
        <v>0</v>
      </c>
      <c r="GA131" s="13" t="n">
        <v>0</v>
      </c>
      <c r="GB131" s="13" t="n">
        <v>0</v>
      </c>
      <c r="GC131" s="13" t="n">
        <v>0</v>
      </c>
      <c r="GD131" s="13" t="n">
        <v>0</v>
      </c>
      <c r="GE131" s="13" t="n">
        <v>0</v>
      </c>
      <c r="GF131" s="13" t="n">
        <v>0</v>
      </c>
      <c r="GG131" s="13" t="n">
        <v>0</v>
      </c>
      <c r="GH131" s="13" t="n">
        <v>0</v>
      </c>
      <c r="GI131" s="13" t="n">
        <v>0</v>
      </c>
      <c r="GJ131" s="13" t="n">
        <v>0</v>
      </c>
      <c r="GK131" s="13" t="n">
        <f aca="false">FZ131+GB131+GC131+GJ131</f>
        <v>0</v>
      </c>
      <c r="GL131" s="13" t="n">
        <f aca="false">GA131+GD131+GF131+GI131</f>
        <v>0</v>
      </c>
      <c r="GM131" s="13" t="n">
        <f aca="false">FY131+GE131+GG131+GH131</f>
        <v>0</v>
      </c>
    </row>
    <row r="132" customFormat="false" ht="13.8" hidden="false" customHeight="false" outlineLevel="0" collapsed="false">
      <c r="A132" s="7" t="n">
        <v>4</v>
      </c>
      <c r="B132" s="7" t="n">
        <v>124</v>
      </c>
      <c r="C132" s="8" t="n">
        <v>918</v>
      </c>
      <c r="D132" s="8" t="n">
        <v>668</v>
      </c>
      <c r="E132" s="8" t="n">
        <v>250</v>
      </c>
      <c r="F132" s="8" t="n">
        <v>250</v>
      </c>
      <c r="G132" s="8" t="n">
        <v>2</v>
      </c>
      <c r="H132" s="8" t="n">
        <v>5</v>
      </c>
      <c r="I132" s="8" t="n">
        <v>243</v>
      </c>
      <c r="J132" s="8" t="n">
        <v>26</v>
      </c>
      <c r="K132" s="8" t="n">
        <v>34</v>
      </c>
      <c r="L132" s="8" t="n">
        <v>3</v>
      </c>
      <c r="M132" s="8" t="n">
        <v>26</v>
      </c>
      <c r="N132" s="8" t="n">
        <v>13</v>
      </c>
      <c r="O132" s="8" t="n">
        <v>40</v>
      </c>
      <c r="P132" s="8" t="n">
        <v>96</v>
      </c>
      <c r="Q132" s="8" t="n">
        <v>3</v>
      </c>
      <c r="R132" s="8" t="n">
        <v>2</v>
      </c>
      <c r="S132" s="8" t="n">
        <v>918</v>
      </c>
      <c r="T132" s="8" t="n">
        <v>668</v>
      </c>
      <c r="U132" s="8" t="n">
        <v>250</v>
      </c>
      <c r="V132" s="8" t="n">
        <v>250</v>
      </c>
      <c r="W132" s="8" t="n">
        <v>13</v>
      </c>
      <c r="X132" s="8" t="n">
        <v>8</v>
      </c>
      <c r="Y132" s="8" t="n">
        <v>229</v>
      </c>
      <c r="Z132" s="8" t="n">
        <v>31</v>
      </c>
      <c r="AA132" s="8" t="n">
        <v>32</v>
      </c>
      <c r="AB132" s="8" t="n">
        <v>166</v>
      </c>
      <c r="AC132" s="9" t="n">
        <v>1070</v>
      </c>
      <c r="AD132" s="8" t="n">
        <v>278</v>
      </c>
      <c r="AE132" s="8" t="n">
        <v>792</v>
      </c>
      <c r="AF132" s="8" t="n">
        <v>13</v>
      </c>
      <c r="AG132" s="8" t="n">
        <v>2</v>
      </c>
      <c r="AH132" s="8" t="n">
        <v>777</v>
      </c>
      <c r="AI132" s="8" t="n">
        <v>7</v>
      </c>
      <c r="AJ132" s="8" t="n">
        <v>6</v>
      </c>
      <c r="AK132" s="8" t="n">
        <v>390</v>
      </c>
      <c r="AL132" s="8" t="n">
        <v>15</v>
      </c>
      <c r="AM132" s="8" t="n">
        <v>48</v>
      </c>
      <c r="AN132" s="8" t="n">
        <v>18</v>
      </c>
      <c r="AO132" s="8" t="n">
        <v>137</v>
      </c>
      <c r="AP132" s="8" t="n">
        <v>14</v>
      </c>
      <c r="AQ132" s="8" t="n">
        <v>26</v>
      </c>
      <c r="AR132" s="8" t="n">
        <v>5</v>
      </c>
      <c r="AS132" s="8" t="n">
        <v>82</v>
      </c>
      <c r="AT132" s="8" t="n">
        <v>29</v>
      </c>
      <c r="AU132" s="8" t="n">
        <v>1071</v>
      </c>
      <c r="AV132" s="8" t="n">
        <v>399</v>
      </c>
      <c r="AW132" s="8" t="n">
        <v>672</v>
      </c>
      <c r="AX132" s="8" t="n">
        <v>672</v>
      </c>
      <c r="AY132" s="8" t="n">
        <v>58</v>
      </c>
      <c r="AZ132" s="8" t="n">
        <v>15</v>
      </c>
      <c r="BA132" s="8" t="n">
        <v>599</v>
      </c>
      <c r="BB132" s="8" t="n">
        <v>460</v>
      </c>
      <c r="BC132" s="8" t="n">
        <v>139</v>
      </c>
      <c r="BD132" s="8" t="n">
        <v>1090</v>
      </c>
      <c r="BE132" s="8" t="n">
        <v>597</v>
      </c>
      <c r="BF132" s="8" t="n">
        <v>493</v>
      </c>
      <c r="BG132" s="8" t="n">
        <v>4</v>
      </c>
      <c r="BH132" s="8" t="n">
        <v>1</v>
      </c>
      <c r="BI132" s="8" t="n">
        <v>488</v>
      </c>
      <c r="BJ132" s="8" t="n">
        <v>5</v>
      </c>
      <c r="BK132" s="8" t="n">
        <v>274</v>
      </c>
      <c r="BL132" s="8" t="n">
        <v>41</v>
      </c>
      <c r="BM132" s="8" t="n">
        <v>9</v>
      </c>
      <c r="BN132" s="8" t="n">
        <v>80</v>
      </c>
      <c r="BO132" s="8" t="n">
        <v>0</v>
      </c>
      <c r="BP132" s="8" t="n">
        <v>29</v>
      </c>
      <c r="BQ132" s="8" t="n">
        <v>37</v>
      </c>
      <c r="BR132" s="8" t="n">
        <v>13</v>
      </c>
      <c r="BS132" s="8" t="n">
        <v>1090</v>
      </c>
      <c r="BT132" s="8" t="n">
        <v>589</v>
      </c>
      <c r="BU132" s="8" t="n">
        <v>501</v>
      </c>
      <c r="BV132" s="8" t="n">
        <v>14</v>
      </c>
      <c r="BW132" s="8" t="n">
        <v>8</v>
      </c>
      <c r="BX132" s="8" t="n">
        <v>479</v>
      </c>
      <c r="BY132" s="8" t="n">
        <v>352</v>
      </c>
      <c r="BZ132" s="8" t="n">
        <v>127</v>
      </c>
      <c r="CA132" s="11"/>
      <c r="CB132" s="13" t="n">
        <v>1145</v>
      </c>
      <c r="CC132" s="13" t="n">
        <v>617</v>
      </c>
      <c r="CD132" s="13" t="n">
        <v>528</v>
      </c>
      <c r="CE132" s="13" t="n">
        <v>6</v>
      </c>
      <c r="CF132" s="13" t="n">
        <v>7</v>
      </c>
      <c r="CG132" s="13" t="n">
        <v>515</v>
      </c>
      <c r="CH132" s="13" t="n">
        <v>0</v>
      </c>
      <c r="CI132" s="13" t="n">
        <v>0</v>
      </c>
      <c r="CJ132" s="13" t="n">
        <v>13</v>
      </c>
      <c r="CK132" s="13" t="n">
        <v>172</v>
      </c>
      <c r="CL132" s="13" t="n">
        <v>59</v>
      </c>
      <c r="CM132" s="13" t="n">
        <v>67</v>
      </c>
      <c r="CN132" s="13" t="n">
        <v>0</v>
      </c>
      <c r="CO132" s="13" t="n">
        <v>11</v>
      </c>
      <c r="CP132" s="13" t="n">
        <v>0</v>
      </c>
      <c r="CQ132" s="13" t="n">
        <v>0</v>
      </c>
      <c r="CR132" s="13" t="n">
        <v>35</v>
      </c>
      <c r="CS132" s="13" t="n">
        <v>0</v>
      </c>
      <c r="CT132" s="13" t="n">
        <v>8</v>
      </c>
      <c r="CU132" s="13" t="n">
        <v>4</v>
      </c>
      <c r="CV132" s="13" t="n">
        <v>3</v>
      </c>
      <c r="CW132" s="13" t="n">
        <v>2</v>
      </c>
      <c r="CX132" s="13" t="n">
        <v>0</v>
      </c>
      <c r="CY132" s="13" t="n">
        <v>13</v>
      </c>
      <c r="CZ132" s="13" t="n">
        <v>2</v>
      </c>
      <c r="DA132" s="13" t="n">
        <v>2</v>
      </c>
      <c r="DB132" s="13" t="n">
        <v>0</v>
      </c>
      <c r="DC132" s="13" t="n">
        <v>5</v>
      </c>
      <c r="DD132" s="13" t="n">
        <v>0</v>
      </c>
      <c r="DE132" s="13" t="n">
        <v>2</v>
      </c>
      <c r="DF132" s="13" t="n">
        <v>0</v>
      </c>
      <c r="DG132" s="13" t="n">
        <v>0</v>
      </c>
      <c r="DH132" s="13" t="n">
        <v>84</v>
      </c>
      <c r="DI132" s="13" t="n">
        <v>0</v>
      </c>
      <c r="DJ132" s="13" t="n">
        <v>6</v>
      </c>
      <c r="DK132" s="13" t="n">
        <v>0</v>
      </c>
      <c r="DL132" s="13" t="n">
        <v>1</v>
      </c>
      <c r="DM132" s="13" t="n">
        <v>0</v>
      </c>
      <c r="DN132" s="13" t="n">
        <v>10</v>
      </c>
      <c r="DO132" s="13" t="n">
        <v>0</v>
      </c>
      <c r="DP132" s="13" t="n">
        <v>16</v>
      </c>
      <c r="DQ132" s="13" t="n">
        <v>0</v>
      </c>
      <c r="DR132" s="13" t="n">
        <v>0</v>
      </c>
      <c r="DS132" s="13" t="n">
        <v>0</v>
      </c>
      <c r="DT132" s="14"/>
      <c r="DU132" s="13" t="n">
        <v>1160</v>
      </c>
      <c r="DV132" s="13" t="n">
        <v>385</v>
      </c>
      <c r="DW132" s="13" t="n">
        <v>775</v>
      </c>
      <c r="DX132" s="13" t="n">
        <v>15</v>
      </c>
      <c r="DY132" s="13" t="n">
        <v>5</v>
      </c>
      <c r="DZ132" s="13" t="n">
        <v>755</v>
      </c>
      <c r="EA132" s="12" t="n">
        <v>0</v>
      </c>
      <c r="EB132" s="12" t="n">
        <v>0</v>
      </c>
      <c r="EC132" s="12" t="n">
        <v>18</v>
      </c>
      <c r="ED132" s="12" t="n">
        <v>0</v>
      </c>
      <c r="EE132" s="12" t="n">
        <v>0</v>
      </c>
      <c r="EF132" s="12" t="n">
        <v>0</v>
      </c>
      <c r="EG132" s="12" t="n">
        <v>0</v>
      </c>
      <c r="EH132" s="12" t="n">
        <v>0</v>
      </c>
      <c r="EI132" s="12" t="n">
        <v>103</v>
      </c>
      <c r="EJ132" s="12" t="n">
        <v>0</v>
      </c>
      <c r="EK132" s="12" t="n">
        <v>0</v>
      </c>
      <c r="EL132" s="12" t="n">
        <v>7</v>
      </c>
      <c r="EM132" s="12" t="n">
        <v>0</v>
      </c>
      <c r="EN132" s="12" t="n">
        <v>0</v>
      </c>
      <c r="EO132" s="12" t="n">
        <v>0</v>
      </c>
      <c r="EP132" s="12" t="n">
        <v>0</v>
      </c>
      <c r="EQ132" s="12" t="n">
        <v>0</v>
      </c>
      <c r="ER132" s="12" t="n">
        <v>0</v>
      </c>
      <c r="ES132" s="12" t="n">
        <v>520</v>
      </c>
      <c r="ET132" s="12" t="n">
        <v>0</v>
      </c>
      <c r="EU132" s="12" t="n">
        <v>0</v>
      </c>
      <c r="EV132" s="12" t="n">
        <v>0</v>
      </c>
      <c r="EW132" s="12" t="n">
        <v>0</v>
      </c>
      <c r="EX132" s="12" t="n">
        <v>102</v>
      </c>
      <c r="EY132" s="12" t="n">
        <v>0</v>
      </c>
      <c r="EZ132" s="12" t="n">
        <v>0</v>
      </c>
      <c r="FA132" s="12" t="n">
        <v>0</v>
      </c>
      <c r="FB132" s="12" t="n">
        <v>5</v>
      </c>
      <c r="FC132" s="12" t="n">
        <v>0</v>
      </c>
      <c r="FD132" s="12" t="n">
        <v>0</v>
      </c>
      <c r="FE132" s="12" t="n">
        <v>0</v>
      </c>
      <c r="FF132" s="12" t="n">
        <v>0</v>
      </c>
      <c r="FG132" s="12" t="n">
        <v>0</v>
      </c>
      <c r="FH132" s="12" t="n">
        <v>0</v>
      </c>
      <c r="FI132" s="12" t="n">
        <v>0</v>
      </c>
      <c r="FJ132" s="12" t="n">
        <v>0</v>
      </c>
      <c r="FK132" s="12" t="n">
        <v>0</v>
      </c>
      <c r="FL132" s="12" t="n">
        <v>0</v>
      </c>
      <c r="FM132" s="12" t="n">
        <f aca="false">EF132+EZ132+FA132+FB132+FC132+FG132</f>
        <v>5</v>
      </c>
      <c r="FN132" s="12" t="n">
        <f aca="false">EH132+EJ132+EK132+EP132+ER132+ES132+FK132</f>
        <v>520</v>
      </c>
      <c r="FO132" s="12" t="n">
        <f aca="false">EB132+EC132+FJ132+FL132</f>
        <v>18</v>
      </c>
      <c r="FP132" s="12" t="n">
        <f aca="false">EG132+ET132+EW132+FE132+FH132</f>
        <v>0</v>
      </c>
      <c r="FQ132" s="12" t="n">
        <f aca="false">EM132+EN132+EV132+EX132+FD132+FF132</f>
        <v>102</v>
      </c>
      <c r="FR132" s="12" t="n">
        <f aca="false">EA132+ED132+EE132+EI132+EL132+EO132+EQ132+EU132+EY132+FI132</f>
        <v>110</v>
      </c>
      <c r="FS132" s="12" t="n">
        <v>0</v>
      </c>
      <c r="FT132" s="12" t="n">
        <v>0</v>
      </c>
      <c r="FU132" s="12" t="n">
        <v>0</v>
      </c>
      <c r="FV132" s="12" t="n">
        <v>0</v>
      </c>
      <c r="FW132" s="12" t="n">
        <v>0</v>
      </c>
      <c r="FX132" s="12" t="n">
        <v>0</v>
      </c>
      <c r="FY132" s="13" t="n">
        <v>0</v>
      </c>
      <c r="FZ132" s="13" t="n">
        <v>0</v>
      </c>
      <c r="GA132" s="13" t="n">
        <v>0</v>
      </c>
      <c r="GB132" s="13" t="n">
        <v>0</v>
      </c>
      <c r="GC132" s="13" t="n">
        <v>0</v>
      </c>
      <c r="GD132" s="13" t="n">
        <v>0</v>
      </c>
      <c r="GE132" s="13" t="n">
        <v>0</v>
      </c>
      <c r="GF132" s="13" t="n">
        <v>0</v>
      </c>
      <c r="GG132" s="13" t="n">
        <v>0</v>
      </c>
      <c r="GH132" s="13" t="n">
        <v>0</v>
      </c>
      <c r="GI132" s="13" t="n">
        <v>0</v>
      </c>
      <c r="GJ132" s="13" t="n">
        <v>0</v>
      </c>
      <c r="GK132" s="13" t="n">
        <f aca="false">FZ132+GB132+GC132+GJ132</f>
        <v>0</v>
      </c>
      <c r="GL132" s="13" t="n">
        <f aca="false">GA132+GD132+GF132+GI132</f>
        <v>0</v>
      </c>
      <c r="GM132" s="13" t="n">
        <f aca="false">FY132+GE132+GG132+GH132</f>
        <v>0</v>
      </c>
    </row>
    <row r="133" customFormat="false" ht="13.8" hidden="false" customHeight="false" outlineLevel="0" collapsed="false">
      <c r="A133" s="7" t="n">
        <v>4</v>
      </c>
      <c r="B133" s="7" t="n">
        <v>125</v>
      </c>
      <c r="C133" s="8" t="n">
        <v>906</v>
      </c>
      <c r="D133" s="8" t="n">
        <v>599</v>
      </c>
      <c r="E133" s="8" t="n">
        <v>307</v>
      </c>
      <c r="F133" s="8" t="n">
        <v>307</v>
      </c>
      <c r="G133" s="8" t="n">
        <v>2</v>
      </c>
      <c r="H133" s="8" t="n">
        <v>1</v>
      </c>
      <c r="I133" s="8" t="n">
        <v>304</v>
      </c>
      <c r="J133" s="8" t="n">
        <v>29</v>
      </c>
      <c r="K133" s="8" t="n">
        <v>33</v>
      </c>
      <c r="L133" s="8" t="n">
        <v>5</v>
      </c>
      <c r="M133" s="8" t="n">
        <v>41</v>
      </c>
      <c r="N133" s="8" t="n">
        <v>24</v>
      </c>
      <c r="O133" s="8" t="n">
        <v>42</v>
      </c>
      <c r="P133" s="8" t="n">
        <v>126</v>
      </c>
      <c r="Q133" s="8" t="n">
        <v>4</v>
      </c>
      <c r="R133" s="8" t="n">
        <v>0</v>
      </c>
      <c r="S133" s="8" t="n">
        <v>906</v>
      </c>
      <c r="T133" s="8" t="n">
        <v>572</v>
      </c>
      <c r="U133" s="8" t="n">
        <v>334</v>
      </c>
      <c r="V133" s="8" t="n">
        <v>333</v>
      </c>
      <c r="W133" s="8" t="n">
        <v>9</v>
      </c>
      <c r="X133" s="8" t="n">
        <v>5</v>
      </c>
      <c r="Y133" s="8" t="n">
        <v>320</v>
      </c>
      <c r="Z133" s="8" t="n">
        <v>35</v>
      </c>
      <c r="AA133" s="8" t="n">
        <v>53</v>
      </c>
      <c r="AB133" s="8" t="n">
        <v>232</v>
      </c>
      <c r="AC133" s="9" t="n">
        <v>932</v>
      </c>
      <c r="AD133" s="8" t="n">
        <v>187</v>
      </c>
      <c r="AE133" s="8" t="n">
        <v>745</v>
      </c>
      <c r="AF133" s="8" t="n">
        <v>4</v>
      </c>
      <c r="AG133" s="8" t="n">
        <v>4</v>
      </c>
      <c r="AH133" s="8" t="n">
        <v>737</v>
      </c>
      <c r="AI133" s="8" t="n">
        <v>3</v>
      </c>
      <c r="AJ133" s="8" t="n">
        <v>4</v>
      </c>
      <c r="AK133" s="8" t="n">
        <v>278</v>
      </c>
      <c r="AL133" s="8" t="n">
        <v>17</v>
      </c>
      <c r="AM133" s="8" t="n">
        <v>50</v>
      </c>
      <c r="AN133" s="8" t="n">
        <v>26</v>
      </c>
      <c r="AO133" s="8" t="n">
        <v>183</v>
      </c>
      <c r="AP133" s="8" t="n">
        <v>34</v>
      </c>
      <c r="AQ133" s="8" t="n">
        <v>22</v>
      </c>
      <c r="AR133" s="8" t="n">
        <v>9</v>
      </c>
      <c r="AS133" s="8" t="n">
        <v>66</v>
      </c>
      <c r="AT133" s="8" t="n">
        <v>45</v>
      </c>
      <c r="AU133" s="8" t="n">
        <v>932</v>
      </c>
      <c r="AV133" s="8" t="n">
        <v>264</v>
      </c>
      <c r="AW133" s="8" t="n">
        <v>668</v>
      </c>
      <c r="AX133" s="8" t="n">
        <v>668</v>
      </c>
      <c r="AY133" s="8" t="n">
        <v>58</v>
      </c>
      <c r="AZ133" s="8" t="n">
        <v>15</v>
      </c>
      <c r="BA133" s="8" t="n">
        <v>595</v>
      </c>
      <c r="BB133" s="8" t="n">
        <v>475</v>
      </c>
      <c r="BC133" s="8" t="n">
        <v>120</v>
      </c>
      <c r="BD133" s="8" t="n">
        <v>960</v>
      </c>
      <c r="BE133" s="8" t="n">
        <v>410</v>
      </c>
      <c r="BF133" s="8" t="n">
        <v>550</v>
      </c>
      <c r="BG133" s="8" t="n">
        <v>2</v>
      </c>
      <c r="BH133" s="8" t="n">
        <v>1</v>
      </c>
      <c r="BI133" s="8" t="n">
        <v>547</v>
      </c>
      <c r="BJ133" s="8" t="n">
        <v>5</v>
      </c>
      <c r="BK133" s="8" t="n">
        <v>276</v>
      </c>
      <c r="BL133" s="8" t="n">
        <v>42</v>
      </c>
      <c r="BM133" s="8" t="n">
        <v>3</v>
      </c>
      <c r="BN133" s="8" t="n">
        <v>112</v>
      </c>
      <c r="BO133" s="8" t="n">
        <v>0</v>
      </c>
      <c r="BP133" s="8" t="n">
        <v>44</v>
      </c>
      <c r="BQ133" s="8" t="n">
        <v>45</v>
      </c>
      <c r="BR133" s="8" t="n">
        <v>20</v>
      </c>
      <c r="BS133" s="8" t="n">
        <v>960</v>
      </c>
      <c r="BT133" s="8" t="n">
        <v>413</v>
      </c>
      <c r="BU133" s="8" t="n">
        <v>547</v>
      </c>
      <c r="BV133" s="8" t="n">
        <v>11</v>
      </c>
      <c r="BW133" s="8" t="n">
        <v>7</v>
      </c>
      <c r="BX133" s="8" t="n">
        <v>529</v>
      </c>
      <c r="BY133" s="8" t="n">
        <v>325</v>
      </c>
      <c r="BZ133" s="8" t="n">
        <v>204</v>
      </c>
      <c r="CA133" s="11"/>
      <c r="CB133" s="13" t="n">
        <v>961</v>
      </c>
      <c r="CC133" s="13" t="n">
        <v>420</v>
      </c>
      <c r="CD133" s="13" t="n">
        <v>541</v>
      </c>
      <c r="CE133" s="13" t="n">
        <v>5</v>
      </c>
      <c r="CF133" s="13" t="n">
        <v>1</v>
      </c>
      <c r="CG133" s="13" t="n">
        <v>535</v>
      </c>
      <c r="CH133" s="13" t="n">
        <v>0</v>
      </c>
      <c r="CI133" s="13" t="n">
        <v>0</v>
      </c>
      <c r="CJ133" s="13" t="n">
        <v>11</v>
      </c>
      <c r="CK133" s="13" t="n">
        <v>85</v>
      </c>
      <c r="CL133" s="13" t="n">
        <v>83</v>
      </c>
      <c r="CM133" s="13" t="n">
        <v>66</v>
      </c>
      <c r="CN133" s="13" t="n">
        <v>0</v>
      </c>
      <c r="CO133" s="13" t="n">
        <v>6</v>
      </c>
      <c r="CP133" s="13" t="n">
        <v>0</v>
      </c>
      <c r="CQ133" s="13" t="n">
        <v>0</v>
      </c>
      <c r="CR133" s="13" t="n">
        <v>68</v>
      </c>
      <c r="CS133" s="13" t="n">
        <v>0</v>
      </c>
      <c r="CT133" s="13" t="n">
        <v>4</v>
      </c>
      <c r="CU133" s="13" t="n">
        <v>2</v>
      </c>
      <c r="CV133" s="13" t="n">
        <v>8</v>
      </c>
      <c r="CW133" s="13" t="n">
        <v>0</v>
      </c>
      <c r="CX133" s="13" t="n">
        <v>0</v>
      </c>
      <c r="CY133" s="13" t="n">
        <v>34</v>
      </c>
      <c r="CZ133" s="13" t="n">
        <v>2</v>
      </c>
      <c r="DA133" s="13" t="n">
        <v>0</v>
      </c>
      <c r="DB133" s="13" t="n">
        <v>0</v>
      </c>
      <c r="DC133" s="13" t="n">
        <v>2</v>
      </c>
      <c r="DD133" s="13" t="n">
        <v>0</v>
      </c>
      <c r="DE133" s="13" t="n">
        <v>6</v>
      </c>
      <c r="DF133" s="13" t="n">
        <v>0</v>
      </c>
      <c r="DG133" s="13" t="n">
        <v>0</v>
      </c>
      <c r="DH133" s="13" t="n">
        <v>136</v>
      </c>
      <c r="DI133" s="13" t="n">
        <v>0</v>
      </c>
      <c r="DJ133" s="13" t="n">
        <v>7</v>
      </c>
      <c r="DK133" s="13" t="n">
        <v>0</v>
      </c>
      <c r="DL133" s="13" t="n">
        <v>1</v>
      </c>
      <c r="DM133" s="13" t="n">
        <v>0</v>
      </c>
      <c r="DN133" s="13" t="n">
        <v>7</v>
      </c>
      <c r="DO133" s="13" t="n">
        <v>0</v>
      </c>
      <c r="DP133" s="13" t="n">
        <v>7</v>
      </c>
      <c r="DQ133" s="13" t="n">
        <v>0</v>
      </c>
      <c r="DR133" s="13" t="n">
        <v>0</v>
      </c>
      <c r="DS133" s="13" t="n">
        <v>0</v>
      </c>
      <c r="DT133" s="14"/>
      <c r="DU133" s="13" t="n">
        <v>964</v>
      </c>
      <c r="DV133" s="13" t="n">
        <v>267</v>
      </c>
      <c r="DW133" s="13" t="n">
        <v>697</v>
      </c>
      <c r="DX133" s="13" t="n">
        <v>8</v>
      </c>
      <c r="DY133" s="13" t="n">
        <v>3</v>
      </c>
      <c r="DZ133" s="13" t="n">
        <v>686</v>
      </c>
      <c r="EA133" s="12" t="n">
        <v>0</v>
      </c>
      <c r="EB133" s="12" t="n">
        <v>0</v>
      </c>
      <c r="EC133" s="12" t="n">
        <v>20</v>
      </c>
      <c r="ED133" s="12" t="n">
        <v>0</v>
      </c>
      <c r="EE133" s="12" t="n">
        <v>0</v>
      </c>
      <c r="EF133" s="12" t="n">
        <v>0</v>
      </c>
      <c r="EG133" s="12" t="n">
        <v>0</v>
      </c>
      <c r="EH133" s="12" t="n">
        <v>0</v>
      </c>
      <c r="EI133" s="12" t="n">
        <v>112</v>
      </c>
      <c r="EJ133" s="12" t="n">
        <v>0</v>
      </c>
      <c r="EK133" s="12" t="n">
        <v>0</v>
      </c>
      <c r="EL133" s="12" t="n">
        <v>15</v>
      </c>
      <c r="EM133" s="12" t="n">
        <v>0</v>
      </c>
      <c r="EN133" s="12" t="n">
        <v>0</v>
      </c>
      <c r="EO133" s="12" t="n">
        <v>0</v>
      </c>
      <c r="EP133" s="12" t="n">
        <v>0</v>
      </c>
      <c r="EQ133" s="12" t="n">
        <v>0</v>
      </c>
      <c r="ER133" s="12" t="n">
        <v>0</v>
      </c>
      <c r="ES133" s="12" t="n">
        <v>356</v>
      </c>
      <c r="ET133" s="12" t="n">
        <v>0</v>
      </c>
      <c r="EU133" s="12" t="n">
        <v>0</v>
      </c>
      <c r="EV133" s="12" t="n">
        <v>0</v>
      </c>
      <c r="EW133" s="12" t="n">
        <v>0</v>
      </c>
      <c r="EX133" s="12" t="n">
        <v>181</v>
      </c>
      <c r="EY133" s="12" t="n">
        <v>0</v>
      </c>
      <c r="EZ133" s="12" t="n">
        <v>0</v>
      </c>
      <c r="FA133" s="12" t="n">
        <v>0</v>
      </c>
      <c r="FB133" s="12" t="n">
        <v>2</v>
      </c>
      <c r="FC133" s="12" t="n">
        <v>0</v>
      </c>
      <c r="FD133" s="12" t="n">
        <v>0</v>
      </c>
      <c r="FE133" s="12" t="n">
        <v>0</v>
      </c>
      <c r="FF133" s="12" t="n">
        <v>0</v>
      </c>
      <c r="FG133" s="12" t="n">
        <v>0</v>
      </c>
      <c r="FH133" s="12" t="n">
        <v>0</v>
      </c>
      <c r="FI133" s="12" t="n">
        <v>0</v>
      </c>
      <c r="FJ133" s="12" t="n">
        <v>0</v>
      </c>
      <c r="FK133" s="12" t="n">
        <v>0</v>
      </c>
      <c r="FL133" s="12" t="n">
        <v>0</v>
      </c>
      <c r="FM133" s="12" t="n">
        <f aca="false">EF133+EZ133+FA133+FB133+FC133+FG133</f>
        <v>2</v>
      </c>
      <c r="FN133" s="12" t="n">
        <f aca="false">EH133+EJ133+EK133+EP133+ER133+ES133+FK133</f>
        <v>356</v>
      </c>
      <c r="FO133" s="12" t="n">
        <f aca="false">EB133+EC133+FJ133+FL133</f>
        <v>20</v>
      </c>
      <c r="FP133" s="12" t="n">
        <f aca="false">EG133+ET133+EW133+FE133+FH133</f>
        <v>0</v>
      </c>
      <c r="FQ133" s="12" t="n">
        <f aca="false">EM133+EN133+EV133+EX133+FD133+FF133</f>
        <v>181</v>
      </c>
      <c r="FR133" s="12" t="n">
        <f aca="false">EA133+ED133+EE133+EI133+EL133+EO133+EQ133+EU133+EY133+FI133</f>
        <v>127</v>
      </c>
      <c r="FS133" s="12" t="n">
        <v>0</v>
      </c>
      <c r="FT133" s="12" t="n">
        <v>0</v>
      </c>
      <c r="FU133" s="12" t="n">
        <v>0</v>
      </c>
      <c r="FV133" s="12" t="n">
        <v>0</v>
      </c>
      <c r="FW133" s="12" t="n">
        <v>0</v>
      </c>
      <c r="FX133" s="12" t="n">
        <v>0</v>
      </c>
      <c r="FY133" s="13" t="n">
        <v>0</v>
      </c>
      <c r="FZ133" s="13" t="n">
        <v>0</v>
      </c>
      <c r="GA133" s="13" t="n">
        <v>0</v>
      </c>
      <c r="GB133" s="13" t="n">
        <v>0</v>
      </c>
      <c r="GC133" s="13" t="n">
        <v>0</v>
      </c>
      <c r="GD133" s="13" t="n">
        <v>0</v>
      </c>
      <c r="GE133" s="13" t="n">
        <v>0</v>
      </c>
      <c r="GF133" s="13" t="n">
        <v>0</v>
      </c>
      <c r="GG133" s="13" t="n">
        <v>0</v>
      </c>
      <c r="GH133" s="13" t="n">
        <v>0</v>
      </c>
      <c r="GI133" s="13" t="n">
        <v>0</v>
      </c>
      <c r="GJ133" s="13" t="n">
        <v>0</v>
      </c>
      <c r="GK133" s="13" t="n">
        <f aca="false">FZ133+GB133+GC133+GJ133</f>
        <v>0</v>
      </c>
      <c r="GL133" s="13" t="n">
        <f aca="false">GA133+GD133+GF133+GI133</f>
        <v>0</v>
      </c>
      <c r="GM133" s="13" t="n">
        <f aca="false">FY133+GE133+GG133+GH133</f>
        <v>0</v>
      </c>
    </row>
    <row r="134" customFormat="false" ht="13.8" hidden="false" customHeight="false" outlineLevel="0" collapsed="false">
      <c r="A134" s="7" t="n">
        <v>4</v>
      </c>
      <c r="B134" s="7" t="n">
        <v>126</v>
      </c>
      <c r="C134" s="8" t="n">
        <v>1026</v>
      </c>
      <c r="D134" s="8" t="n">
        <v>590</v>
      </c>
      <c r="E134" s="8" t="n">
        <v>436</v>
      </c>
      <c r="F134" s="8" t="n">
        <v>436</v>
      </c>
      <c r="G134" s="8" t="n">
        <v>4</v>
      </c>
      <c r="H134" s="8" t="n">
        <v>4</v>
      </c>
      <c r="I134" s="8" t="n">
        <v>428</v>
      </c>
      <c r="J134" s="8" t="n">
        <v>34</v>
      </c>
      <c r="K134" s="8" t="n">
        <v>46</v>
      </c>
      <c r="L134" s="8" t="n">
        <v>4</v>
      </c>
      <c r="M134" s="8" t="n">
        <v>31</v>
      </c>
      <c r="N134" s="8" t="n">
        <v>31</v>
      </c>
      <c r="O134" s="8" t="n">
        <v>110</v>
      </c>
      <c r="P134" s="8" t="n">
        <v>167</v>
      </c>
      <c r="Q134" s="8" t="n">
        <v>5</v>
      </c>
      <c r="R134" s="8" t="n">
        <v>0</v>
      </c>
      <c r="S134" s="8" t="n">
        <v>1026</v>
      </c>
      <c r="T134" s="8" t="n">
        <v>638</v>
      </c>
      <c r="U134" s="8" t="n">
        <v>388</v>
      </c>
      <c r="V134" s="8" t="n">
        <v>388</v>
      </c>
      <c r="W134" s="8" t="n">
        <v>8</v>
      </c>
      <c r="X134" s="8" t="n">
        <v>7</v>
      </c>
      <c r="Y134" s="8" t="n">
        <v>373</v>
      </c>
      <c r="Z134" s="8" t="n">
        <v>36</v>
      </c>
      <c r="AA134" s="8" t="n">
        <v>47</v>
      </c>
      <c r="AB134" s="8" t="n">
        <v>290</v>
      </c>
      <c r="AC134" s="9" t="n">
        <v>1067</v>
      </c>
      <c r="AD134" s="8" t="n">
        <v>187</v>
      </c>
      <c r="AE134" s="8" t="n">
        <v>880</v>
      </c>
      <c r="AF134" s="8" t="n">
        <v>12</v>
      </c>
      <c r="AG134" s="8" t="n">
        <v>14</v>
      </c>
      <c r="AH134" s="8" t="n">
        <v>854</v>
      </c>
      <c r="AI134" s="8" t="n">
        <v>2</v>
      </c>
      <c r="AJ134" s="8" t="n">
        <v>7</v>
      </c>
      <c r="AK134" s="8" t="n">
        <v>395</v>
      </c>
      <c r="AL134" s="8" t="n">
        <v>24</v>
      </c>
      <c r="AM134" s="8" t="n">
        <v>70</v>
      </c>
      <c r="AN134" s="8" t="n">
        <v>25</v>
      </c>
      <c r="AO134" s="8" t="n">
        <v>187</v>
      </c>
      <c r="AP134" s="8" t="n">
        <v>20</v>
      </c>
      <c r="AQ134" s="8" t="n">
        <v>26</v>
      </c>
      <c r="AR134" s="8" t="n">
        <v>7</v>
      </c>
      <c r="AS134" s="8" t="n">
        <v>63</v>
      </c>
      <c r="AT134" s="8" t="n">
        <v>28</v>
      </c>
      <c r="AU134" s="8" t="n">
        <v>1068</v>
      </c>
      <c r="AV134" s="8" t="n">
        <v>273</v>
      </c>
      <c r="AW134" s="8" t="n">
        <v>795</v>
      </c>
      <c r="AX134" s="8" t="n">
        <v>795</v>
      </c>
      <c r="AY134" s="8" t="n">
        <v>72</v>
      </c>
      <c r="AZ134" s="8" t="n">
        <v>29</v>
      </c>
      <c r="BA134" s="8" t="n">
        <v>694</v>
      </c>
      <c r="BB134" s="8" t="n">
        <v>566</v>
      </c>
      <c r="BC134" s="8" t="n">
        <v>128</v>
      </c>
      <c r="BD134" s="8" t="n">
        <v>1109</v>
      </c>
      <c r="BE134" s="8" t="n">
        <v>414</v>
      </c>
      <c r="BF134" s="8" t="n">
        <v>695</v>
      </c>
      <c r="BG134" s="8" t="n">
        <v>9</v>
      </c>
      <c r="BH134" s="8" t="n">
        <v>6</v>
      </c>
      <c r="BI134" s="8" t="n">
        <v>680</v>
      </c>
      <c r="BJ134" s="8" t="n">
        <v>9</v>
      </c>
      <c r="BK134" s="8" t="n">
        <v>369</v>
      </c>
      <c r="BL134" s="8" t="n">
        <v>60</v>
      </c>
      <c r="BM134" s="8" t="n">
        <v>8</v>
      </c>
      <c r="BN134" s="8" t="n">
        <v>133</v>
      </c>
      <c r="BO134" s="8" t="n">
        <v>0</v>
      </c>
      <c r="BP134" s="8" t="n">
        <v>41</v>
      </c>
      <c r="BQ134" s="8" t="n">
        <v>49</v>
      </c>
      <c r="BR134" s="8" t="n">
        <v>11</v>
      </c>
      <c r="BS134" s="8" t="n">
        <v>1110</v>
      </c>
      <c r="BT134" s="8" t="n">
        <v>423</v>
      </c>
      <c r="BU134" s="8" t="n">
        <v>687</v>
      </c>
      <c r="BV134" s="8" t="n">
        <v>23</v>
      </c>
      <c r="BW134" s="8" t="n">
        <v>5</v>
      </c>
      <c r="BX134" s="8" t="n">
        <v>659</v>
      </c>
      <c r="BY134" s="8" t="n">
        <v>438</v>
      </c>
      <c r="BZ134" s="8" t="n">
        <v>221</v>
      </c>
      <c r="CA134" s="11"/>
      <c r="CB134" s="13" t="n">
        <v>1074</v>
      </c>
      <c r="CC134" s="13" t="n">
        <v>419</v>
      </c>
      <c r="CD134" s="13" t="n">
        <v>655</v>
      </c>
      <c r="CE134" s="13" t="n">
        <v>3</v>
      </c>
      <c r="CF134" s="13" t="n">
        <v>2</v>
      </c>
      <c r="CG134" s="13" t="n">
        <v>650</v>
      </c>
      <c r="CH134" s="13" t="n">
        <v>0</v>
      </c>
      <c r="CI134" s="13" t="n">
        <v>0</v>
      </c>
      <c r="CJ134" s="13" t="n">
        <v>16</v>
      </c>
      <c r="CK134" s="13" t="n">
        <v>134</v>
      </c>
      <c r="CL134" s="13" t="n">
        <v>68</v>
      </c>
      <c r="CM134" s="13" t="n">
        <v>108</v>
      </c>
      <c r="CN134" s="13" t="n">
        <v>0</v>
      </c>
      <c r="CO134" s="13" t="n">
        <v>8</v>
      </c>
      <c r="CP134" s="13" t="n">
        <v>0</v>
      </c>
      <c r="CQ134" s="13" t="n">
        <v>1</v>
      </c>
      <c r="CR134" s="13" t="n">
        <v>70</v>
      </c>
      <c r="CS134" s="13" t="n">
        <v>0</v>
      </c>
      <c r="CT134" s="13" t="n">
        <v>3</v>
      </c>
      <c r="CU134" s="13" t="n">
        <v>0</v>
      </c>
      <c r="CV134" s="13" t="n">
        <v>6</v>
      </c>
      <c r="CW134" s="13" t="n">
        <v>0</v>
      </c>
      <c r="CX134" s="13" t="n">
        <v>0</v>
      </c>
      <c r="CY134" s="13" t="n">
        <v>24</v>
      </c>
      <c r="CZ134" s="13" t="n">
        <v>1</v>
      </c>
      <c r="DA134" s="13" t="n">
        <v>1</v>
      </c>
      <c r="DB134" s="13" t="n">
        <v>3</v>
      </c>
      <c r="DC134" s="13" t="n">
        <v>4</v>
      </c>
      <c r="DD134" s="13" t="n">
        <v>0</v>
      </c>
      <c r="DE134" s="13" t="n">
        <v>2</v>
      </c>
      <c r="DF134" s="13" t="n">
        <v>0</v>
      </c>
      <c r="DG134" s="13" t="n">
        <v>0</v>
      </c>
      <c r="DH134" s="13" t="n">
        <v>165</v>
      </c>
      <c r="DI134" s="13" t="n">
        <v>0</v>
      </c>
      <c r="DJ134" s="13" t="n">
        <v>6</v>
      </c>
      <c r="DK134" s="13" t="n">
        <v>0</v>
      </c>
      <c r="DL134" s="13" t="n">
        <v>4</v>
      </c>
      <c r="DM134" s="13" t="n">
        <v>0</v>
      </c>
      <c r="DN134" s="13" t="n">
        <v>17</v>
      </c>
      <c r="DO134" s="13" t="n">
        <v>0</v>
      </c>
      <c r="DP134" s="13" t="n">
        <v>9</v>
      </c>
      <c r="DQ134" s="13" t="n">
        <v>0</v>
      </c>
      <c r="DR134" s="13" t="n">
        <v>0</v>
      </c>
      <c r="DS134" s="13" t="n">
        <v>0</v>
      </c>
      <c r="DT134" s="14"/>
      <c r="DU134" s="13" t="n">
        <v>1077</v>
      </c>
      <c r="DV134" s="13" t="n">
        <v>267</v>
      </c>
      <c r="DW134" s="13" t="n">
        <v>810</v>
      </c>
      <c r="DX134" s="13" t="n">
        <v>9</v>
      </c>
      <c r="DY134" s="13" t="n">
        <v>23</v>
      </c>
      <c r="DZ134" s="13" t="n">
        <v>778</v>
      </c>
      <c r="EA134" s="12" t="n">
        <v>0</v>
      </c>
      <c r="EB134" s="12" t="n">
        <v>0</v>
      </c>
      <c r="EC134" s="12" t="n">
        <v>17</v>
      </c>
      <c r="ED134" s="12" t="n">
        <v>0</v>
      </c>
      <c r="EE134" s="12" t="n">
        <v>0</v>
      </c>
      <c r="EF134" s="12" t="n">
        <v>0</v>
      </c>
      <c r="EG134" s="12" t="n">
        <v>0</v>
      </c>
      <c r="EH134" s="12" t="n">
        <v>0</v>
      </c>
      <c r="EI134" s="12" t="n">
        <v>93</v>
      </c>
      <c r="EJ134" s="12" t="n">
        <v>0</v>
      </c>
      <c r="EK134" s="12" t="n">
        <v>0</v>
      </c>
      <c r="EL134" s="12" t="n">
        <v>9</v>
      </c>
      <c r="EM134" s="12" t="n">
        <v>0</v>
      </c>
      <c r="EN134" s="12" t="n">
        <v>0</v>
      </c>
      <c r="EO134" s="12" t="n">
        <v>0</v>
      </c>
      <c r="EP134" s="12" t="n">
        <v>0</v>
      </c>
      <c r="EQ134" s="12" t="n">
        <v>0</v>
      </c>
      <c r="ER134" s="12" t="n">
        <v>0</v>
      </c>
      <c r="ES134" s="12" t="n">
        <v>490</v>
      </c>
      <c r="ET134" s="12" t="n">
        <v>0</v>
      </c>
      <c r="EU134" s="12" t="n">
        <v>0</v>
      </c>
      <c r="EV134" s="12" t="n">
        <v>0</v>
      </c>
      <c r="EW134" s="12" t="n">
        <v>0</v>
      </c>
      <c r="EX134" s="12" t="n">
        <v>166</v>
      </c>
      <c r="EY134" s="12" t="n">
        <v>0</v>
      </c>
      <c r="EZ134" s="12" t="n">
        <v>0</v>
      </c>
      <c r="FA134" s="12" t="n">
        <v>0</v>
      </c>
      <c r="FB134" s="12" t="n">
        <v>3</v>
      </c>
      <c r="FC134" s="12" t="n">
        <v>0</v>
      </c>
      <c r="FD134" s="12" t="n">
        <v>0</v>
      </c>
      <c r="FE134" s="12" t="n">
        <v>0</v>
      </c>
      <c r="FF134" s="12" t="n">
        <v>0</v>
      </c>
      <c r="FG134" s="12" t="n">
        <v>0</v>
      </c>
      <c r="FH134" s="12" t="n">
        <v>0</v>
      </c>
      <c r="FI134" s="12" t="n">
        <v>0</v>
      </c>
      <c r="FJ134" s="12" t="n">
        <v>0</v>
      </c>
      <c r="FK134" s="12" t="n">
        <v>0</v>
      </c>
      <c r="FL134" s="12" t="n">
        <v>0</v>
      </c>
      <c r="FM134" s="12" t="n">
        <f aca="false">EF134+EZ134+FA134+FB134+FC134+FG134</f>
        <v>3</v>
      </c>
      <c r="FN134" s="12" t="n">
        <f aca="false">EH134+EJ134+EK134+EP134+ER134+ES134+FK134</f>
        <v>490</v>
      </c>
      <c r="FO134" s="12" t="n">
        <f aca="false">EB134+EC134+FJ134+FL134</f>
        <v>17</v>
      </c>
      <c r="FP134" s="12" t="n">
        <f aca="false">EG134+ET134+EW134+FE134+FH134</f>
        <v>0</v>
      </c>
      <c r="FQ134" s="12" t="n">
        <f aca="false">EM134+EN134+EV134+EX134+FD134+FF134</f>
        <v>166</v>
      </c>
      <c r="FR134" s="12" t="n">
        <f aca="false">EA134+ED134+EE134+EI134+EL134+EO134+EQ134+EU134+EY134+FI134</f>
        <v>102</v>
      </c>
      <c r="FS134" s="12" t="n">
        <v>0</v>
      </c>
      <c r="FT134" s="12" t="n">
        <v>0</v>
      </c>
      <c r="FU134" s="12" t="n">
        <v>0</v>
      </c>
      <c r="FV134" s="12" t="n">
        <v>0</v>
      </c>
      <c r="FW134" s="12" t="n">
        <v>0</v>
      </c>
      <c r="FX134" s="12" t="n">
        <v>0</v>
      </c>
      <c r="FY134" s="13" t="n">
        <v>0</v>
      </c>
      <c r="FZ134" s="13" t="n">
        <v>0</v>
      </c>
      <c r="GA134" s="13" t="n">
        <v>0</v>
      </c>
      <c r="GB134" s="13" t="n">
        <v>0</v>
      </c>
      <c r="GC134" s="13" t="n">
        <v>0</v>
      </c>
      <c r="GD134" s="13" t="n">
        <v>0</v>
      </c>
      <c r="GE134" s="13" t="n">
        <v>0</v>
      </c>
      <c r="GF134" s="13" t="n">
        <v>0</v>
      </c>
      <c r="GG134" s="13" t="n">
        <v>0</v>
      </c>
      <c r="GH134" s="13" t="n">
        <v>0</v>
      </c>
      <c r="GI134" s="13" t="n">
        <v>0</v>
      </c>
      <c r="GJ134" s="13" t="n">
        <v>0</v>
      </c>
      <c r="GK134" s="13" t="n">
        <f aca="false">FZ134+GB134+GC134+GJ134</f>
        <v>0</v>
      </c>
      <c r="GL134" s="13" t="n">
        <f aca="false">GA134+GD134+GF134+GI134</f>
        <v>0</v>
      </c>
      <c r="GM134" s="13" t="n">
        <f aca="false">FY134+GE134+GG134+GH134</f>
        <v>0</v>
      </c>
    </row>
    <row r="135" customFormat="false" ht="13.8" hidden="false" customHeight="false" outlineLevel="0" collapsed="false">
      <c r="A135" s="7" t="n">
        <v>4</v>
      </c>
      <c r="B135" s="7" t="n">
        <v>127</v>
      </c>
      <c r="C135" s="8" t="n">
        <v>876</v>
      </c>
      <c r="D135" s="8" t="n">
        <v>565</v>
      </c>
      <c r="E135" s="8" t="n">
        <v>311</v>
      </c>
      <c r="F135" s="8" t="n">
        <v>311</v>
      </c>
      <c r="G135" s="8" t="n">
        <v>0</v>
      </c>
      <c r="H135" s="8" t="n">
        <v>13</v>
      </c>
      <c r="I135" s="8" t="n">
        <v>298</v>
      </c>
      <c r="J135" s="8" t="n">
        <v>28</v>
      </c>
      <c r="K135" s="8" t="n">
        <v>40</v>
      </c>
      <c r="L135" s="8" t="n">
        <v>2</v>
      </c>
      <c r="M135" s="8" t="n">
        <v>20</v>
      </c>
      <c r="N135" s="8" t="n">
        <v>22</v>
      </c>
      <c r="O135" s="8" t="n">
        <v>76</v>
      </c>
      <c r="P135" s="8" t="n">
        <v>100</v>
      </c>
      <c r="Q135" s="8" t="n">
        <v>9</v>
      </c>
      <c r="R135" s="8" t="n">
        <v>1</v>
      </c>
      <c r="S135" s="8" t="n">
        <v>876</v>
      </c>
      <c r="T135" s="8" t="n">
        <v>556</v>
      </c>
      <c r="U135" s="8" t="n">
        <v>320</v>
      </c>
      <c r="V135" s="8" t="n">
        <v>320</v>
      </c>
      <c r="W135" s="8" t="n">
        <v>13</v>
      </c>
      <c r="X135" s="8" t="n">
        <v>9</v>
      </c>
      <c r="Y135" s="8" t="n">
        <v>298</v>
      </c>
      <c r="Z135" s="8" t="n">
        <v>23</v>
      </c>
      <c r="AA135" s="8" t="n">
        <v>44</v>
      </c>
      <c r="AB135" s="8" t="n">
        <v>231</v>
      </c>
      <c r="AC135" s="9" t="n">
        <v>892</v>
      </c>
      <c r="AD135" s="8" t="n">
        <v>217</v>
      </c>
      <c r="AE135" s="8" t="n">
        <v>675</v>
      </c>
      <c r="AF135" s="8" t="n">
        <v>7</v>
      </c>
      <c r="AG135" s="8" t="n">
        <v>3</v>
      </c>
      <c r="AH135" s="8" t="n">
        <v>665</v>
      </c>
      <c r="AI135" s="8" t="n">
        <v>6</v>
      </c>
      <c r="AJ135" s="8" t="n">
        <v>6</v>
      </c>
      <c r="AK135" s="8" t="n">
        <v>319</v>
      </c>
      <c r="AL135" s="8" t="n">
        <v>18</v>
      </c>
      <c r="AM135" s="8" t="n">
        <v>46</v>
      </c>
      <c r="AN135" s="8" t="n">
        <v>19</v>
      </c>
      <c r="AO135" s="8" t="n">
        <v>116</v>
      </c>
      <c r="AP135" s="8" t="n">
        <v>8</v>
      </c>
      <c r="AQ135" s="8" t="n">
        <v>8</v>
      </c>
      <c r="AR135" s="8" t="n">
        <v>14</v>
      </c>
      <c r="AS135" s="8" t="n">
        <v>77</v>
      </c>
      <c r="AT135" s="8" t="n">
        <v>28</v>
      </c>
      <c r="AU135" s="8" t="n">
        <v>892</v>
      </c>
      <c r="AV135" s="8" t="n">
        <v>292</v>
      </c>
      <c r="AW135" s="8" t="n">
        <v>600</v>
      </c>
      <c r="AX135" s="8" t="n">
        <v>600</v>
      </c>
      <c r="AY135" s="8" t="n">
        <v>56</v>
      </c>
      <c r="AZ135" s="8" t="n">
        <v>11</v>
      </c>
      <c r="BA135" s="8" t="n">
        <v>533</v>
      </c>
      <c r="BB135" s="8" t="n">
        <v>402</v>
      </c>
      <c r="BC135" s="8" t="n">
        <v>131</v>
      </c>
      <c r="BD135" s="8" t="n">
        <v>912</v>
      </c>
      <c r="BE135" s="8" t="n">
        <v>426</v>
      </c>
      <c r="BF135" s="8" t="n">
        <v>486</v>
      </c>
      <c r="BG135" s="8" t="n">
        <v>4</v>
      </c>
      <c r="BH135" s="8" t="n">
        <v>3</v>
      </c>
      <c r="BI135" s="8" t="n">
        <v>479</v>
      </c>
      <c r="BJ135" s="8" t="n">
        <v>5</v>
      </c>
      <c r="BK135" s="8" t="n">
        <v>276</v>
      </c>
      <c r="BL135" s="8" t="n">
        <v>35</v>
      </c>
      <c r="BM135" s="8" t="n">
        <v>10</v>
      </c>
      <c r="BN135" s="8" t="n">
        <v>81</v>
      </c>
      <c r="BO135" s="8" t="n">
        <v>0</v>
      </c>
      <c r="BP135" s="8" t="n">
        <v>17</v>
      </c>
      <c r="BQ135" s="8" t="n">
        <v>50</v>
      </c>
      <c r="BR135" s="8" t="n">
        <v>5</v>
      </c>
      <c r="BS135" s="8" t="n">
        <v>912</v>
      </c>
      <c r="BT135" s="8" t="n">
        <v>446</v>
      </c>
      <c r="BU135" s="8" t="n">
        <v>466</v>
      </c>
      <c r="BV135" s="8" t="n">
        <v>9</v>
      </c>
      <c r="BW135" s="8" t="n">
        <v>11</v>
      </c>
      <c r="BX135" s="8" t="n">
        <v>446</v>
      </c>
      <c r="BY135" s="8" t="n">
        <v>324</v>
      </c>
      <c r="BZ135" s="8" t="n">
        <v>122</v>
      </c>
      <c r="CA135" s="11"/>
      <c r="CB135" s="13" t="n">
        <v>932</v>
      </c>
      <c r="CC135" s="13" t="n">
        <v>436</v>
      </c>
      <c r="CD135" s="13" t="n">
        <v>496</v>
      </c>
      <c r="CE135" s="13" t="n">
        <v>4</v>
      </c>
      <c r="CF135" s="13" t="n">
        <v>7</v>
      </c>
      <c r="CG135" s="13" t="n">
        <v>485</v>
      </c>
      <c r="CH135" s="13" t="n">
        <v>0</v>
      </c>
      <c r="CI135" s="13" t="n">
        <v>0</v>
      </c>
      <c r="CJ135" s="13" t="n">
        <v>10</v>
      </c>
      <c r="CK135" s="13" t="n">
        <v>156</v>
      </c>
      <c r="CL135" s="13" t="n">
        <v>71</v>
      </c>
      <c r="CM135" s="13" t="n">
        <v>52</v>
      </c>
      <c r="CN135" s="13" t="n">
        <v>0</v>
      </c>
      <c r="CO135" s="13" t="n">
        <v>5</v>
      </c>
      <c r="CP135" s="13" t="n">
        <v>0</v>
      </c>
      <c r="CQ135" s="13" t="n">
        <v>0</v>
      </c>
      <c r="CR135" s="13" t="n">
        <v>40</v>
      </c>
      <c r="CS135" s="13" t="n">
        <v>0</v>
      </c>
      <c r="CT135" s="13" t="n">
        <v>4</v>
      </c>
      <c r="CU135" s="13" t="n">
        <v>5</v>
      </c>
      <c r="CV135" s="13" t="n">
        <v>2</v>
      </c>
      <c r="CW135" s="13" t="n">
        <v>0</v>
      </c>
      <c r="CX135" s="13" t="n">
        <v>0</v>
      </c>
      <c r="CY135" s="13" t="n">
        <v>7</v>
      </c>
      <c r="CZ135" s="13" t="n">
        <v>5</v>
      </c>
      <c r="DA135" s="13" t="n">
        <v>0</v>
      </c>
      <c r="DB135" s="13" t="n">
        <v>1</v>
      </c>
      <c r="DC135" s="13" t="n">
        <v>6</v>
      </c>
      <c r="DD135" s="13" t="n">
        <v>0</v>
      </c>
      <c r="DE135" s="13" t="n">
        <v>2</v>
      </c>
      <c r="DF135" s="13" t="n">
        <v>0</v>
      </c>
      <c r="DG135" s="13" t="n">
        <v>0</v>
      </c>
      <c r="DH135" s="13" t="n">
        <v>96</v>
      </c>
      <c r="DI135" s="13" t="n">
        <v>0</v>
      </c>
      <c r="DJ135" s="13" t="n">
        <v>2</v>
      </c>
      <c r="DK135" s="13" t="n">
        <v>0</v>
      </c>
      <c r="DL135" s="13" t="n">
        <v>1</v>
      </c>
      <c r="DM135" s="13" t="n">
        <v>0</v>
      </c>
      <c r="DN135" s="13" t="n">
        <v>15</v>
      </c>
      <c r="DO135" s="13" t="n">
        <v>0</v>
      </c>
      <c r="DP135" s="13" t="n">
        <v>5</v>
      </c>
      <c r="DQ135" s="13" t="n">
        <v>0</v>
      </c>
      <c r="DR135" s="13" t="n">
        <v>0</v>
      </c>
      <c r="DS135" s="13" t="n">
        <v>0</v>
      </c>
      <c r="DT135" s="14"/>
      <c r="DU135" s="13" t="n">
        <v>921</v>
      </c>
      <c r="DV135" s="13" t="n">
        <v>296</v>
      </c>
      <c r="DW135" s="13" t="n">
        <v>625</v>
      </c>
      <c r="DX135" s="13" t="n">
        <v>5</v>
      </c>
      <c r="DY135" s="13" t="n">
        <v>27</v>
      </c>
      <c r="DZ135" s="13" t="n">
        <v>593</v>
      </c>
      <c r="EA135" s="12" t="n">
        <v>0</v>
      </c>
      <c r="EB135" s="12" t="n">
        <v>0</v>
      </c>
      <c r="EC135" s="12" t="n">
        <v>7</v>
      </c>
      <c r="ED135" s="12" t="n">
        <v>0</v>
      </c>
      <c r="EE135" s="12" t="n">
        <v>0</v>
      </c>
      <c r="EF135" s="12" t="n">
        <v>0</v>
      </c>
      <c r="EG135" s="12" t="n">
        <v>0</v>
      </c>
      <c r="EH135" s="12" t="n">
        <v>0</v>
      </c>
      <c r="EI135" s="12" t="n">
        <v>85</v>
      </c>
      <c r="EJ135" s="12" t="n">
        <v>0</v>
      </c>
      <c r="EK135" s="12" t="n">
        <v>0</v>
      </c>
      <c r="EL135" s="12" t="n">
        <v>6</v>
      </c>
      <c r="EM135" s="12" t="n">
        <v>0</v>
      </c>
      <c r="EN135" s="12" t="n">
        <v>0</v>
      </c>
      <c r="EO135" s="12" t="n">
        <v>0</v>
      </c>
      <c r="EP135" s="12" t="n">
        <v>0</v>
      </c>
      <c r="EQ135" s="12" t="n">
        <v>0</v>
      </c>
      <c r="ER135" s="12" t="n">
        <v>0</v>
      </c>
      <c r="ES135" s="12" t="n">
        <v>397</v>
      </c>
      <c r="ET135" s="12" t="n">
        <v>0</v>
      </c>
      <c r="EU135" s="12" t="n">
        <v>0</v>
      </c>
      <c r="EV135" s="12" t="n">
        <v>0</v>
      </c>
      <c r="EW135" s="12" t="n">
        <v>0</v>
      </c>
      <c r="EX135" s="12" t="n">
        <v>92</v>
      </c>
      <c r="EY135" s="12" t="n">
        <v>0</v>
      </c>
      <c r="EZ135" s="12" t="n">
        <v>0</v>
      </c>
      <c r="FA135" s="12" t="n">
        <v>0</v>
      </c>
      <c r="FB135" s="12" t="n">
        <v>6</v>
      </c>
      <c r="FC135" s="12" t="n">
        <v>0</v>
      </c>
      <c r="FD135" s="12" t="n">
        <v>0</v>
      </c>
      <c r="FE135" s="12" t="n">
        <v>0</v>
      </c>
      <c r="FF135" s="12" t="n">
        <v>0</v>
      </c>
      <c r="FG135" s="12" t="n">
        <v>0</v>
      </c>
      <c r="FH135" s="12" t="n">
        <v>0</v>
      </c>
      <c r="FI135" s="12" t="n">
        <v>0</v>
      </c>
      <c r="FJ135" s="12" t="n">
        <v>0</v>
      </c>
      <c r="FK135" s="12" t="n">
        <v>0</v>
      </c>
      <c r="FL135" s="12" t="n">
        <v>0</v>
      </c>
      <c r="FM135" s="12" t="n">
        <f aca="false">EF135+EZ135+FA135+FB135+FC135+FG135</f>
        <v>6</v>
      </c>
      <c r="FN135" s="12" t="n">
        <f aca="false">EH135+EJ135+EK135+EP135+ER135+ES135+FK135</f>
        <v>397</v>
      </c>
      <c r="FO135" s="12" t="n">
        <f aca="false">EB135+EC135+FJ135+FL135</f>
        <v>7</v>
      </c>
      <c r="FP135" s="12" t="n">
        <f aca="false">EG135+ET135+EW135+FE135+FH135</f>
        <v>0</v>
      </c>
      <c r="FQ135" s="12" t="n">
        <f aca="false">EM135+EN135+EV135+EX135+FD135+FF135</f>
        <v>92</v>
      </c>
      <c r="FR135" s="12" t="n">
        <f aca="false">EA135+ED135+EE135+EI135+EL135+EO135+EQ135+EU135+EY135+FI135</f>
        <v>91</v>
      </c>
      <c r="FS135" s="12" t="n">
        <v>0</v>
      </c>
      <c r="FT135" s="12" t="n">
        <v>0</v>
      </c>
      <c r="FU135" s="12" t="n">
        <v>0</v>
      </c>
      <c r="FV135" s="12" t="n">
        <v>0</v>
      </c>
      <c r="FW135" s="12" t="n">
        <v>0</v>
      </c>
      <c r="FX135" s="12" t="n">
        <v>0</v>
      </c>
      <c r="FY135" s="13" t="n">
        <v>0</v>
      </c>
      <c r="FZ135" s="13" t="n">
        <v>0</v>
      </c>
      <c r="GA135" s="13" t="n">
        <v>0</v>
      </c>
      <c r="GB135" s="13" t="n">
        <v>0</v>
      </c>
      <c r="GC135" s="13" t="n">
        <v>0</v>
      </c>
      <c r="GD135" s="13" t="n">
        <v>0</v>
      </c>
      <c r="GE135" s="13" t="n">
        <v>0</v>
      </c>
      <c r="GF135" s="13" t="n">
        <v>0</v>
      </c>
      <c r="GG135" s="13" t="n">
        <v>0</v>
      </c>
      <c r="GH135" s="13" t="n">
        <v>0</v>
      </c>
      <c r="GI135" s="13" t="n">
        <v>0</v>
      </c>
      <c r="GJ135" s="13" t="n">
        <v>0</v>
      </c>
      <c r="GK135" s="13" t="n">
        <f aca="false">FZ135+GB135+GC135+GJ135</f>
        <v>0</v>
      </c>
      <c r="GL135" s="13" t="n">
        <f aca="false">GA135+GD135+GF135+GI135</f>
        <v>0</v>
      </c>
      <c r="GM135" s="13" t="n">
        <f aca="false">FY135+GE135+GG135+GH135</f>
        <v>0</v>
      </c>
    </row>
    <row r="136" customFormat="false" ht="13.8" hidden="false" customHeight="false" outlineLevel="0" collapsed="false">
      <c r="A136" s="7" t="n">
        <v>9</v>
      </c>
      <c r="B136" s="7" t="n">
        <v>128</v>
      </c>
      <c r="C136" s="8" t="n">
        <v>554</v>
      </c>
      <c r="D136" s="8" t="n">
        <v>331</v>
      </c>
      <c r="E136" s="8" t="n">
        <v>223</v>
      </c>
      <c r="F136" s="8" t="n">
        <v>223</v>
      </c>
      <c r="G136" s="8" t="n">
        <v>0</v>
      </c>
      <c r="H136" s="8" t="n">
        <v>10</v>
      </c>
      <c r="I136" s="8" t="n">
        <v>213</v>
      </c>
      <c r="J136" s="8" t="n">
        <v>18</v>
      </c>
      <c r="K136" s="8" t="n">
        <v>39</v>
      </c>
      <c r="L136" s="8" t="n">
        <v>1</v>
      </c>
      <c r="M136" s="8" t="n">
        <v>17</v>
      </c>
      <c r="N136" s="8" t="n">
        <v>14</v>
      </c>
      <c r="O136" s="8" t="n">
        <v>31</v>
      </c>
      <c r="P136" s="8" t="n">
        <v>90</v>
      </c>
      <c r="Q136" s="8" t="n">
        <v>1</v>
      </c>
      <c r="R136" s="8" t="n">
        <v>2</v>
      </c>
      <c r="S136" s="8" t="n">
        <v>553</v>
      </c>
      <c r="T136" s="8" t="n">
        <v>344</v>
      </c>
      <c r="U136" s="8" t="n">
        <v>209</v>
      </c>
      <c r="V136" s="8" t="n">
        <v>209</v>
      </c>
      <c r="W136" s="8" t="n">
        <v>6</v>
      </c>
      <c r="X136" s="8" t="n">
        <v>8</v>
      </c>
      <c r="Y136" s="8" t="n">
        <v>195</v>
      </c>
      <c r="Z136" s="8" t="n">
        <v>20</v>
      </c>
      <c r="AA136" s="8" t="n">
        <v>18</v>
      </c>
      <c r="AB136" s="8" t="n">
        <v>157</v>
      </c>
      <c r="AC136" s="9" t="n">
        <v>1182</v>
      </c>
      <c r="AD136" s="8" t="n">
        <v>223</v>
      </c>
      <c r="AE136" s="8" t="n">
        <v>959</v>
      </c>
      <c r="AF136" s="8" t="n">
        <v>6</v>
      </c>
      <c r="AG136" s="8" t="n">
        <v>2</v>
      </c>
      <c r="AH136" s="8" t="n">
        <v>951</v>
      </c>
      <c r="AI136" s="8" t="n">
        <v>2</v>
      </c>
      <c r="AJ136" s="8" t="n">
        <v>7</v>
      </c>
      <c r="AK136" s="8" t="n">
        <v>399</v>
      </c>
      <c r="AL136" s="8" t="n">
        <v>28</v>
      </c>
      <c r="AM136" s="8" t="n">
        <v>77</v>
      </c>
      <c r="AN136" s="8" t="n">
        <v>36</v>
      </c>
      <c r="AO136" s="8" t="n">
        <v>202</v>
      </c>
      <c r="AP136" s="8" t="n">
        <v>25</v>
      </c>
      <c r="AQ136" s="8" t="n">
        <v>22</v>
      </c>
      <c r="AR136" s="8" t="n">
        <v>6</v>
      </c>
      <c r="AS136" s="8" t="n">
        <v>101</v>
      </c>
      <c r="AT136" s="8" t="n">
        <v>46</v>
      </c>
      <c r="AU136" s="8" t="n">
        <v>567</v>
      </c>
      <c r="AV136" s="8" t="n">
        <v>154</v>
      </c>
      <c r="AW136" s="8" t="n">
        <v>413</v>
      </c>
      <c r="AX136" s="8" t="n">
        <v>413</v>
      </c>
      <c r="AY136" s="8" t="n">
        <v>41</v>
      </c>
      <c r="AZ136" s="8" t="n">
        <v>13</v>
      </c>
      <c r="BA136" s="8" t="n">
        <v>359</v>
      </c>
      <c r="BB136" s="8" t="n">
        <v>290</v>
      </c>
      <c r="BC136" s="8" t="n">
        <v>69</v>
      </c>
      <c r="BD136" s="8" t="n">
        <v>577</v>
      </c>
      <c r="BE136" s="8" t="n">
        <v>204</v>
      </c>
      <c r="BF136" s="8" t="n">
        <v>373</v>
      </c>
      <c r="BG136" s="8" t="n">
        <v>1</v>
      </c>
      <c r="BH136" s="8" t="n">
        <v>6</v>
      </c>
      <c r="BI136" s="8" t="n">
        <v>366</v>
      </c>
      <c r="BJ136" s="8" t="n">
        <v>12</v>
      </c>
      <c r="BK136" s="8" t="n">
        <v>196</v>
      </c>
      <c r="BL136" s="8" t="n">
        <v>26</v>
      </c>
      <c r="BM136" s="8" t="n">
        <v>3</v>
      </c>
      <c r="BN136" s="8" t="n">
        <v>77</v>
      </c>
      <c r="BO136" s="8" t="n">
        <v>0</v>
      </c>
      <c r="BP136" s="8" t="n">
        <v>17</v>
      </c>
      <c r="BQ136" s="8" t="n">
        <v>22</v>
      </c>
      <c r="BR136" s="8" t="n">
        <v>13</v>
      </c>
      <c r="BS136" s="8" t="n">
        <v>578</v>
      </c>
      <c r="BT136" s="8" t="n">
        <v>208</v>
      </c>
      <c r="BU136" s="8" t="n">
        <v>370</v>
      </c>
      <c r="BV136" s="8" t="n">
        <v>3</v>
      </c>
      <c r="BW136" s="8" t="n">
        <v>3</v>
      </c>
      <c r="BX136" s="8" t="n">
        <v>364</v>
      </c>
      <c r="BY136" s="8" t="n">
        <v>249</v>
      </c>
      <c r="BZ136" s="8" t="n">
        <v>115</v>
      </c>
      <c r="CA136" s="11"/>
      <c r="CB136" s="13" t="n">
        <v>583</v>
      </c>
      <c r="CC136" s="13" t="n">
        <v>231</v>
      </c>
      <c r="CD136" s="13" t="n">
        <v>352</v>
      </c>
      <c r="CE136" s="13" t="n">
        <v>4</v>
      </c>
      <c r="CF136" s="13" t="n">
        <v>1</v>
      </c>
      <c r="CG136" s="13" t="n">
        <v>347</v>
      </c>
      <c r="CH136" s="13" t="n">
        <v>0</v>
      </c>
      <c r="CI136" s="13" t="n">
        <v>0</v>
      </c>
      <c r="CJ136" s="13" t="n">
        <v>11</v>
      </c>
      <c r="CK136" s="13" t="n">
        <v>108</v>
      </c>
      <c r="CL136" s="13" t="n">
        <v>37</v>
      </c>
      <c r="CM136" s="13" t="n">
        <v>28</v>
      </c>
      <c r="CN136" s="13" t="n">
        <v>0</v>
      </c>
      <c r="CO136" s="13" t="n">
        <v>3</v>
      </c>
      <c r="CP136" s="13" t="n">
        <v>0</v>
      </c>
      <c r="CQ136" s="13" t="n">
        <v>1</v>
      </c>
      <c r="CR136" s="13" t="n">
        <v>29</v>
      </c>
      <c r="CS136" s="13" t="n">
        <v>0</v>
      </c>
      <c r="CT136" s="13" t="n">
        <v>1</v>
      </c>
      <c r="CU136" s="13" t="n">
        <v>2</v>
      </c>
      <c r="CV136" s="13" t="n">
        <v>2</v>
      </c>
      <c r="CW136" s="13" t="n">
        <v>2</v>
      </c>
      <c r="CX136" s="13" t="n">
        <v>0</v>
      </c>
      <c r="CY136" s="13" t="n">
        <v>15</v>
      </c>
      <c r="CZ136" s="13" t="n">
        <v>3</v>
      </c>
      <c r="DA136" s="13" t="n">
        <v>0</v>
      </c>
      <c r="DB136" s="13" t="n">
        <v>0</v>
      </c>
      <c r="DC136" s="13" t="n">
        <v>1</v>
      </c>
      <c r="DD136" s="13" t="n">
        <v>0</v>
      </c>
      <c r="DE136" s="13" t="n">
        <v>2</v>
      </c>
      <c r="DF136" s="13" t="n">
        <v>0</v>
      </c>
      <c r="DG136" s="13" t="n">
        <v>0</v>
      </c>
      <c r="DH136" s="13" t="n">
        <v>82</v>
      </c>
      <c r="DI136" s="13" t="n">
        <v>0</v>
      </c>
      <c r="DJ136" s="13" t="n">
        <v>6</v>
      </c>
      <c r="DK136" s="13" t="n">
        <v>0</v>
      </c>
      <c r="DL136" s="13" t="n">
        <v>0</v>
      </c>
      <c r="DM136" s="13" t="n">
        <v>0</v>
      </c>
      <c r="DN136" s="13" t="n">
        <v>8</v>
      </c>
      <c r="DO136" s="13" t="n">
        <v>0</v>
      </c>
      <c r="DP136" s="13" t="n">
        <v>6</v>
      </c>
      <c r="DQ136" s="13" t="n">
        <v>0</v>
      </c>
      <c r="DR136" s="13" t="n">
        <v>0</v>
      </c>
      <c r="DS136" s="13" t="n">
        <v>0</v>
      </c>
      <c r="DT136" s="14"/>
      <c r="DU136" s="13" t="n">
        <v>589</v>
      </c>
      <c r="DV136" s="13" t="n">
        <v>152</v>
      </c>
      <c r="DW136" s="13" t="n">
        <v>437</v>
      </c>
      <c r="DX136" s="13" t="n">
        <v>6</v>
      </c>
      <c r="DY136" s="13" t="n">
        <v>6</v>
      </c>
      <c r="DZ136" s="13" t="n">
        <v>425</v>
      </c>
      <c r="EA136" s="12" t="n">
        <v>0</v>
      </c>
      <c r="EB136" s="12" t="n">
        <v>0</v>
      </c>
      <c r="EC136" s="12" t="n">
        <v>0</v>
      </c>
      <c r="ED136" s="12" t="n">
        <v>6</v>
      </c>
      <c r="EE136" s="12" t="n">
        <v>0</v>
      </c>
      <c r="EF136" s="12" t="n">
        <v>0</v>
      </c>
      <c r="EG136" s="12" t="n">
        <v>7</v>
      </c>
      <c r="EH136" s="12" t="n">
        <v>0</v>
      </c>
      <c r="EI136" s="12" t="n">
        <v>0</v>
      </c>
      <c r="EJ136" s="12" t="n">
        <v>0</v>
      </c>
      <c r="EK136" s="12" t="n">
        <v>0</v>
      </c>
      <c r="EL136" s="12" t="n">
        <v>0</v>
      </c>
      <c r="EM136" s="12" t="n">
        <v>80</v>
      </c>
      <c r="EN136" s="12" t="n">
        <v>0</v>
      </c>
      <c r="EO136" s="12" t="n">
        <v>0</v>
      </c>
      <c r="EP136" s="12" t="n">
        <v>272</v>
      </c>
      <c r="EQ136" s="12" t="n">
        <v>0</v>
      </c>
      <c r="ER136" s="12" t="n">
        <v>0</v>
      </c>
      <c r="ES136" s="12" t="n">
        <v>0</v>
      </c>
      <c r="ET136" s="12" t="n">
        <v>0</v>
      </c>
      <c r="EU136" s="12" t="n">
        <v>52</v>
      </c>
      <c r="EV136" s="12" t="n">
        <v>0</v>
      </c>
      <c r="EW136" s="12" t="n">
        <v>0</v>
      </c>
      <c r="EX136" s="12" t="n">
        <v>0</v>
      </c>
      <c r="EY136" s="12" t="n">
        <v>0</v>
      </c>
      <c r="EZ136" s="12" t="n">
        <v>0</v>
      </c>
      <c r="FA136" s="12" t="n">
        <v>0</v>
      </c>
      <c r="FB136" s="12" t="n">
        <v>0</v>
      </c>
      <c r="FC136" s="12" t="n">
        <v>6</v>
      </c>
      <c r="FD136" s="12" t="n">
        <v>0</v>
      </c>
      <c r="FE136" s="12" t="n">
        <v>0</v>
      </c>
      <c r="FF136" s="12" t="n">
        <v>0</v>
      </c>
      <c r="FG136" s="12" t="n">
        <v>2</v>
      </c>
      <c r="FH136" s="12" t="n">
        <v>0</v>
      </c>
      <c r="FI136" s="12" t="n">
        <v>0</v>
      </c>
      <c r="FJ136" s="12" t="n">
        <v>0</v>
      </c>
      <c r="FK136" s="12" t="n">
        <v>0</v>
      </c>
      <c r="FL136" s="12" t="n">
        <v>0</v>
      </c>
      <c r="FM136" s="12" t="n">
        <f aca="false">EF136+EZ136+FA136+FB136+FC136+FG136</f>
        <v>8</v>
      </c>
      <c r="FN136" s="12" t="n">
        <f aca="false">EH136+EJ136+EK136+EP136+ER136+ES136+FK136</f>
        <v>272</v>
      </c>
      <c r="FO136" s="12" t="n">
        <f aca="false">EB136+EC136+FJ136+FL136</f>
        <v>0</v>
      </c>
      <c r="FP136" s="12" t="n">
        <f aca="false">EG136+ET136+EW136+FE136+FH136</f>
        <v>7</v>
      </c>
      <c r="FQ136" s="12" t="n">
        <f aca="false">EM136+EN136+EV136+EX136+FD136+FF136</f>
        <v>80</v>
      </c>
      <c r="FR136" s="12" t="n">
        <f aca="false">EA136+ED136+EE136+EI136+EL136+EO136+EQ136+EU136+EY136+FI136</f>
        <v>58</v>
      </c>
      <c r="FS136" s="12" t="n">
        <v>589</v>
      </c>
      <c r="FT136" s="12" t="n">
        <v>149</v>
      </c>
      <c r="FU136" s="12" t="n">
        <v>440</v>
      </c>
      <c r="FV136" s="12" t="n">
        <v>9</v>
      </c>
      <c r="FW136" s="12" t="n">
        <v>5</v>
      </c>
      <c r="FX136" s="12" t="n">
        <v>426</v>
      </c>
      <c r="FY136" s="13" t="n">
        <v>0</v>
      </c>
      <c r="FZ136" s="13" t="n">
        <v>0</v>
      </c>
      <c r="GA136" s="13" t="n">
        <v>66</v>
      </c>
      <c r="GB136" s="13" t="n">
        <v>0</v>
      </c>
      <c r="GC136" s="13" t="n">
        <v>310</v>
      </c>
      <c r="GD136" s="13" t="n">
        <v>0</v>
      </c>
      <c r="GE136" s="13" t="n">
        <v>0</v>
      </c>
      <c r="GF136" s="13" t="n">
        <v>0</v>
      </c>
      <c r="GG136" s="13" t="n">
        <v>50</v>
      </c>
      <c r="GH136" s="13" t="n">
        <v>0</v>
      </c>
      <c r="GI136" s="13" t="n">
        <v>0</v>
      </c>
      <c r="GJ136" s="13" t="n">
        <v>0</v>
      </c>
      <c r="GK136" s="13" t="n">
        <f aca="false">FZ136+GB136+GC136+GJ136</f>
        <v>310</v>
      </c>
      <c r="GL136" s="13" t="n">
        <f aca="false">GA136+GD136+GF136+GI136</f>
        <v>66</v>
      </c>
      <c r="GM136" s="13" t="n">
        <f aca="false">FY136+GE136+GG136+GH136</f>
        <v>50</v>
      </c>
    </row>
    <row r="137" customFormat="false" ht="13.8" hidden="false" customHeight="false" outlineLevel="0" collapsed="false">
      <c r="A137" s="7" t="n">
        <v>4</v>
      </c>
      <c r="B137" s="7" t="n">
        <v>129</v>
      </c>
      <c r="C137" s="8" t="n">
        <v>1145</v>
      </c>
      <c r="D137" s="8" t="n">
        <v>718</v>
      </c>
      <c r="E137" s="8" t="n">
        <v>427</v>
      </c>
      <c r="F137" s="8" t="n">
        <v>427</v>
      </c>
      <c r="G137" s="8" t="n">
        <v>2</v>
      </c>
      <c r="H137" s="8" t="n">
        <v>2</v>
      </c>
      <c r="I137" s="8" t="n">
        <v>423</v>
      </c>
      <c r="J137" s="8" t="n">
        <v>36</v>
      </c>
      <c r="K137" s="8" t="n">
        <v>41</v>
      </c>
      <c r="L137" s="8" t="n">
        <v>0</v>
      </c>
      <c r="M137" s="8" t="n">
        <v>31</v>
      </c>
      <c r="N137" s="8" t="n">
        <v>44</v>
      </c>
      <c r="O137" s="8" t="n">
        <v>93</v>
      </c>
      <c r="P137" s="8" t="n">
        <v>173</v>
      </c>
      <c r="Q137" s="8" t="n">
        <v>4</v>
      </c>
      <c r="R137" s="8" t="n">
        <v>1</v>
      </c>
      <c r="S137" s="8" t="n">
        <v>1144</v>
      </c>
      <c r="T137" s="8" t="n">
        <v>732</v>
      </c>
      <c r="U137" s="8" t="n">
        <v>412</v>
      </c>
      <c r="V137" s="8" t="n">
        <v>412</v>
      </c>
      <c r="W137" s="8" t="n">
        <v>14</v>
      </c>
      <c r="X137" s="8" t="n">
        <v>5</v>
      </c>
      <c r="Y137" s="8" t="n">
        <v>393</v>
      </c>
      <c r="Z137" s="8" t="n">
        <v>33</v>
      </c>
      <c r="AA137" s="8" t="n">
        <v>48</v>
      </c>
      <c r="AB137" s="8" t="n">
        <v>312</v>
      </c>
      <c r="AC137" s="9" t="n">
        <v>569</v>
      </c>
      <c r="AD137" s="8" t="n">
        <v>101</v>
      </c>
      <c r="AE137" s="8" t="n">
        <v>468</v>
      </c>
      <c r="AF137" s="8" t="n">
        <v>4</v>
      </c>
      <c r="AG137" s="8" t="n">
        <v>0</v>
      </c>
      <c r="AH137" s="8" t="n">
        <v>464</v>
      </c>
      <c r="AI137" s="8" t="n">
        <v>3</v>
      </c>
      <c r="AJ137" s="8" t="n">
        <v>6</v>
      </c>
      <c r="AK137" s="8" t="n">
        <v>221</v>
      </c>
      <c r="AL137" s="8" t="n">
        <v>13</v>
      </c>
      <c r="AM137" s="8" t="n">
        <v>21</v>
      </c>
      <c r="AN137" s="8" t="n">
        <v>17</v>
      </c>
      <c r="AO137" s="8" t="n">
        <v>108</v>
      </c>
      <c r="AP137" s="8" t="n">
        <v>13</v>
      </c>
      <c r="AQ137" s="8" t="n">
        <v>12</v>
      </c>
      <c r="AR137" s="8" t="n">
        <v>3</v>
      </c>
      <c r="AS137" s="8" t="n">
        <v>28</v>
      </c>
      <c r="AT137" s="8" t="n">
        <v>19</v>
      </c>
      <c r="AU137" s="8" t="n">
        <v>1184</v>
      </c>
      <c r="AV137" s="8" t="n">
        <v>305</v>
      </c>
      <c r="AW137" s="8" t="n">
        <v>879</v>
      </c>
      <c r="AX137" s="8" t="n">
        <v>879</v>
      </c>
      <c r="AY137" s="8" t="n">
        <v>63</v>
      </c>
      <c r="AZ137" s="8" t="n">
        <v>23</v>
      </c>
      <c r="BA137" s="8" t="n">
        <v>793</v>
      </c>
      <c r="BB137" s="8" t="n">
        <v>640</v>
      </c>
      <c r="BC137" s="8" t="n">
        <v>153</v>
      </c>
      <c r="BD137" s="8" t="n">
        <v>1174</v>
      </c>
      <c r="BE137" s="8" t="n">
        <v>474</v>
      </c>
      <c r="BF137" s="8" t="n">
        <v>700</v>
      </c>
      <c r="BG137" s="8" t="n">
        <v>4</v>
      </c>
      <c r="BH137" s="8" t="n">
        <v>5</v>
      </c>
      <c r="BI137" s="8" t="n">
        <v>691</v>
      </c>
      <c r="BJ137" s="8" t="n">
        <v>5</v>
      </c>
      <c r="BK137" s="8" t="n">
        <v>365</v>
      </c>
      <c r="BL137" s="8" t="n">
        <v>61</v>
      </c>
      <c r="BM137" s="8" t="n">
        <v>12</v>
      </c>
      <c r="BN137" s="8" t="n">
        <v>108</v>
      </c>
      <c r="BO137" s="8" t="n">
        <v>0</v>
      </c>
      <c r="BP137" s="8" t="n">
        <v>68</v>
      </c>
      <c r="BQ137" s="8" t="n">
        <v>56</v>
      </c>
      <c r="BR137" s="8" t="n">
        <v>16</v>
      </c>
      <c r="BS137" s="8" t="n">
        <v>1174</v>
      </c>
      <c r="BT137" s="8" t="n">
        <v>523</v>
      </c>
      <c r="BU137" s="8" t="n">
        <v>651</v>
      </c>
      <c r="BV137" s="8" t="n">
        <v>26</v>
      </c>
      <c r="BW137" s="8" t="n">
        <v>5</v>
      </c>
      <c r="BX137" s="8" t="n">
        <v>620</v>
      </c>
      <c r="BY137" s="8" t="n">
        <v>419</v>
      </c>
      <c r="BZ137" s="8" t="n">
        <v>201</v>
      </c>
      <c r="CA137" s="11"/>
      <c r="CB137" s="13" t="n">
        <v>1175</v>
      </c>
      <c r="CC137" s="13" t="n">
        <v>436</v>
      </c>
      <c r="CD137" s="13" t="n">
        <v>739</v>
      </c>
      <c r="CE137" s="13" t="n">
        <v>6</v>
      </c>
      <c r="CF137" s="13" t="n">
        <v>6</v>
      </c>
      <c r="CG137" s="13" t="n">
        <v>727</v>
      </c>
      <c r="CH137" s="13" t="n">
        <v>0</v>
      </c>
      <c r="CI137" s="13" t="n">
        <v>0</v>
      </c>
      <c r="CJ137" s="13" t="n">
        <v>18</v>
      </c>
      <c r="CK137" s="13" t="n">
        <v>156</v>
      </c>
      <c r="CL137" s="13" t="n">
        <v>94</v>
      </c>
      <c r="CM137" s="13" t="n">
        <v>107</v>
      </c>
      <c r="CN137" s="13" t="n">
        <v>0</v>
      </c>
      <c r="CO137" s="13" t="n">
        <v>11</v>
      </c>
      <c r="CP137" s="13" t="n">
        <v>0</v>
      </c>
      <c r="CQ137" s="13" t="n">
        <v>1</v>
      </c>
      <c r="CR137" s="13" t="n">
        <v>79</v>
      </c>
      <c r="CS137" s="13" t="n">
        <v>0</v>
      </c>
      <c r="CT137" s="13" t="n">
        <v>6</v>
      </c>
      <c r="CU137" s="13" t="n">
        <v>3</v>
      </c>
      <c r="CV137" s="13" t="n">
        <v>3</v>
      </c>
      <c r="CW137" s="13" t="n">
        <v>0</v>
      </c>
      <c r="CX137" s="13" t="n">
        <v>0</v>
      </c>
      <c r="CY137" s="13" t="n">
        <v>19</v>
      </c>
      <c r="CZ137" s="13" t="n">
        <v>4</v>
      </c>
      <c r="DA137" s="13" t="n">
        <v>2</v>
      </c>
      <c r="DB137" s="13" t="n">
        <v>1</v>
      </c>
      <c r="DC137" s="13" t="n">
        <v>2</v>
      </c>
      <c r="DD137" s="13" t="n">
        <v>0</v>
      </c>
      <c r="DE137" s="13" t="n">
        <v>7</v>
      </c>
      <c r="DF137" s="13" t="n">
        <v>0</v>
      </c>
      <c r="DG137" s="13" t="n">
        <v>0</v>
      </c>
      <c r="DH137" s="13" t="n">
        <v>182</v>
      </c>
      <c r="DI137" s="13" t="n">
        <v>0</v>
      </c>
      <c r="DJ137" s="13" t="n">
        <v>8</v>
      </c>
      <c r="DK137" s="13" t="n">
        <v>0</v>
      </c>
      <c r="DL137" s="13" t="n">
        <v>5</v>
      </c>
      <c r="DM137" s="13" t="n">
        <v>0</v>
      </c>
      <c r="DN137" s="13" t="n">
        <v>13</v>
      </c>
      <c r="DO137" s="13" t="n">
        <v>0</v>
      </c>
      <c r="DP137" s="13" t="n">
        <v>6</v>
      </c>
      <c r="DQ137" s="13" t="n">
        <v>0</v>
      </c>
      <c r="DR137" s="13" t="n">
        <v>0</v>
      </c>
      <c r="DS137" s="13" t="n">
        <v>0</v>
      </c>
      <c r="DT137" s="14"/>
      <c r="DU137" s="13" t="n">
        <v>1177</v>
      </c>
      <c r="DV137" s="13" t="n">
        <v>258</v>
      </c>
      <c r="DW137" s="13" t="n">
        <v>919</v>
      </c>
      <c r="DX137" s="13" t="n">
        <v>7</v>
      </c>
      <c r="DY137" s="13" t="n">
        <v>9</v>
      </c>
      <c r="DZ137" s="13" t="n">
        <v>903</v>
      </c>
      <c r="EA137" s="12" t="n">
        <v>0</v>
      </c>
      <c r="EB137" s="12" t="n">
        <v>0</v>
      </c>
      <c r="EC137" s="12" t="n">
        <v>22</v>
      </c>
      <c r="ED137" s="12" t="n">
        <v>0</v>
      </c>
      <c r="EE137" s="12" t="n">
        <v>0</v>
      </c>
      <c r="EF137" s="12" t="n">
        <v>0</v>
      </c>
      <c r="EG137" s="12" t="n">
        <v>0</v>
      </c>
      <c r="EH137" s="12" t="n">
        <v>0</v>
      </c>
      <c r="EI137" s="12" t="n">
        <v>134</v>
      </c>
      <c r="EJ137" s="12" t="n">
        <v>0</v>
      </c>
      <c r="EK137" s="12" t="n">
        <v>0</v>
      </c>
      <c r="EL137" s="12" t="n">
        <v>10</v>
      </c>
      <c r="EM137" s="12" t="n">
        <v>0</v>
      </c>
      <c r="EN137" s="12" t="n">
        <v>0</v>
      </c>
      <c r="EO137" s="12" t="n">
        <v>0</v>
      </c>
      <c r="EP137" s="12" t="n">
        <v>0</v>
      </c>
      <c r="EQ137" s="12" t="n">
        <v>0</v>
      </c>
      <c r="ER137" s="12" t="n">
        <v>0</v>
      </c>
      <c r="ES137" s="12" t="n">
        <v>525</v>
      </c>
      <c r="ET137" s="12" t="n">
        <v>0</v>
      </c>
      <c r="EU137" s="12" t="n">
        <v>0</v>
      </c>
      <c r="EV137" s="12" t="n">
        <v>0</v>
      </c>
      <c r="EW137" s="12" t="n">
        <v>0</v>
      </c>
      <c r="EX137" s="12" t="n">
        <v>206</v>
      </c>
      <c r="EY137" s="12" t="n">
        <v>0</v>
      </c>
      <c r="EZ137" s="12" t="n">
        <v>0</v>
      </c>
      <c r="FA137" s="12" t="n">
        <v>0</v>
      </c>
      <c r="FB137" s="12" t="n">
        <v>6</v>
      </c>
      <c r="FC137" s="12" t="n">
        <v>0</v>
      </c>
      <c r="FD137" s="12" t="n">
        <v>0</v>
      </c>
      <c r="FE137" s="12" t="n">
        <v>0</v>
      </c>
      <c r="FF137" s="12" t="n">
        <v>0</v>
      </c>
      <c r="FG137" s="12" t="n">
        <v>0</v>
      </c>
      <c r="FH137" s="12" t="n">
        <v>0</v>
      </c>
      <c r="FI137" s="12" t="n">
        <v>0</v>
      </c>
      <c r="FJ137" s="12" t="n">
        <v>0</v>
      </c>
      <c r="FK137" s="12" t="n">
        <v>0</v>
      </c>
      <c r="FL137" s="12" t="n">
        <v>0</v>
      </c>
      <c r="FM137" s="12" t="n">
        <f aca="false">EF137+EZ137+FA137+FB137+FC137+FG137</f>
        <v>6</v>
      </c>
      <c r="FN137" s="12" t="n">
        <f aca="false">EH137+EJ137+EK137+EP137+ER137+ES137+FK137</f>
        <v>525</v>
      </c>
      <c r="FO137" s="12" t="n">
        <f aca="false">EB137+EC137+FJ137+FL137</f>
        <v>22</v>
      </c>
      <c r="FP137" s="12" t="n">
        <f aca="false">EG137+ET137+EW137+FE137+FH137</f>
        <v>0</v>
      </c>
      <c r="FQ137" s="12" t="n">
        <f aca="false">EM137+EN137+EV137+EX137+FD137+FF137</f>
        <v>206</v>
      </c>
      <c r="FR137" s="12" t="n">
        <f aca="false">EA137+ED137+EE137+EI137+EL137+EO137+EQ137+EU137+EY137+FI137</f>
        <v>144</v>
      </c>
      <c r="FS137" s="12" t="n">
        <v>0</v>
      </c>
      <c r="FT137" s="12" t="n">
        <v>0</v>
      </c>
      <c r="FU137" s="12" t="n">
        <v>0</v>
      </c>
      <c r="FV137" s="12" t="n">
        <v>0</v>
      </c>
      <c r="FW137" s="12" t="n">
        <v>0</v>
      </c>
      <c r="FX137" s="12" t="n">
        <v>0</v>
      </c>
      <c r="FY137" s="13" t="n">
        <v>0</v>
      </c>
      <c r="FZ137" s="13" t="n">
        <v>0</v>
      </c>
      <c r="GA137" s="13" t="n">
        <v>0</v>
      </c>
      <c r="GB137" s="13" t="n">
        <v>0</v>
      </c>
      <c r="GC137" s="13" t="n">
        <v>0</v>
      </c>
      <c r="GD137" s="13" t="n">
        <v>0</v>
      </c>
      <c r="GE137" s="13" t="n">
        <v>0</v>
      </c>
      <c r="GF137" s="13" t="n">
        <v>0</v>
      </c>
      <c r="GG137" s="13" t="n">
        <v>0</v>
      </c>
      <c r="GH137" s="13" t="n">
        <v>0</v>
      </c>
      <c r="GI137" s="13" t="n">
        <v>0</v>
      </c>
      <c r="GJ137" s="13" t="n">
        <v>0</v>
      </c>
      <c r="GK137" s="13" t="n">
        <f aca="false">FZ137+GB137+GC137+GJ137</f>
        <v>0</v>
      </c>
      <c r="GL137" s="13" t="n">
        <f aca="false">GA137+GD137+GF137+GI137</f>
        <v>0</v>
      </c>
      <c r="GM137" s="13" t="n">
        <f aca="false">FY137+GE137+GG137+GH137</f>
        <v>0</v>
      </c>
    </row>
    <row r="138" customFormat="false" ht="13.8" hidden="false" customHeight="false" outlineLevel="0" collapsed="false">
      <c r="A138" s="7" t="n">
        <v>4</v>
      </c>
      <c r="B138" s="7" t="n">
        <v>130</v>
      </c>
      <c r="C138" s="8" t="n">
        <v>1449</v>
      </c>
      <c r="D138" s="8" t="n">
        <v>1009</v>
      </c>
      <c r="E138" s="8" t="n">
        <v>440</v>
      </c>
      <c r="F138" s="8" t="n">
        <v>440</v>
      </c>
      <c r="G138" s="8" t="n">
        <v>5</v>
      </c>
      <c r="H138" s="8" t="n">
        <v>4</v>
      </c>
      <c r="I138" s="8" t="n">
        <v>431</v>
      </c>
      <c r="J138" s="8" t="n">
        <v>53</v>
      </c>
      <c r="K138" s="8" t="n">
        <v>47</v>
      </c>
      <c r="L138" s="8" t="n">
        <v>3</v>
      </c>
      <c r="M138" s="8" t="n">
        <v>37</v>
      </c>
      <c r="N138" s="8" t="n">
        <v>31</v>
      </c>
      <c r="O138" s="8" t="n">
        <v>88</v>
      </c>
      <c r="P138" s="8" t="n">
        <v>155</v>
      </c>
      <c r="Q138" s="8" t="n">
        <v>16</v>
      </c>
      <c r="R138" s="8" t="n">
        <v>1</v>
      </c>
      <c r="S138" s="8" t="n">
        <v>1451</v>
      </c>
      <c r="T138" s="8" t="n">
        <v>1040</v>
      </c>
      <c r="U138" s="8" t="n">
        <v>411</v>
      </c>
      <c r="V138" s="8" t="n">
        <v>411</v>
      </c>
      <c r="W138" s="8" t="n">
        <v>19</v>
      </c>
      <c r="X138" s="8" t="n">
        <v>5</v>
      </c>
      <c r="Y138" s="8" t="n">
        <v>387</v>
      </c>
      <c r="Z138" s="8" t="n">
        <v>54</v>
      </c>
      <c r="AA138" s="8" t="n">
        <v>43</v>
      </c>
      <c r="AB138" s="8" t="n">
        <v>290</v>
      </c>
      <c r="AC138" s="9" t="n">
        <v>1920</v>
      </c>
      <c r="AD138" s="8" t="n">
        <v>416</v>
      </c>
      <c r="AE138" s="8" t="n">
        <v>1504</v>
      </c>
      <c r="AF138" s="8" t="n">
        <v>0</v>
      </c>
      <c r="AG138" s="8" t="n">
        <v>1504</v>
      </c>
      <c r="AH138" s="8" t="n">
        <v>0</v>
      </c>
      <c r="AI138" s="8" t="n">
        <v>0</v>
      </c>
      <c r="AJ138" s="8" t="n">
        <v>0</v>
      </c>
      <c r="AK138" s="8" t="n">
        <v>0</v>
      </c>
      <c r="AL138" s="8" t="n">
        <v>0</v>
      </c>
      <c r="AM138" s="8" t="n">
        <v>0</v>
      </c>
      <c r="AN138" s="8" t="n">
        <v>0</v>
      </c>
      <c r="AO138" s="8" t="n">
        <v>0</v>
      </c>
      <c r="AP138" s="8" t="n">
        <v>0</v>
      </c>
      <c r="AQ138" s="8" t="n">
        <v>0</v>
      </c>
      <c r="AR138" s="8" t="n">
        <v>0</v>
      </c>
      <c r="AS138" s="8" t="n">
        <v>0</v>
      </c>
      <c r="AT138" s="8" t="n">
        <v>0</v>
      </c>
      <c r="AU138" s="8" t="n">
        <v>1921</v>
      </c>
      <c r="AV138" s="8" t="n">
        <v>593</v>
      </c>
      <c r="AW138" s="8" t="n">
        <v>1328</v>
      </c>
      <c r="AX138" s="8" t="n">
        <v>1328</v>
      </c>
      <c r="AY138" s="8" t="n">
        <v>104</v>
      </c>
      <c r="AZ138" s="8" t="n">
        <v>34</v>
      </c>
      <c r="BA138" s="8" t="n">
        <v>1190</v>
      </c>
      <c r="BB138" s="8" t="n">
        <v>890</v>
      </c>
      <c r="BC138" s="8" t="n">
        <v>300</v>
      </c>
      <c r="BD138" s="8" t="n">
        <v>2080</v>
      </c>
      <c r="BE138" s="8" t="n">
        <v>1089</v>
      </c>
      <c r="BF138" s="8" t="n">
        <v>991</v>
      </c>
      <c r="BG138" s="8" t="n">
        <v>9</v>
      </c>
      <c r="BH138" s="8" t="n">
        <v>5</v>
      </c>
      <c r="BI138" s="8" t="n">
        <v>977</v>
      </c>
      <c r="BJ138" s="8" t="n">
        <v>8</v>
      </c>
      <c r="BK138" s="8" t="n">
        <v>492</v>
      </c>
      <c r="BL138" s="8" t="n">
        <v>73</v>
      </c>
      <c r="BM138" s="8" t="n">
        <v>26</v>
      </c>
      <c r="BN138" s="8" t="n">
        <v>171</v>
      </c>
      <c r="BO138" s="8" t="n">
        <v>0</v>
      </c>
      <c r="BP138" s="8" t="n">
        <v>83</v>
      </c>
      <c r="BQ138" s="8" t="n">
        <v>84</v>
      </c>
      <c r="BR138" s="8" t="n">
        <v>40</v>
      </c>
      <c r="BS138" s="8" t="n">
        <v>2080</v>
      </c>
      <c r="BT138" s="8" t="n">
        <v>1165</v>
      </c>
      <c r="BU138" s="8" t="n">
        <v>915</v>
      </c>
      <c r="BV138" s="8" t="n">
        <v>29</v>
      </c>
      <c r="BW138" s="8" t="n">
        <v>15</v>
      </c>
      <c r="BX138" s="8" t="n">
        <v>871</v>
      </c>
      <c r="BY138" s="8" t="n">
        <v>595</v>
      </c>
      <c r="BZ138" s="8" t="n">
        <v>276</v>
      </c>
      <c r="CA138" s="11"/>
      <c r="CB138" s="13" t="n">
        <v>1044</v>
      </c>
      <c r="CC138" s="13" t="n">
        <v>501</v>
      </c>
      <c r="CD138" s="13" t="n">
        <v>543</v>
      </c>
      <c r="CE138" s="13" t="n">
        <v>5</v>
      </c>
      <c r="CF138" s="13" t="n">
        <v>4</v>
      </c>
      <c r="CG138" s="13" t="n">
        <v>534</v>
      </c>
      <c r="CH138" s="13" t="n">
        <v>0</v>
      </c>
      <c r="CI138" s="13" t="n">
        <v>0</v>
      </c>
      <c r="CJ138" s="13" t="n">
        <v>11</v>
      </c>
      <c r="CK138" s="13" t="n">
        <v>148</v>
      </c>
      <c r="CL138" s="13" t="n">
        <v>73</v>
      </c>
      <c r="CM138" s="13" t="n">
        <v>71</v>
      </c>
      <c r="CN138" s="13" t="n">
        <v>0</v>
      </c>
      <c r="CO138" s="13" t="n">
        <v>6</v>
      </c>
      <c r="CP138" s="13" t="n">
        <v>0</v>
      </c>
      <c r="CQ138" s="13" t="n">
        <v>0</v>
      </c>
      <c r="CR138" s="13" t="n">
        <v>43</v>
      </c>
      <c r="CS138" s="13" t="n">
        <v>0</v>
      </c>
      <c r="CT138" s="13" t="n">
        <v>10</v>
      </c>
      <c r="CU138" s="13" t="n">
        <v>8</v>
      </c>
      <c r="CV138" s="13" t="n">
        <v>8</v>
      </c>
      <c r="CW138" s="13" t="n">
        <v>0</v>
      </c>
      <c r="CX138" s="13" t="n">
        <v>0</v>
      </c>
      <c r="CY138" s="13" t="n">
        <v>17</v>
      </c>
      <c r="CZ138" s="13" t="n">
        <v>1</v>
      </c>
      <c r="DA138" s="13" t="n">
        <v>1</v>
      </c>
      <c r="DB138" s="13" t="n">
        <v>2</v>
      </c>
      <c r="DC138" s="13" t="n">
        <v>1</v>
      </c>
      <c r="DD138" s="13" t="n">
        <v>0</v>
      </c>
      <c r="DE138" s="13" t="n">
        <v>3</v>
      </c>
      <c r="DF138" s="13" t="n">
        <v>0</v>
      </c>
      <c r="DG138" s="13" t="n">
        <v>0</v>
      </c>
      <c r="DH138" s="13" t="n">
        <v>109</v>
      </c>
      <c r="DI138" s="13" t="n">
        <v>0</v>
      </c>
      <c r="DJ138" s="13" t="n">
        <v>3</v>
      </c>
      <c r="DK138" s="13" t="n">
        <v>0</v>
      </c>
      <c r="DL138" s="13" t="n">
        <v>2</v>
      </c>
      <c r="DM138" s="13" t="n">
        <v>0</v>
      </c>
      <c r="DN138" s="13" t="n">
        <v>10</v>
      </c>
      <c r="DO138" s="13" t="n">
        <v>0</v>
      </c>
      <c r="DP138" s="13" t="n">
        <v>7</v>
      </c>
      <c r="DQ138" s="13" t="n">
        <v>0</v>
      </c>
      <c r="DR138" s="13" t="n">
        <v>0</v>
      </c>
      <c r="DS138" s="13" t="n">
        <v>0</v>
      </c>
      <c r="DT138" s="14"/>
      <c r="DU138" s="13" t="n">
        <v>1044</v>
      </c>
      <c r="DV138" s="13" t="n">
        <v>297</v>
      </c>
      <c r="DW138" s="13" t="n">
        <v>747</v>
      </c>
      <c r="DX138" s="13" t="n">
        <v>11</v>
      </c>
      <c r="DY138" s="13" t="n">
        <v>3</v>
      </c>
      <c r="DZ138" s="13" t="n">
        <v>733</v>
      </c>
      <c r="EA138" s="12" t="n">
        <v>0</v>
      </c>
      <c r="EB138" s="12" t="n">
        <v>0</v>
      </c>
      <c r="EC138" s="12" t="n">
        <v>15</v>
      </c>
      <c r="ED138" s="12" t="n">
        <v>0</v>
      </c>
      <c r="EE138" s="12" t="n">
        <v>0</v>
      </c>
      <c r="EF138" s="12" t="n">
        <v>0</v>
      </c>
      <c r="EG138" s="12" t="n">
        <v>0</v>
      </c>
      <c r="EH138" s="12" t="n">
        <v>0</v>
      </c>
      <c r="EI138" s="12" t="n">
        <v>92</v>
      </c>
      <c r="EJ138" s="12" t="n">
        <v>0</v>
      </c>
      <c r="EK138" s="12" t="n">
        <v>0</v>
      </c>
      <c r="EL138" s="12" t="n">
        <v>4</v>
      </c>
      <c r="EM138" s="12" t="n">
        <v>0</v>
      </c>
      <c r="EN138" s="12" t="n">
        <v>0</v>
      </c>
      <c r="EO138" s="12" t="n">
        <v>0</v>
      </c>
      <c r="EP138" s="12" t="n">
        <v>0</v>
      </c>
      <c r="EQ138" s="12" t="n">
        <v>0</v>
      </c>
      <c r="ER138" s="12" t="n">
        <v>0</v>
      </c>
      <c r="ES138" s="12" t="n">
        <v>475</v>
      </c>
      <c r="ET138" s="12" t="n">
        <v>0</v>
      </c>
      <c r="EU138" s="12" t="n">
        <v>0</v>
      </c>
      <c r="EV138" s="12" t="n">
        <v>0</v>
      </c>
      <c r="EW138" s="12" t="n">
        <v>0</v>
      </c>
      <c r="EX138" s="12" t="n">
        <v>142</v>
      </c>
      <c r="EY138" s="12" t="n">
        <v>0</v>
      </c>
      <c r="EZ138" s="12" t="n">
        <v>0</v>
      </c>
      <c r="FA138" s="12" t="n">
        <v>0</v>
      </c>
      <c r="FB138" s="12" t="n">
        <v>5</v>
      </c>
      <c r="FC138" s="12" t="n">
        <v>0</v>
      </c>
      <c r="FD138" s="12" t="n">
        <v>0</v>
      </c>
      <c r="FE138" s="12" t="n">
        <v>0</v>
      </c>
      <c r="FF138" s="12" t="n">
        <v>0</v>
      </c>
      <c r="FG138" s="12" t="n">
        <v>0</v>
      </c>
      <c r="FH138" s="12" t="n">
        <v>0</v>
      </c>
      <c r="FI138" s="12" t="n">
        <v>0</v>
      </c>
      <c r="FJ138" s="12" t="n">
        <v>0</v>
      </c>
      <c r="FK138" s="12" t="n">
        <v>0</v>
      </c>
      <c r="FL138" s="12" t="n">
        <v>0</v>
      </c>
      <c r="FM138" s="12" t="n">
        <f aca="false">EF138+EZ138+FA138+FB138+FC138+FG138</f>
        <v>5</v>
      </c>
      <c r="FN138" s="12" t="n">
        <f aca="false">EH138+EJ138+EK138+EP138+ER138+ES138+FK138</f>
        <v>475</v>
      </c>
      <c r="FO138" s="12" t="n">
        <f aca="false">EB138+EC138+FJ138+FL138</f>
        <v>15</v>
      </c>
      <c r="FP138" s="12" t="n">
        <f aca="false">EG138+ET138+EW138+FE138+FH138</f>
        <v>0</v>
      </c>
      <c r="FQ138" s="12" t="n">
        <f aca="false">EM138+EN138+EV138+EX138+FD138+FF138</f>
        <v>142</v>
      </c>
      <c r="FR138" s="12" t="n">
        <f aca="false">EA138+ED138+EE138+EI138+EL138+EO138+EQ138+EU138+EY138+FI138</f>
        <v>96</v>
      </c>
      <c r="FS138" s="12" t="n">
        <v>0</v>
      </c>
      <c r="FT138" s="12" t="n">
        <v>0</v>
      </c>
      <c r="FU138" s="12" t="n">
        <v>0</v>
      </c>
      <c r="FV138" s="12" t="n">
        <v>0</v>
      </c>
      <c r="FW138" s="12" t="n">
        <v>0</v>
      </c>
      <c r="FX138" s="12" t="n">
        <v>0</v>
      </c>
      <c r="FY138" s="13" t="n">
        <v>0</v>
      </c>
      <c r="FZ138" s="13" t="n">
        <v>0</v>
      </c>
      <c r="GA138" s="13" t="n">
        <v>0</v>
      </c>
      <c r="GB138" s="13" t="n">
        <v>0</v>
      </c>
      <c r="GC138" s="13" t="n">
        <v>0</v>
      </c>
      <c r="GD138" s="13" t="n">
        <v>0</v>
      </c>
      <c r="GE138" s="13" t="n">
        <v>0</v>
      </c>
      <c r="GF138" s="13" t="n">
        <v>0</v>
      </c>
      <c r="GG138" s="13" t="n">
        <v>0</v>
      </c>
      <c r="GH138" s="13" t="n">
        <v>0</v>
      </c>
      <c r="GI138" s="13" t="n">
        <v>0</v>
      </c>
      <c r="GJ138" s="13" t="n">
        <v>0</v>
      </c>
      <c r="GK138" s="13" t="n">
        <f aca="false">FZ138+GB138+GC138+GJ138</f>
        <v>0</v>
      </c>
      <c r="GL138" s="13" t="n">
        <f aca="false">GA138+GD138+GF138+GI138</f>
        <v>0</v>
      </c>
      <c r="GM138" s="13" t="n">
        <f aca="false">FY138+GE138+GG138+GH138</f>
        <v>0</v>
      </c>
    </row>
    <row r="139" customFormat="false" ht="13.8" hidden="false" customHeight="false" outlineLevel="0" collapsed="false">
      <c r="A139" s="7" t="n">
        <v>4</v>
      </c>
      <c r="B139" s="7" t="s">
        <v>216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9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11"/>
      <c r="CB139" s="13" t="n">
        <v>702</v>
      </c>
      <c r="CC139" s="13" t="n">
        <v>297</v>
      </c>
      <c r="CD139" s="13" t="n">
        <v>405</v>
      </c>
      <c r="CE139" s="13" t="n">
        <v>1</v>
      </c>
      <c r="CF139" s="13" t="n">
        <v>3</v>
      </c>
      <c r="CG139" s="13" t="n">
        <v>401</v>
      </c>
      <c r="CH139" s="13" t="n">
        <v>0</v>
      </c>
      <c r="CI139" s="13" t="n">
        <v>0</v>
      </c>
      <c r="CJ139" s="13" t="n">
        <v>15</v>
      </c>
      <c r="CK139" s="13" t="n">
        <v>73</v>
      </c>
      <c r="CL139" s="13" t="n">
        <v>43</v>
      </c>
      <c r="CM139" s="13" t="n">
        <v>73</v>
      </c>
      <c r="CN139" s="13" t="n">
        <v>0</v>
      </c>
      <c r="CO139" s="13" t="n">
        <v>6</v>
      </c>
      <c r="CP139" s="13" t="n">
        <v>0</v>
      </c>
      <c r="CQ139" s="13" t="n">
        <v>3</v>
      </c>
      <c r="CR139" s="13" t="n">
        <v>36</v>
      </c>
      <c r="CS139" s="13" t="n">
        <v>0</v>
      </c>
      <c r="CT139" s="13" t="n">
        <v>8</v>
      </c>
      <c r="CU139" s="13" t="n">
        <v>6</v>
      </c>
      <c r="CV139" s="13" t="n">
        <v>2</v>
      </c>
      <c r="CW139" s="13" t="n">
        <v>0</v>
      </c>
      <c r="CX139" s="13" t="n">
        <v>0</v>
      </c>
      <c r="CY139" s="13" t="n">
        <v>19</v>
      </c>
      <c r="CZ139" s="13" t="n">
        <v>0</v>
      </c>
      <c r="DA139" s="13" t="n">
        <v>1</v>
      </c>
      <c r="DB139" s="13" t="n">
        <v>0</v>
      </c>
      <c r="DC139" s="13" t="n">
        <v>3</v>
      </c>
      <c r="DD139" s="13" t="n">
        <v>0</v>
      </c>
      <c r="DE139" s="13" t="n">
        <v>3</v>
      </c>
      <c r="DF139" s="13" t="n">
        <v>0</v>
      </c>
      <c r="DG139" s="13" t="n">
        <v>0</v>
      </c>
      <c r="DH139" s="13" t="n">
        <v>96</v>
      </c>
      <c r="DI139" s="13" t="n">
        <v>0</v>
      </c>
      <c r="DJ139" s="13" t="n">
        <v>1</v>
      </c>
      <c r="DK139" s="13" t="n">
        <v>0</v>
      </c>
      <c r="DL139" s="13" t="n">
        <v>3</v>
      </c>
      <c r="DM139" s="13" t="n">
        <v>0</v>
      </c>
      <c r="DN139" s="13" t="n">
        <v>7</v>
      </c>
      <c r="DO139" s="13" t="n">
        <v>0</v>
      </c>
      <c r="DP139" s="13" t="n">
        <v>3</v>
      </c>
      <c r="DQ139" s="13" t="n">
        <v>0</v>
      </c>
      <c r="DR139" s="13" t="n">
        <v>0</v>
      </c>
      <c r="DS139" s="13" t="n">
        <v>0</v>
      </c>
      <c r="DT139" s="14"/>
      <c r="DU139" s="13" t="n">
        <v>726</v>
      </c>
      <c r="DV139" s="13" t="n">
        <v>181</v>
      </c>
      <c r="DW139" s="13" t="n">
        <v>545</v>
      </c>
      <c r="DX139" s="13" t="n">
        <v>6</v>
      </c>
      <c r="DY139" s="13" t="n">
        <v>0</v>
      </c>
      <c r="DZ139" s="13" t="n">
        <v>539</v>
      </c>
      <c r="EA139" s="12" t="n">
        <v>0</v>
      </c>
      <c r="EB139" s="12" t="n">
        <v>0</v>
      </c>
      <c r="EC139" s="12" t="n">
        <v>15</v>
      </c>
      <c r="ED139" s="12" t="n">
        <v>0</v>
      </c>
      <c r="EE139" s="12" t="n">
        <v>0</v>
      </c>
      <c r="EF139" s="12" t="n">
        <v>0</v>
      </c>
      <c r="EG139" s="12" t="n">
        <v>0</v>
      </c>
      <c r="EH139" s="12" t="n">
        <v>0</v>
      </c>
      <c r="EI139" s="12" t="n">
        <v>77</v>
      </c>
      <c r="EJ139" s="12" t="n">
        <v>0</v>
      </c>
      <c r="EK139" s="12" t="n">
        <v>0</v>
      </c>
      <c r="EL139" s="12" t="n">
        <v>12</v>
      </c>
      <c r="EM139" s="12" t="n">
        <v>0</v>
      </c>
      <c r="EN139" s="12" t="n">
        <v>0</v>
      </c>
      <c r="EO139" s="12" t="n">
        <v>0</v>
      </c>
      <c r="EP139" s="12" t="n">
        <v>0</v>
      </c>
      <c r="EQ139" s="12" t="n">
        <v>0</v>
      </c>
      <c r="ER139" s="12" t="n">
        <v>0</v>
      </c>
      <c r="ES139" s="12" t="n">
        <v>303</v>
      </c>
      <c r="ET139" s="12" t="n">
        <v>0</v>
      </c>
      <c r="EU139" s="12" t="n">
        <v>0</v>
      </c>
      <c r="EV139" s="12" t="n">
        <v>0</v>
      </c>
      <c r="EW139" s="12" t="n">
        <v>0</v>
      </c>
      <c r="EX139" s="12" t="n">
        <v>130</v>
      </c>
      <c r="EY139" s="12" t="n">
        <v>0</v>
      </c>
      <c r="EZ139" s="12" t="n">
        <v>0</v>
      </c>
      <c r="FA139" s="12" t="n">
        <v>0</v>
      </c>
      <c r="FB139" s="12" t="n">
        <v>2</v>
      </c>
      <c r="FC139" s="12" t="n">
        <v>0</v>
      </c>
      <c r="FD139" s="12" t="n">
        <v>0</v>
      </c>
      <c r="FE139" s="12" t="n">
        <v>0</v>
      </c>
      <c r="FF139" s="12" t="n">
        <v>0</v>
      </c>
      <c r="FG139" s="12" t="n">
        <v>0</v>
      </c>
      <c r="FH139" s="12" t="n">
        <v>0</v>
      </c>
      <c r="FI139" s="12" t="n">
        <v>0</v>
      </c>
      <c r="FJ139" s="12" t="n">
        <v>0</v>
      </c>
      <c r="FK139" s="12" t="n">
        <v>0</v>
      </c>
      <c r="FL139" s="12" t="n">
        <v>0</v>
      </c>
      <c r="FM139" s="12" t="n">
        <f aca="false">EF139+EZ139+FA139+FB139+FC139+FG139</f>
        <v>2</v>
      </c>
      <c r="FN139" s="12" t="n">
        <f aca="false">EH139+EJ139+EK139+EP139+ER139+ES139+FK139</f>
        <v>303</v>
      </c>
      <c r="FO139" s="12" t="n">
        <f aca="false">EB139+EC139+FJ139+FL139</f>
        <v>15</v>
      </c>
      <c r="FP139" s="12" t="n">
        <f aca="false">EG139+ET139+EW139+FE139+FH139</f>
        <v>0</v>
      </c>
      <c r="FQ139" s="12" t="n">
        <f aca="false">EM139+EN139+EV139+EX139+FD139+FF139</f>
        <v>130</v>
      </c>
      <c r="FR139" s="12" t="n">
        <f aca="false">EA139+ED139+EE139+EI139+EL139+EO139+EQ139+EU139+EY139+FI139</f>
        <v>89</v>
      </c>
      <c r="FS139" s="12" t="n">
        <v>0</v>
      </c>
      <c r="FT139" s="12" t="n">
        <v>0</v>
      </c>
      <c r="FU139" s="12" t="n">
        <v>0</v>
      </c>
      <c r="FV139" s="12" t="n">
        <v>0</v>
      </c>
      <c r="FW139" s="12" t="n">
        <v>0</v>
      </c>
      <c r="FX139" s="12" t="n">
        <v>0</v>
      </c>
      <c r="FY139" s="13" t="n">
        <v>0</v>
      </c>
      <c r="FZ139" s="13" t="n">
        <v>0</v>
      </c>
      <c r="GA139" s="13" t="n">
        <v>0</v>
      </c>
      <c r="GB139" s="13" t="n">
        <v>0</v>
      </c>
      <c r="GC139" s="13" t="n">
        <v>0</v>
      </c>
      <c r="GD139" s="13" t="n">
        <v>0</v>
      </c>
      <c r="GE139" s="13" t="n">
        <v>0</v>
      </c>
      <c r="GF139" s="13" t="n">
        <v>0</v>
      </c>
      <c r="GG139" s="13" t="n">
        <v>0</v>
      </c>
      <c r="GH139" s="13" t="n">
        <v>0</v>
      </c>
      <c r="GI139" s="13" t="n">
        <v>0</v>
      </c>
      <c r="GJ139" s="13" t="n">
        <v>0</v>
      </c>
      <c r="GK139" s="13" t="n">
        <f aca="false">FZ139+GB139+GC139+GJ139</f>
        <v>0</v>
      </c>
      <c r="GL139" s="13" t="n">
        <f aca="false">GA139+GD139+GF139+GI139</f>
        <v>0</v>
      </c>
      <c r="GM139" s="13" t="n">
        <f aca="false">FY139+GE139+GG139+GH139</f>
        <v>0</v>
      </c>
    </row>
    <row r="140" customFormat="false" ht="13.8" hidden="false" customHeight="false" outlineLevel="0" collapsed="false">
      <c r="A140" s="7" t="n">
        <v>9</v>
      </c>
      <c r="B140" s="7" t="n">
        <v>131</v>
      </c>
      <c r="C140" s="8" t="n">
        <v>823</v>
      </c>
      <c r="D140" s="8" t="n">
        <v>676</v>
      </c>
      <c r="E140" s="8" t="n">
        <v>147</v>
      </c>
      <c r="F140" s="8" t="n">
        <v>147</v>
      </c>
      <c r="G140" s="8" t="n">
        <v>5</v>
      </c>
      <c r="H140" s="8" t="n">
        <v>1</v>
      </c>
      <c r="I140" s="8" t="n">
        <v>141</v>
      </c>
      <c r="J140" s="8" t="n">
        <v>16</v>
      </c>
      <c r="K140" s="8" t="n">
        <v>25</v>
      </c>
      <c r="L140" s="8" t="n">
        <v>1</v>
      </c>
      <c r="M140" s="8" t="n">
        <v>8</v>
      </c>
      <c r="N140" s="8" t="n">
        <v>10</v>
      </c>
      <c r="O140" s="8" t="n">
        <v>13</v>
      </c>
      <c r="P140" s="8" t="n">
        <v>63</v>
      </c>
      <c r="Q140" s="8" t="n">
        <v>5</v>
      </c>
      <c r="R140" s="8" t="n">
        <v>0</v>
      </c>
      <c r="S140" s="8" t="n">
        <v>823</v>
      </c>
      <c r="T140" s="8" t="n">
        <v>665</v>
      </c>
      <c r="U140" s="8" t="n">
        <v>158</v>
      </c>
      <c r="V140" s="8" t="n">
        <v>158</v>
      </c>
      <c r="W140" s="8" t="n">
        <v>8</v>
      </c>
      <c r="X140" s="8" t="n">
        <v>2</v>
      </c>
      <c r="Y140" s="8" t="n">
        <v>148</v>
      </c>
      <c r="Z140" s="8" t="n">
        <v>20</v>
      </c>
      <c r="AA140" s="8" t="n">
        <v>19</v>
      </c>
      <c r="AB140" s="8" t="n">
        <v>109</v>
      </c>
      <c r="AC140" s="9" t="n">
        <v>808</v>
      </c>
      <c r="AD140" s="8" t="n">
        <v>286</v>
      </c>
      <c r="AE140" s="8" t="n">
        <v>522</v>
      </c>
      <c r="AF140" s="8" t="n">
        <v>5</v>
      </c>
      <c r="AG140" s="8" t="n">
        <v>2</v>
      </c>
      <c r="AH140" s="8" t="n">
        <v>515</v>
      </c>
      <c r="AI140" s="8" t="n">
        <v>2</v>
      </c>
      <c r="AJ140" s="8" t="n">
        <v>8</v>
      </c>
      <c r="AK140" s="8" t="n">
        <v>384</v>
      </c>
      <c r="AL140" s="8" t="n">
        <v>1</v>
      </c>
      <c r="AM140" s="8" t="n">
        <v>6</v>
      </c>
      <c r="AN140" s="8" t="n">
        <v>2</v>
      </c>
      <c r="AO140" s="8" t="n">
        <v>57</v>
      </c>
      <c r="AP140" s="8" t="n">
        <v>3</v>
      </c>
      <c r="AQ140" s="8" t="n">
        <v>11</v>
      </c>
      <c r="AR140" s="8" t="n">
        <v>1</v>
      </c>
      <c r="AS140" s="8" t="n">
        <v>32</v>
      </c>
      <c r="AT140" s="8" t="n">
        <v>8</v>
      </c>
      <c r="AU140" s="8" t="n">
        <v>808</v>
      </c>
      <c r="AV140" s="8" t="n">
        <v>371</v>
      </c>
      <c r="AW140" s="8" t="n">
        <v>437</v>
      </c>
      <c r="AX140" s="8" t="n">
        <v>437</v>
      </c>
      <c r="AY140" s="8" t="n">
        <v>21</v>
      </c>
      <c r="AZ140" s="8" t="n">
        <v>3</v>
      </c>
      <c r="BA140" s="8" t="n">
        <v>413</v>
      </c>
      <c r="BB140" s="8" t="n">
        <v>354</v>
      </c>
      <c r="BC140" s="8" t="n">
        <v>59</v>
      </c>
      <c r="BD140" s="8" t="n">
        <v>795</v>
      </c>
      <c r="BE140" s="8" t="n">
        <v>562</v>
      </c>
      <c r="BF140" s="8" t="n">
        <v>233</v>
      </c>
      <c r="BG140" s="8" t="n">
        <v>1</v>
      </c>
      <c r="BH140" s="8" t="n">
        <v>0</v>
      </c>
      <c r="BI140" s="8" t="n">
        <v>232</v>
      </c>
      <c r="BJ140" s="8" t="n">
        <v>3</v>
      </c>
      <c r="BK140" s="8" t="n">
        <v>135</v>
      </c>
      <c r="BL140" s="8" t="n">
        <v>33</v>
      </c>
      <c r="BM140" s="8" t="n">
        <v>3</v>
      </c>
      <c r="BN140" s="8" t="n">
        <v>36</v>
      </c>
      <c r="BO140" s="8" t="n">
        <v>0</v>
      </c>
      <c r="BP140" s="8" t="n">
        <v>6</v>
      </c>
      <c r="BQ140" s="8" t="n">
        <v>13</v>
      </c>
      <c r="BR140" s="8" t="n">
        <v>3</v>
      </c>
      <c r="BS140" s="8" t="n">
        <v>795</v>
      </c>
      <c r="BT140" s="8" t="n">
        <v>545</v>
      </c>
      <c r="BU140" s="8" t="n">
        <v>250</v>
      </c>
      <c r="BV140" s="8" t="n">
        <v>6</v>
      </c>
      <c r="BW140" s="8" t="n">
        <v>3</v>
      </c>
      <c r="BX140" s="8" t="n">
        <v>241</v>
      </c>
      <c r="BY140" s="8" t="n">
        <v>194</v>
      </c>
      <c r="BZ140" s="8" t="n">
        <v>47</v>
      </c>
      <c r="CA140" s="11"/>
      <c r="CB140" s="13" t="n">
        <v>825</v>
      </c>
      <c r="CC140" s="13" t="n">
        <v>534</v>
      </c>
      <c r="CD140" s="13" t="n">
        <v>291</v>
      </c>
      <c r="CE140" s="13" t="n">
        <v>3</v>
      </c>
      <c r="CF140" s="13" t="n">
        <v>1</v>
      </c>
      <c r="CG140" s="13" t="n">
        <v>287</v>
      </c>
      <c r="CH140" s="13" t="n">
        <v>0</v>
      </c>
      <c r="CI140" s="13" t="n">
        <v>0</v>
      </c>
      <c r="CJ140" s="13" t="n">
        <v>7</v>
      </c>
      <c r="CK140" s="13" t="n">
        <v>209</v>
      </c>
      <c r="CL140" s="13" t="n">
        <v>26</v>
      </c>
      <c r="CM140" s="13" t="n">
        <v>7</v>
      </c>
      <c r="CN140" s="13" t="n">
        <v>0</v>
      </c>
      <c r="CO140" s="13" t="n">
        <v>1</v>
      </c>
      <c r="CP140" s="13" t="n">
        <v>0</v>
      </c>
      <c r="CQ140" s="13" t="n">
        <v>0</v>
      </c>
      <c r="CR140" s="13" t="n">
        <v>7</v>
      </c>
      <c r="CS140" s="13" t="n">
        <v>0</v>
      </c>
      <c r="CT140" s="13" t="n">
        <v>1</v>
      </c>
      <c r="CU140" s="13" t="n">
        <v>1</v>
      </c>
      <c r="CV140" s="13" t="n">
        <v>1</v>
      </c>
      <c r="CW140" s="13" t="n">
        <v>0</v>
      </c>
      <c r="CX140" s="13" t="n">
        <v>0</v>
      </c>
      <c r="CY140" s="13" t="n">
        <v>3</v>
      </c>
      <c r="CZ140" s="13" t="n">
        <v>0</v>
      </c>
      <c r="DA140" s="13" t="n">
        <v>0</v>
      </c>
      <c r="DB140" s="13" t="n">
        <v>0</v>
      </c>
      <c r="DC140" s="13" t="n">
        <v>0</v>
      </c>
      <c r="DD140" s="13" t="n">
        <v>0</v>
      </c>
      <c r="DE140" s="13" t="n">
        <v>2</v>
      </c>
      <c r="DF140" s="13" t="n">
        <v>0</v>
      </c>
      <c r="DG140" s="13" t="n">
        <v>0</v>
      </c>
      <c r="DH140" s="13" t="n">
        <v>14</v>
      </c>
      <c r="DI140" s="13" t="n">
        <v>0</v>
      </c>
      <c r="DJ140" s="13" t="n">
        <v>0</v>
      </c>
      <c r="DK140" s="13" t="n">
        <v>0</v>
      </c>
      <c r="DL140" s="13" t="n">
        <v>1</v>
      </c>
      <c r="DM140" s="13" t="n">
        <v>0</v>
      </c>
      <c r="DN140" s="13" t="n">
        <v>5</v>
      </c>
      <c r="DO140" s="13" t="n">
        <v>0</v>
      </c>
      <c r="DP140" s="13" t="n">
        <v>2</v>
      </c>
      <c r="DQ140" s="13" t="n">
        <v>0</v>
      </c>
      <c r="DR140" s="13" t="n">
        <v>0</v>
      </c>
      <c r="DS140" s="13" t="n">
        <v>0</v>
      </c>
      <c r="DT140" s="14"/>
      <c r="DU140" s="13" t="n">
        <v>825</v>
      </c>
      <c r="DV140" s="13" t="n">
        <v>378</v>
      </c>
      <c r="DW140" s="13" t="n">
        <v>447</v>
      </c>
      <c r="DX140" s="13" t="n">
        <v>6</v>
      </c>
      <c r="DY140" s="13" t="n">
        <v>0</v>
      </c>
      <c r="DZ140" s="13" t="n">
        <v>441</v>
      </c>
      <c r="EA140" s="12" t="n">
        <v>0</v>
      </c>
      <c r="EB140" s="12" t="n">
        <v>0</v>
      </c>
      <c r="EC140" s="12" t="n">
        <v>0</v>
      </c>
      <c r="ED140" s="12" t="n">
        <v>5</v>
      </c>
      <c r="EE140" s="12" t="n">
        <v>0</v>
      </c>
      <c r="EF140" s="12" t="n">
        <v>0</v>
      </c>
      <c r="EG140" s="12" t="n">
        <v>2</v>
      </c>
      <c r="EH140" s="12" t="n">
        <v>0</v>
      </c>
      <c r="EI140" s="12" t="n">
        <v>0</v>
      </c>
      <c r="EJ140" s="12" t="n">
        <v>0</v>
      </c>
      <c r="EK140" s="12" t="n">
        <v>0</v>
      </c>
      <c r="EL140" s="12" t="n">
        <v>0</v>
      </c>
      <c r="EM140" s="12" t="n">
        <v>32</v>
      </c>
      <c r="EN140" s="12" t="n">
        <v>0</v>
      </c>
      <c r="EO140" s="12" t="n">
        <v>0</v>
      </c>
      <c r="EP140" s="12" t="n">
        <v>345</v>
      </c>
      <c r="EQ140" s="12" t="n">
        <v>0</v>
      </c>
      <c r="ER140" s="12" t="n">
        <v>0</v>
      </c>
      <c r="ES140" s="12" t="n">
        <v>0</v>
      </c>
      <c r="ET140" s="12" t="n">
        <v>0</v>
      </c>
      <c r="EU140" s="12" t="n">
        <v>37</v>
      </c>
      <c r="EV140" s="12" t="n">
        <v>0</v>
      </c>
      <c r="EW140" s="12" t="n">
        <v>0</v>
      </c>
      <c r="EX140" s="12" t="n">
        <v>0</v>
      </c>
      <c r="EY140" s="12" t="n">
        <v>0</v>
      </c>
      <c r="EZ140" s="12" t="n">
        <v>0</v>
      </c>
      <c r="FA140" s="12" t="n">
        <v>0</v>
      </c>
      <c r="FB140" s="12" t="n">
        <v>0</v>
      </c>
      <c r="FC140" s="12" t="n">
        <v>5</v>
      </c>
      <c r="FD140" s="12" t="n">
        <v>0</v>
      </c>
      <c r="FE140" s="12" t="n">
        <v>0</v>
      </c>
      <c r="FF140" s="12" t="n">
        <v>0</v>
      </c>
      <c r="FG140" s="12" t="n">
        <v>15</v>
      </c>
      <c r="FH140" s="12" t="n">
        <v>0</v>
      </c>
      <c r="FI140" s="12" t="n">
        <v>0</v>
      </c>
      <c r="FJ140" s="12" t="n">
        <v>0</v>
      </c>
      <c r="FK140" s="12" t="n">
        <v>0</v>
      </c>
      <c r="FL140" s="12" t="n">
        <v>0</v>
      </c>
      <c r="FM140" s="12" t="n">
        <f aca="false">EF140+EZ140+FA140+FB140+FC140+FG140</f>
        <v>20</v>
      </c>
      <c r="FN140" s="12" t="n">
        <f aca="false">EH140+EJ140+EK140+EP140+ER140+ES140+FK140</f>
        <v>345</v>
      </c>
      <c r="FO140" s="12" t="n">
        <f aca="false">EB140+EC140+FJ140+FL140</f>
        <v>0</v>
      </c>
      <c r="FP140" s="12" t="n">
        <f aca="false">EG140+ET140+EW140+FE140+FH140</f>
        <v>2</v>
      </c>
      <c r="FQ140" s="12" t="n">
        <f aca="false">EM140+EN140+EV140+EX140+FD140+FF140</f>
        <v>32</v>
      </c>
      <c r="FR140" s="12" t="n">
        <f aca="false">EA140+ED140+EE140+EI140+EL140+EO140+EQ140+EU140+EY140+FI140</f>
        <v>42</v>
      </c>
      <c r="FS140" s="12" t="n">
        <v>826</v>
      </c>
      <c r="FT140" s="12" t="n">
        <v>364</v>
      </c>
      <c r="FU140" s="12" t="n">
        <v>462</v>
      </c>
      <c r="FV140" s="12" t="n">
        <v>3</v>
      </c>
      <c r="FW140" s="12" t="n">
        <v>0</v>
      </c>
      <c r="FX140" s="12" t="n">
        <v>459</v>
      </c>
      <c r="FY140" s="13" t="n">
        <v>0</v>
      </c>
      <c r="FZ140" s="13" t="n">
        <v>0</v>
      </c>
      <c r="GA140" s="13" t="n">
        <v>27</v>
      </c>
      <c r="GB140" s="13" t="n">
        <v>0</v>
      </c>
      <c r="GC140" s="13" t="n">
        <v>379</v>
      </c>
      <c r="GD140" s="13" t="n">
        <v>0</v>
      </c>
      <c r="GE140" s="13" t="n">
        <v>0</v>
      </c>
      <c r="GF140" s="13" t="n">
        <v>0</v>
      </c>
      <c r="GG140" s="13" t="n">
        <v>53</v>
      </c>
      <c r="GH140" s="13" t="n">
        <v>0</v>
      </c>
      <c r="GI140" s="13" t="n">
        <v>0</v>
      </c>
      <c r="GJ140" s="13" t="n">
        <v>0</v>
      </c>
      <c r="GK140" s="13" t="n">
        <f aca="false">FZ140+GB140+GC140+GJ140</f>
        <v>379</v>
      </c>
      <c r="GL140" s="13" t="n">
        <f aca="false">GA140+GD140+GF140+GI140</f>
        <v>27</v>
      </c>
      <c r="GM140" s="13" t="n">
        <f aca="false">FY140+GE140+GG140+GH140</f>
        <v>53</v>
      </c>
    </row>
    <row r="141" customFormat="false" ht="13.8" hidden="false" customHeight="false" outlineLevel="0" collapsed="false">
      <c r="A141" s="7" t="n">
        <v>9</v>
      </c>
      <c r="B141" s="7" t="n">
        <v>132</v>
      </c>
      <c r="C141" s="8" t="n">
        <v>960</v>
      </c>
      <c r="D141" s="8" t="n">
        <v>769</v>
      </c>
      <c r="E141" s="8" t="n">
        <v>191</v>
      </c>
      <c r="F141" s="8" t="n">
        <v>191</v>
      </c>
      <c r="G141" s="8" t="n">
        <v>4</v>
      </c>
      <c r="H141" s="8" t="n">
        <v>0</v>
      </c>
      <c r="I141" s="8" t="n">
        <v>187</v>
      </c>
      <c r="J141" s="8" t="n">
        <v>24</v>
      </c>
      <c r="K141" s="8" t="n">
        <v>22</v>
      </c>
      <c r="L141" s="8" t="n">
        <v>2</v>
      </c>
      <c r="M141" s="8" t="n">
        <v>28</v>
      </c>
      <c r="N141" s="8" t="n">
        <v>19</v>
      </c>
      <c r="O141" s="8" t="n">
        <v>23</v>
      </c>
      <c r="P141" s="8" t="n">
        <v>67</v>
      </c>
      <c r="Q141" s="8" t="n">
        <v>2</v>
      </c>
      <c r="R141" s="8" t="n">
        <v>0</v>
      </c>
      <c r="S141" s="8" t="n">
        <v>960</v>
      </c>
      <c r="T141" s="8" t="n">
        <v>749</v>
      </c>
      <c r="U141" s="8" t="n">
        <v>211</v>
      </c>
      <c r="V141" s="8" t="n">
        <v>211</v>
      </c>
      <c r="W141" s="8" t="n">
        <v>14</v>
      </c>
      <c r="X141" s="8" t="n">
        <v>5</v>
      </c>
      <c r="Y141" s="8" t="n">
        <v>192</v>
      </c>
      <c r="Z141" s="8" t="n">
        <v>27</v>
      </c>
      <c r="AA141" s="8" t="n">
        <v>44</v>
      </c>
      <c r="AB141" s="8" t="n">
        <v>121</v>
      </c>
      <c r="AC141" s="9" t="n">
        <v>978</v>
      </c>
      <c r="AD141" s="8" t="n">
        <v>368</v>
      </c>
      <c r="AE141" s="8" t="n">
        <v>610</v>
      </c>
      <c r="AF141" s="8" t="n">
        <v>11</v>
      </c>
      <c r="AG141" s="8" t="n">
        <v>4</v>
      </c>
      <c r="AH141" s="8" t="n">
        <v>595</v>
      </c>
      <c r="AI141" s="8" t="n">
        <v>2</v>
      </c>
      <c r="AJ141" s="8" t="n">
        <v>5</v>
      </c>
      <c r="AK141" s="8" t="n">
        <v>328</v>
      </c>
      <c r="AL141" s="8" t="n">
        <v>8</v>
      </c>
      <c r="AM141" s="8" t="n">
        <v>17</v>
      </c>
      <c r="AN141" s="8" t="n">
        <v>11</v>
      </c>
      <c r="AO141" s="8" t="n">
        <v>115</v>
      </c>
      <c r="AP141" s="8" t="n">
        <v>8</v>
      </c>
      <c r="AQ141" s="8" t="n">
        <v>5</v>
      </c>
      <c r="AR141" s="8" t="n">
        <v>6</v>
      </c>
      <c r="AS141" s="8" t="n">
        <v>57</v>
      </c>
      <c r="AT141" s="8" t="n">
        <v>33</v>
      </c>
      <c r="AU141" s="8" t="n">
        <v>980</v>
      </c>
      <c r="AV141" s="8" t="n">
        <v>458</v>
      </c>
      <c r="AW141" s="8" t="n">
        <v>522</v>
      </c>
      <c r="AX141" s="8" t="n">
        <v>522</v>
      </c>
      <c r="AY141" s="8" t="n">
        <v>39</v>
      </c>
      <c r="AZ141" s="8" t="n">
        <v>8</v>
      </c>
      <c r="BA141" s="8" t="n">
        <v>475</v>
      </c>
      <c r="BB141" s="8" t="n">
        <v>362</v>
      </c>
      <c r="BC141" s="8" t="n">
        <v>113</v>
      </c>
      <c r="BD141" s="8" t="n">
        <v>993</v>
      </c>
      <c r="BE141" s="8" t="n">
        <v>630</v>
      </c>
      <c r="BF141" s="8" t="n">
        <v>363</v>
      </c>
      <c r="BG141" s="8" t="n">
        <v>9</v>
      </c>
      <c r="BH141" s="8" t="n">
        <v>6</v>
      </c>
      <c r="BI141" s="8" t="n">
        <v>348</v>
      </c>
      <c r="BJ141" s="8" t="n">
        <v>3</v>
      </c>
      <c r="BK141" s="8" t="n">
        <v>183</v>
      </c>
      <c r="BL141" s="8" t="n">
        <v>35</v>
      </c>
      <c r="BM141" s="8" t="n">
        <v>0</v>
      </c>
      <c r="BN141" s="8" t="n">
        <v>67</v>
      </c>
      <c r="BO141" s="8" t="n">
        <v>0</v>
      </c>
      <c r="BP141" s="8" t="n">
        <v>15</v>
      </c>
      <c r="BQ141" s="8" t="n">
        <v>31</v>
      </c>
      <c r="BR141" s="8" t="n">
        <v>14</v>
      </c>
      <c r="BS141" s="8" t="n">
        <v>993</v>
      </c>
      <c r="BT141" s="8" t="n">
        <v>653</v>
      </c>
      <c r="BU141" s="8" t="n">
        <v>340</v>
      </c>
      <c r="BV141" s="8" t="n">
        <v>4</v>
      </c>
      <c r="BW141" s="8" t="n">
        <v>2</v>
      </c>
      <c r="BX141" s="8" t="n">
        <v>334</v>
      </c>
      <c r="BY141" s="8" t="n">
        <v>238</v>
      </c>
      <c r="BZ141" s="8" t="n">
        <v>96</v>
      </c>
      <c r="CA141" s="11"/>
      <c r="CB141" s="13" t="n">
        <v>991</v>
      </c>
      <c r="CC141" s="13" t="n">
        <v>622</v>
      </c>
      <c r="CD141" s="13" t="n">
        <v>369</v>
      </c>
      <c r="CE141" s="13" t="n">
        <v>2</v>
      </c>
      <c r="CF141" s="13" t="n">
        <v>2</v>
      </c>
      <c r="CG141" s="13" t="n">
        <v>365</v>
      </c>
      <c r="CH141" s="13" t="n">
        <v>0</v>
      </c>
      <c r="CI141" s="13" t="n">
        <v>0</v>
      </c>
      <c r="CJ141" s="13" t="n">
        <v>20</v>
      </c>
      <c r="CK141" s="13" t="n">
        <v>159</v>
      </c>
      <c r="CL141" s="13" t="n">
        <v>55</v>
      </c>
      <c r="CM141" s="13" t="n">
        <v>21</v>
      </c>
      <c r="CN141" s="13" t="n">
        <v>0</v>
      </c>
      <c r="CO141" s="13" t="n">
        <v>7</v>
      </c>
      <c r="CP141" s="13" t="n">
        <v>0</v>
      </c>
      <c r="CQ141" s="13" t="n">
        <v>0</v>
      </c>
      <c r="CR141" s="13" t="n">
        <v>23</v>
      </c>
      <c r="CS141" s="13" t="n">
        <v>0</v>
      </c>
      <c r="CT141" s="13" t="n">
        <v>3</v>
      </c>
      <c r="CU141" s="13" t="n">
        <v>1</v>
      </c>
      <c r="CV141" s="13" t="n">
        <v>4</v>
      </c>
      <c r="CW141" s="13" t="n">
        <v>0</v>
      </c>
      <c r="CX141" s="13" t="n">
        <v>0</v>
      </c>
      <c r="CY141" s="13" t="n">
        <v>12</v>
      </c>
      <c r="CZ141" s="13" t="n">
        <v>0</v>
      </c>
      <c r="DA141" s="13" t="n">
        <v>1</v>
      </c>
      <c r="DB141" s="13" t="n">
        <v>0</v>
      </c>
      <c r="DC141" s="13" t="n">
        <v>0</v>
      </c>
      <c r="DD141" s="13" t="n">
        <v>0</v>
      </c>
      <c r="DE141" s="13" t="n">
        <v>2</v>
      </c>
      <c r="DF141" s="13" t="n">
        <v>0</v>
      </c>
      <c r="DG141" s="13" t="n">
        <v>0</v>
      </c>
      <c r="DH141" s="13" t="n">
        <v>41</v>
      </c>
      <c r="DI141" s="13" t="n">
        <v>0</v>
      </c>
      <c r="DJ141" s="13" t="n">
        <v>4</v>
      </c>
      <c r="DK141" s="13" t="n">
        <v>0</v>
      </c>
      <c r="DL141" s="13" t="n">
        <v>2</v>
      </c>
      <c r="DM141" s="13" t="n">
        <v>0</v>
      </c>
      <c r="DN141" s="13" t="n">
        <v>6</v>
      </c>
      <c r="DO141" s="13" t="n">
        <v>0</v>
      </c>
      <c r="DP141" s="13" t="n">
        <v>4</v>
      </c>
      <c r="DQ141" s="13" t="n">
        <v>0</v>
      </c>
      <c r="DR141" s="13" t="n">
        <v>0</v>
      </c>
      <c r="DS141" s="13" t="n">
        <v>0</v>
      </c>
      <c r="DT141" s="14"/>
      <c r="DU141" s="13" t="n">
        <v>983</v>
      </c>
      <c r="DV141" s="13" t="n">
        <v>469</v>
      </c>
      <c r="DW141" s="13" t="n">
        <v>514</v>
      </c>
      <c r="DX141" s="13" t="n">
        <v>3</v>
      </c>
      <c r="DY141" s="13" t="n">
        <v>4</v>
      </c>
      <c r="DZ141" s="13" t="n">
        <v>507</v>
      </c>
      <c r="EA141" s="12" t="n">
        <v>0</v>
      </c>
      <c r="EB141" s="12" t="n">
        <v>0</v>
      </c>
      <c r="EC141" s="12" t="n">
        <v>0</v>
      </c>
      <c r="ED141" s="12" t="n">
        <v>12</v>
      </c>
      <c r="EE141" s="12" t="n">
        <v>0</v>
      </c>
      <c r="EF141" s="12" t="n">
        <v>0</v>
      </c>
      <c r="EG141" s="12" t="n">
        <v>9</v>
      </c>
      <c r="EH141" s="12" t="n">
        <v>0</v>
      </c>
      <c r="EI141" s="12" t="n">
        <v>0</v>
      </c>
      <c r="EJ141" s="12" t="n">
        <v>0</v>
      </c>
      <c r="EK141" s="12" t="n">
        <v>0</v>
      </c>
      <c r="EL141" s="12" t="n">
        <v>0</v>
      </c>
      <c r="EM141" s="12" t="n">
        <v>71</v>
      </c>
      <c r="EN141" s="12" t="n">
        <v>0</v>
      </c>
      <c r="EO141" s="12" t="n">
        <v>0</v>
      </c>
      <c r="EP141" s="12" t="n">
        <v>327</v>
      </c>
      <c r="EQ141" s="12" t="n">
        <v>0</v>
      </c>
      <c r="ER141" s="12" t="n">
        <v>0</v>
      </c>
      <c r="ES141" s="12" t="n">
        <v>0</v>
      </c>
      <c r="ET141" s="12" t="n">
        <v>0</v>
      </c>
      <c r="EU141" s="12" t="n">
        <v>75</v>
      </c>
      <c r="EV141" s="12" t="n">
        <v>0</v>
      </c>
      <c r="EW141" s="12" t="n">
        <v>0</v>
      </c>
      <c r="EX141" s="12" t="n">
        <v>0</v>
      </c>
      <c r="EY141" s="12" t="n">
        <v>0</v>
      </c>
      <c r="EZ141" s="12" t="n">
        <v>0</v>
      </c>
      <c r="FA141" s="12" t="n">
        <v>0</v>
      </c>
      <c r="FB141" s="12" t="n">
        <v>0</v>
      </c>
      <c r="FC141" s="12" t="n">
        <v>7</v>
      </c>
      <c r="FD141" s="12" t="n">
        <v>0</v>
      </c>
      <c r="FE141" s="12" t="n">
        <v>0</v>
      </c>
      <c r="FF141" s="12" t="n">
        <v>0</v>
      </c>
      <c r="FG141" s="12" t="n">
        <v>6</v>
      </c>
      <c r="FH141" s="12" t="n">
        <v>0</v>
      </c>
      <c r="FI141" s="12" t="n">
        <v>0</v>
      </c>
      <c r="FJ141" s="12" t="n">
        <v>0</v>
      </c>
      <c r="FK141" s="12" t="n">
        <v>0</v>
      </c>
      <c r="FL141" s="12" t="n">
        <v>0</v>
      </c>
      <c r="FM141" s="12" t="n">
        <f aca="false">EF141+EZ141+FA141+FB141+FC141+FG141</f>
        <v>13</v>
      </c>
      <c r="FN141" s="12" t="n">
        <f aca="false">EH141+EJ141+EK141+EP141+ER141+ES141+FK141</f>
        <v>327</v>
      </c>
      <c r="FO141" s="12" t="n">
        <f aca="false">EB141+EC141+FJ141+FL141</f>
        <v>0</v>
      </c>
      <c r="FP141" s="12" t="n">
        <f aca="false">EG141+ET141+EW141+FE141+FH141</f>
        <v>9</v>
      </c>
      <c r="FQ141" s="12" t="n">
        <f aca="false">EM141+EN141+EV141+EX141+FD141+FF141</f>
        <v>71</v>
      </c>
      <c r="FR141" s="12" t="n">
        <f aca="false">EA141+ED141+EE141+EI141+EL141+EO141+EQ141+EU141+EY141+FI141</f>
        <v>87</v>
      </c>
      <c r="FS141" s="12" t="n">
        <v>983</v>
      </c>
      <c r="FT141" s="12" t="n">
        <v>481</v>
      </c>
      <c r="FU141" s="12" t="n">
        <v>502</v>
      </c>
      <c r="FV141" s="12" t="n">
        <v>7</v>
      </c>
      <c r="FW141" s="12" t="n">
        <v>3</v>
      </c>
      <c r="FX141" s="12" t="n">
        <v>492</v>
      </c>
      <c r="FY141" s="13" t="n">
        <v>0</v>
      </c>
      <c r="FZ141" s="13" t="n">
        <v>0</v>
      </c>
      <c r="GA141" s="13" t="n">
        <v>66</v>
      </c>
      <c r="GB141" s="13" t="n">
        <v>0</v>
      </c>
      <c r="GC141" s="13" t="n">
        <v>351</v>
      </c>
      <c r="GD141" s="13" t="n">
        <v>0</v>
      </c>
      <c r="GE141" s="13" t="n">
        <v>0</v>
      </c>
      <c r="GF141" s="13" t="n">
        <v>0</v>
      </c>
      <c r="GG141" s="13" t="n">
        <v>75</v>
      </c>
      <c r="GH141" s="13" t="n">
        <v>0</v>
      </c>
      <c r="GI141" s="13" t="n">
        <v>0</v>
      </c>
      <c r="GJ141" s="13" t="n">
        <v>0</v>
      </c>
      <c r="GK141" s="13" t="n">
        <f aca="false">FZ141+GB141+GC141+GJ141</f>
        <v>351</v>
      </c>
      <c r="GL141" s="13" t="n">
        <f aca="false">GA141+GD141+GF141+GI141</f>
        <v>66</v>
      </c>
      <c r="GM141" s="13" t="n">
        <f aca="false">FY141+GE141+GG141+GH141</f>
        <v>75</v>
      </c>
    </row>
    <row r="142" customFormat="false" ht="13.8" hidden="false" customHeight="false" outlineLevel="0" collapsed="false">
      <c r="A142" s="7" t="n">
        <v>9</v>
      </c>
      <c r="B142" s="7" t="n">
        <v>133</v>
      </c>
      <c r="C142" s="8" t="n">
        <v>855</v>
      </c>
      <c r="D142" s="8" t="n">
        <v>669</v>
      </c>
      <c r="E142" s="8" t="n">
        <v>186</v>
      </c>
      <c r="F142" s="8" t="n">
        <v>186</v>
      </c>
      <c r="G142" s="8" t="n">
        <v>3</v>
      </c>
      <c r="H142" s="8" t="n">
        <v>3</v>
      </c>
      <c r="I142" s="8" t="n">
        <v>180</v>
      </c>
      <c r="J142" s="8" t="n">
        <v>20</v>
      </c>
      <c r="K142" s="8" t="n">
        <v>44</v>
      </c>
      <c r="L142" s="8" t="n">
        <v>0</v>
      </c>
      <c r="M142" s="8" t="n">
        <v>14</v>
      </c>
      <c r="N142" s="8" t="n">
        <v>9</v>
      </c>
      <c r="O142" s="8" t="n">
        <v>27</v>
      </c>
      <c r="P142" s="8" t="n">
        <v>61</v>
      </c>
      <c r="Q142" s="8" t="n">
        <v>5</v>
      </c>
      <c r="R142" s="8" t="n">
        <v>0</v>
      </c>
      <c r="S142" s="8" t="n">
        <v>858</v>
      </c>
      <c r="T142" s="8" t="n">
        <v>672</v>
      </c>
      <c r="U142" s="8" t="n">
        <v>186</v>
      </c>
      <c r="V142" s="8" t="n">
        <v>186</v>
      </c>
      <c r="W142" s="8" t="n">
        <v>8</v>
      </c>
      <c r="X142" s="8" t="n">
        <v>11</v>
      </c>
      <c r="Y142" s="8" t="n">
        <v>167</v>
      </c>
      <c r="Z142" s="8" t="n">
        <v>22</v>
      </c>
      <c r="AA142" s="8" t="n">
        <v>19</v>
      </c>
      <c r="AB142" s="8" t="n">
        <v>126</v>
      </c>
      <c r="AC142" s="9" t="n">
        <v>857</v>
      </c>
      <c r="AD142" s="8" t="n">
        <v>298</v>
      </c>
      <c r="AE142" s="8" t="n">
        <v>559</v>
      </c>
      <c r="AF142" s="8" t="n">
        <v>7</v>
      </c>
      <c r="AG142" s="8" t="n">
        <v>3</v>
      </c>
      <c r="AH142" s="8" t="n">
        <v>549</v>
      </c>
      <c r="AI142" s="8" t="n">
        <v>1</v>
      </c>
      <c r="AJ142" s="8" t="n">
        <v>2</v>
      </c>
      <c r="AK142" s="8" t="n">
        <v>355</v>
      </c>
      <c r="AL142" s="8" t="n">
        <v>13</v>
      </c>
      <c r="AM142" s="8" t="n">
        <v>8</v>
      </c>
      <c r="AN142" s="8" t="n">
        <v>13</v>
      </c>
      <c r="AO142" s="8" t="n">
        <v>75</v>
      </c>
      <c r="AP142" s="8" t="n">
        <v>4</v>
      </c>
      <c r="AQ142" s="8" t="n">
        <v>11</v>
      </c>
      <c r="AR142" s="8" t="n">
        <v>4</v>
      </c>
      <c r="AS142" s="8" t="n">
        <v>49</v>
      </c>
      <c r="AT142" s="8" t="n">
        <v>14</v>
      </c>
      <c r="AU142" s="8" t="n">
        <v>856</v>
      </c>
      <c r="AV142" s="8" t="n">
        <v>390</v>
      </c>
      <c r="AW142" s="8" t="n">
        <v>466</v>
      </c>
      <c r="AX142" s="8" t="n">
        <v>466</v>
      </c>
      <c r="AY142" s="8" t="n">
        <v>36</v>
      </c>
      <c r="AZ142" s="8" t="n">
        <v>10</v>
      </c>
      <c r="BA142" s="8" t="n">
        <v>420</v>
      </c>
      <c r="BB142" s="8" t="n">
        <v>323</v>
      </c>
      <c r="BC142" s="8" t="n">
        <v>97</v>
      </c>
      <c r="BD142" s="8" t="n">
        <v>875</v>
      </c>
      <c r="BE142" s="8" t="n">
        <v>570</v>
      </c>
      <c r="BF142" s="8" t="n">
        <v>305</v>
      </c>
      <c r="BG142" s="8" t="n">
        <v>3</v>
      </c>
      <c r="BH142" s="8" t="n">
        <v>6</v>
      </c>
      <c r="BI142" s="8" t="n">
        <v>296</v>
      </c>
      <c r="BJ142" s="8" t="n">
        <v>1</v>
      </c>
      <c r="BK142" s="8" t="n">
        <v>189</v>
      </c>
      <c r="BL142" s="8" t="n">
        <v>28</v>
      </c>
      <c r="BM142" s="8" t="n">
        <v>1</v>
      </c>
      <c r="BN142" s="8" t="n">
        <v>43</v>
      </c>
      <c r="BO142" s="8" t="n">
        <v>0</v>
      </c>
      <c r="BP142" s="8" t="n">
        <v>6</v>
      </c>
      <c r="BQ142" s="8" t="n">
        <v>20</v>
      </c>
      <c r="BR142" s="8" t="n">
        <v>8</v>
      </c>
      <c r="BS142" s="8" t="n">
        <v>875</v>
      </c>
      <c r="BT142" s="8" t="n">
        <v>562</v>
      </c>
      <c r="BU142" s="8" t="n">
        <v>313</v>
      </c>
      <c r="BV142" s="8" t="n">
        <v>10</v>
      </c>
      <c r="BW142" s="8" t="n">
        <v>4</v>
      </c>
      <c r="BX142" s="8" t="n">
        <v>299</v>
      </c>
      <c r="BY142" s="8" t="n">
        <v>238</v>
      </c>
      <c r="BZ142" s="8" t="n">
        <v>61</v>
      </c>
      <c r="CA142" s="11"/>
      <c r="CB142" s="13" t="n">
        <v>886</v>
      </c>
      <c r="CC142" s="13" t="n">
        <v>528</v>
      </c>
      <c r="CD142" s="13" t="n">
        <v>358</v>
      </c>
      <c r="CE142" s="13" t="n">
        <v>1</v>
      </c>
      <c r="CF142" s="13" t="n">
        <v>2</v>
      </c>
      <c r="CG142" s="13" t="n">
        <v>355</v>
      </c>
      <c r="CH142" s="13" t="n">
        <v>0</v>
      </c>
      <c r="CI142" s="13" t="n">
        <v>0</v>
      </c>
      <c r="CJ142" s="13" t="n">
        <v>9</v>
      </c>
      <c r="CK142" s="13" t="n">
        <v>199</v>
      </c>
      <c r="CL142" s="13" t="n">
        <v>38</v>
      </c>
      <c r="CM142" s="13" t="n">
        <v>21</v>
      </c>
      <c r="CN142" s="13" t="n">
        <v>0</v>
      </c>
      <c r="CO142" s="13" t="n">
        <v>2</v>
      </c>
      <c r="CP142" s="13" t="n">
        <v>0</v>
      </c>
      <c r="CQ142" s="13" t="n">
        <v>0</v>
      </c>
      <c r="CR142" s="13" t="n">
        <v>24</v>
      </c>
      <c r="CS142" s="13" t="n">
        <v>0</v>
      </c>
      <c r="CT142" s="13" t="n">
        <v>0</v>
      </c>
      <c r="CU142" s="13" t="n">
        <v>1</v>
      </c>
      <c r="CV142" s="13" t="n">
        <v>2</v>
      </c>
      <c r="CW142" s="13" t="n">
        <v>0</v>
      </c>
      <c r="CX142" s="13" t="n">
        <v>0</v>
      </c>
      <c r="CY142" s="13" t="n">
        <v>9</v>
      </c>
      <c r="CZ142" s="13" t="n">
        <v>1</v>
      </c>
      <c r="DA142" s="13" t="n">
        <v>0</v>
      </c>
      <c r="DB142" s="13" t="n">
        <v>1</v>
      </c>
      <c r="DC142" s="13" t="n">
        <v>2</v>
      </c>
      <c r="DD142" s="13" t="n">
        <v>0</v>
      </c>
      <c r="DE142" s="13" t="n">
        <v>4</v>
      </c>
      <c r="DF142" s="13" t="n">
        <v>0</v>
      </c>
      <c r="DG142" s="13" t="n">
        <v>0</v>
      </c>
      <c r="DH142" s="13" t="n">
        <v>25</v>
      </c>
      <c r="DI142" s="13" t="n">
        <v>0</v>
      </c>
      <c r="DJ142" s="13" t="n">
        <v>5</v>
      </c>
      <c r="DK142" s="13" t="n">
        <v>0</v>
      </c>
      <c r="DL142" s="13" t="n">
        <v>0</v>
      </c>
      <c r="DM142" s="13" t="n">
        <v>0</v>
      </c>
      <c r="DN142" s="13" t="n">
        <v>8</v>
      </c>
      <c r="DO142" s="13" t="n">
        <v>0</v>
      </c>
      <c r="DP142" s="13" t="n">
        <v>4</v>
      </c>
      <c r="DQ142" s="13" t="n">
        <v>0</v>
      </c>
      <c r="DR142" s="13" t="n">
        <v>0</v>
      </c>
      <c r="DS142" s="13" t="n">
        <v>0</v>
      </c>
      <c r="DT142" s="14"/>
      <c r="DU142" s="13" t="n">
        <v>875</v>
      </c>
      <c r="DV142" s="13" t="n">
        <v>382</v>
      </c>
      <c r="DW142" s="13" t="n">
        <v>493</v>
      </c>
      <c r="DX142" s="13" t="n">
        <v>4</v>
      </c>
      <c r="DY142" s="13" t="n">
        <v>3</v>
      </c>
      <c r="DZ142" s="13" t="n">
        <v>486</v>
      </c>
      <c r="EA142" s="12" t="n">
        <v>0</v>
      </c>
      <c r="EB142" s="12" t="n">
        <v>0</v>
      </c>
      <c r="EC142" s="12" t="n">
        <v>0</v>
      </c>
      <c r="ED142" s="12" t="n">
        <v>6</v>
      </c>
      <c r="EE142" s="12" t="n">
        <v>0</v>
      </c>
      <c r="EF142" s="12" t="n">
        <v>0</v>
      </c>
      <c r="EG142" s="12" t="n">
        <v>7</v>
      </c>
      <c r="EH142" s="12" t="n">
        <v>0</v>
      </c>
      <c r="EI142" s="12" t="n">
        <v>0</v>
      </c>
      <c r="EJ142" s="12" t="n">
        <v>0</v>
      </c>
      <c r="EK142" s="12" t="n">
        <v>0</v>
      </c>
      <c r="EL142" s="12" t="n">
        <v>0</v>
      </c>
      <c r="EM142" s="12" t="n">
        <v>46</v>
      </c>
      <c r="EN142" s="12" t="n">
        <v>0</v>
      </c>
      <c r="EO142" s="12" t="n">
        <v>0</v>
      </c>
      <c r="EP142" s="12" t="n">
        <v>353</v>
      </c>
      <c r="EQ142" s="12" t="n">
        <v>0</v>
      </c>
      <c r="ER142" s="12" t="n">
        <v>0</v>
      </c>
      <c r="ES142" s="12" t="n">
        <v>0</v>
      </c>
      <c r="ET142" s="12" t="n">
        <v>0</v>
      </c>
      <c r="EU142" s="12" t="n">
        <v>60</v>
      </c>
      <c r="EV142" s="12" t="n">
        <v>0</v>
      </c>
      <c r="EW142" s="12" t="n">
        <v>0</v>
      </c>
      <c r="EX142" s="12" t="n">
        <v>0</v>
      </c>
      <c r="EY142" s="12" t="n">
        <v>0</v>
      </c>
      <c r="EZ142" s="12" t="n">
        <v>0</v>
      </c>
      <c r="FA142" s="12" t="n">
        <v>0</v>
      </c>
      <c r="FB142" s="12" t="n">
        <v>0</v>
      </c>
      <c r="FC142" s="12" t="n">
        <v>4</v>
      </c>
      <c r="FD142" s="12" t="n">
        <v>0</v>
      </c>
      <c r="FE142" s="12" t="n">
        <v>0</v>
      </c>
      <c r="FF142" s="12" t="n">
        <v>0</v>
      </c>
      <c r="FG142" s="12" t="n">
        <v>10</v>
      </c>
      <c r="FH142" s="12" t="n">
        <v>0</v>
      </c>
      <c r="FI142" s="12" t="n">
        <v>0</v>
      </c>
      <c r="FJ142" s="12" t="n">
        <v>0</v>
      </c>
      <c r="FK142" s="12" t="n">
        <v>0</v>
      </c>
      <c r="FL142" s="12" t="n">
        <v>0</v>
      </c>
      <c r="FM142" s="12" t="n">
        <f aca="false">EF142+EZ142+FA142+FB142+FC142+FG142</f>
        <v>14</v>
      </c>
      <c r="FN142" s="12" t="n">
        <f aca="false">EH142+EJ142+EK142+EP142+ER142+ES142+FK142</f>
        <v>353</v>
      </c>
      <c r="FO142" s="12" t="n">
        <f aca="false">EB142+EC142+FJ142+FL142</f>
        <v>0</v>
      </c>
      <c r="FP142" s="12" t="n">
        <f aca="false">EG142+ET142+EW142+FE142+FH142</f>
        <v>7</v>
      </c>
      <c r="FQ142" s="12" t="n">
        <f aca="false">EM142+EN142+EV142+EX142+FD142+FF142</f>
        <v>46</v>
      </c>
      <c r="FR142" s="12" t="n">
        <f aca="false">EA142+ED142+EE142+EI142+EL142+EO142+EQ142+EU142+EY142+FI142</f>
        <v>66</v>
      </c>
      <c r="FS142" s="12" t="n">
        <v>875</v>
      </c>
      <c r="FT142" s="12" t="n">
        <v>389</v>
      </c>
      <c r="FU142" s="12" t="n">
        <v>486</v>
      </c>
      <c r="FV142" s="12" t="n">
        <v>2</v>
      </c>
      <c r="FW142" s="12" t="n">
        <v>2</v>
      </c>
      <c r="FX142" s="12" t="n">
        <v>482</v>
      </c>
      <c r="FY142" s="13" t="n">
        <v>0</v>
      </c>
      <c r="FZ142" s="13" t="n">
        <v>0</v>
      </c>
      <c r="GA142" s="13" t="n">
        <v>51</v>
      </c>
      <c r="GB142" s="13" t="n">
        <v>0</v>
      </c>
      <c r="GC142" s="13" t="n">
        <v>366</v>
      </c>
      <c r="GD142" s="13" t="n">
        <v>0</v>
      </c>
      <c r="GE142" s="13" t="n">
        <v>0</v>
      </c>
      <c r="GF142" s="13" t="n">
        <v>0</v>
      </c>
      <c r="GG142" s="13" t="n">
        <v>65</v>
      </c>
      <c r="GH142" s="13" t="n">
        <v>0</v>
      </c>
      <c r="GI142" s="13" t="n">
        <v>0</v>
      </c>
      <c r="GJ142" s="13" t="n">
        <v>0</v>
      </c>
      <c r="GK142" s="13" t="n">
        <f aca="false">FZ142+GB142+GC142+GJ142</f>
        <v>366</v>
      </c>
      <c r="GL142" s="13" t="n">
        <f aca="false">GA142+GD142+GF142+GI142</f>
        <v>51</v>
      </c>
      <c r="GM142" s="13" t="n">
        <f aca="false">FY142+GE142+GG142+GH142</f>
        <v>65</v>
      </c>
    </row>
    <row r="143" customFormat="false" ht="13.8" hidden="false" customHeight="false" outlineLevel="0" collapsed="false">
      <c r="A143" s="7" t="n">
        <v>4</v>
      </c>
      <c r="B143" s="7" t="n">
        <v>134</v>
      </c>
      <c r="C143" s="8" t="n">
        <v>1090</v>
      </c>
      <c r="D143" s="8" t="n">
        <v>795</v>
      </c>
      <c r="E143" s="8" t="n">
        <v>295</v>
      </c>
      <c r="F143" s="8" t="n">
        <v>295</v>
      </c>
      <c r="G143" s="8" t="n">
        <v>2</v>
      </c>
      <c r="H143" s="8" t="n">
        <v>2</v>
      </c>
      <c r="I143" s="8" t="n">
        <v>291</v>
      </c>
      <c r="J143" s="8" t="n">
        <v>37</v>
      </c>
      <c r="K143" s="8" t="n">
        <v>32</v>
      </c>
      <c r="L143" s="8" t="n">
        <v>1</v>
      </c>
      <c r="M143" s="8" t="n">
        <v>23</v>
      </c>
      <c r="N143" s="8" t="n">
        <v>34</v>
      </c>
      <c r="O143" s="8" t="n">
        <v>32</v>
      </c>
      <c r="P143" s="8" t="n">
        <v>130</v>
      </c>
      <c r="Q143" s="8" t="n">
        <v>1</v>
      </c>
      <c r="R143" s="8" t="n">
        <v>1</v>
      </c>
      <c r="S143" s="8" t="n">
        <v>1090</v>
      </c>
      <c r="T143" s="8" t="n">
        <v>779</v>
      </c>
      <c r="U143" s="8" t="n">
        <v>311</v>
      </c>
      <c r="V143" s="8" t="n">
        <v>311</v>
      </c>
      <c r="W143" s="8" t="n">
        <v>6</v>
      </c>
      <c r="X143" s="8" t="n">
        <v>4</v>
      </c>
      <c r="Y143" s="8" t="n">
        <v>301</v>
      </c>
      <c r="Z143" s="8" t="n">
        <v>40</v>
      </c>
      <c r="AA143" s="8" t="n">
        <v>47</v>
      </c>
      <c r="AB143" s="8" t="n">
        <v>214</v>
      </c>
      <c r="AC143" s="9" t="n">
        <v>1118</v>
      </c>
      <c r="AD143" s="8" t="n">
        <v>280</v>
      </c>
      <c r="AE143" s="8" t="n">
        <v>838</v>
      </c>
      <c r="AF143" s="8" t="n">
        <v>5</v>
      </c>
      <c r="AG143" s="8" t="n">
        <v>5</v>
      </c>
      <c r="AH143" s="8" t="n">
        <v>828</v>
      </c>
      <c r="AI143" s="8" t="n">
        <v>3</v>
      </c>
      <c r="AJ143" s="8" t="n">
        <v>3</v>
      </c>
      <c r="AK143" s="8" t="n">
        <v>333</v>
      </c>
      <c r="AL143" s="8" t="n">
        <v>25</v>
      </c>
      <c r="AM143" s="8" t="n">
        <v>52</v>
      </c>
      <c r="AN143" s="8" t="n">
        <v>22</v>
      </c>
      <c r="AO143" s="8" t="n">
        <v>199</v>
      </c>
      <c r="AP143" s="8" t="n">
        <v>23</v>
      </c>
      <c r="AQ143" s="8" t="n">
        <v>10</v>
      </c>
      <c r="AR143" s="8" t="n">
        <v>16</v>
      </c>
      <c r="AS143" s="8" t="n">
        <v>100</v>
      </c>
      <c r="AT143" s="8" t="n">
        <v>42</v>
      </c>
      <c r="AU143" s="8" t="n">
        <v>1119</v>
      </c>
      <c r="AV143" s="8" t="n">
        <v>346</v>
      </c>
      <c r="AW143" s="8" t="n">
        <v>773</v>
      </c>
      <c r="AX143" s="8" t="n">
        <v>774</v>
      </c>
      <c r="AY143" s="8" t="n">
        <v>56</v>
      </c>
      <c r="AZ143" s="8" t="n">
        <v>24</v>
      </c>
      <c r="BA143" s="8" t="n">
        <v>693</v>
      </c>
      <c r="BB143" s="8" t="n">
        <v>495</v>
      </c>
      <c r="BC143" s="8" t="n">
        <v>198</v>
      </c>
      <c r="BD143" s="8" t="n">
        <v>1126</v>
      </c>
      <c r="BE143" s="8" t="n">
        <v>601</v>
      </c>
      <c r="BF143" s="8" t="n">
        <v>525</v>
      </c>
      <c r="BG143" s="8" t="n">
        <v>6</v>
      </c>
      <c r="BH143" s="8" t="n">
        <v>2</v>
      </c>
      <c r="BI143" s="8" t="n">
        <v>517</v>
      </c>
      <c r="BJ143" s="8" t="n">
        <v>7</v>
      </c>
      <c r="BK143" s="8" t="n">
        <v>232</v>
      </c>
      <c r="BL143" s="8" t="n">
        <v>41</v>
      </c>
      <c r="BM143" s="8" t="n">
        <v>9</v>
      </c>
      <c r="BN143" s="8" t="n">
        <v>122</v>
      </c>
      <c r="BO143" s="8" t="n">
        <v>0</v>
      </c>
      <c r="BP143" s="8" t="n">
        <v>38</v>
      </c>
      <c r="BQ143" s="8" t="n">
        <v>46</v>
      </c>
      <c r="BR143" s="8" t="n">
        <v>22</v>
      </c>
      <c r="BS143" s="8" t="n">
        <v>1127</v>
      </c>
      <c r="BT143" s="8" t="n">
        <v>606</v>
      </c>
      <c r="BU143" s="8" t="n">
        <v>521</v>
      </c>
      <c r="BV143" s="8" t="n">
        <v>24</v>
      </c>
      <c r="BW143" s="8" t="n">
        <v>8</v>
      </c>
      <c r="BX143" s="8" t="n">
        <v>489</v>
      </c>
      <c r="BY143" s="8" t="n">
        <v>291</v>
      </c>
      <c r="BZ143" s="8" t="n">
        <v>198</v>
      </c>
      <c r="CA143" s="11"/>
      <c r="CB143" s="13" t="n">
        <v>1109</v>
      </c>
      <c r="CC143" s="13" t="n">
        <v>565</v>
      </c>
      <c r="CD143" s="13" t="n">
        <v>544</v>
      </c>
      <c r="CE143" s="13" t="n">
        <v>5</v>
      </c>
      <c r="CF143" s="13" t="n">
        <v>3</v>
      </c>
      <c r="CG143" s="13" t="n">
        <v>536</v>
      </c>
      <c r="CH143" s="13" t="n">
        <v>0</v>
      </c>
      <c r="CI143" s="13" t="n">
        <v>0</v>
      </c>
      <c r="CJ143" s="13" t="n">
        <v>21</v>
      </c>
      <c r="CK143" s="13" t="n">
        <v>121</v>
      </c>
      <c r="CL143" s="13" t="n">
        <v>81</v>
      </c>
      <c r="CM143" s="13" t="n">
        <v>41</v>
      </c>
      <c r="CN143" s="13" t="n">
        <v>0</v>
      </c>
      <c r="CO143" s="13" t="n">
        <v>6</v>
      </c>
      <c r="CP143" s="13" t="n">
        <v>0</v>
      </c>
      <c r="CQ143" s="13" t="n">
        <v>0</v>
      </c>
      <c r="CR143" s="13" t="n">
        <v>83</v>
      </c>
      <c r="CS143" s="13" t="n">
        <v>1</v>
      </c>
      <c r="CT143" s="13" t="n">
        <v>0</v>
      </c>
      <c r="CU143" s="13" t="n">
        <v>4</v>
      </c>
      <c r="CV143" s="13" t="n">
        <v>5</v>
      </c>
      <c r="CW143" s="13" t="n">
        <v>0</v>
      </c>
      <c r="CX143" s="13" t="n">
        <v>0</v>
      </c>
      <c r="CY143" s="13" t="n">
        <v>30</v>
      </c>
      <c r="CZ143" s="13" t="n">
        <v>1</v>
      </c>
      <c r="DA143" s="13" t="n">
        <v>0</v>
      </c>
      <c r="DB143" s="13" t="n">
        <v>2</v>
      </c>
      <c r="DC143" s="13" t="n">
        <v>2</v>
      </c>
      <c r="DD143" s="13" t="n">
        <v>0</v>
      </c>
      <c r="DE143" s="13" t="n">
        <v>4</v>
      </c>
      <c r="DF143" s="13" t="n">
        <v>0</v>
      </c>
      <c r="DG143" s="13" t="n">
        <v>0</v>
      </c>
      <c r="DH143" s="13" t="n">
        <v>98</v>
      </c>
      <c r="DI143" s="13" t="n">
        <v>0</v>
      </c>
      <c r="DJ143" s="13" t="n">
        <v>7</v>
      </c>
      <c r="DK143" s="13" t="n">
        <v>0</v>
      </c>
      <c r="DL143" s="13" t="n">
        <v>0</v>
      </c>
      <c r="DM143" s="13" t="n">
        <v>0</v>
      </c>
      <c r="DN143" s="13" t="n">
        <v>17</v>
      </c>
      <c r="DO143" s="13" t="n">
        <v>0</v>
      </c>
      <c r="DP143" s="13" t="n">
        <v>11</v>
      </c>
      <c r="DQ143" s="13" t="n">
        <v>0</v>
      </c>
      <c r="DR143" s="13" t="n">
        <v>1</v>
      </c>
      <c r="DS143" s="13" t="n">
        <v>0</v>
      </c>
      <c r="DT143" s="14"/>
      <c r="DU143" s="13" t="n">
        <v>1102</v>
      </c>
      <c r="DV143" s="13" t="n">
        <v>399</v>
      </c>
      <c r="DW143" s="13" t="n">
        <v>703</v>
      </c>
      <c r="DX143" s="13" t="n">
        <v>12</v>
      </c>
      <c r="DY143" s="13" t="n">
        <v>5</v>
      </c>
      <c r="DZ143" s="13" t="n">
        <v>686</v>
      </c>
      <c r="EA143" s="12" t="n">
        <v>0</v>
      </c>
      <c r="EB143" s="12" t="n">
        <v>0</v>
      </c>
      <c r="EC143" s="12" t="n">
        <v>22</v>
      </c>
      <c r="ED143" s="12" t="n">
        <v>0</v>
      </c>
      <c r="EE143" s="12" t="n">
        <v>0</v>
      </c>
      <c r="EF143" s="12" t="n">
        <v>0</v>
      </c>
      <c r="EG143" s="12" t="n">
        <v>0</v>
      </c>
      <c r="EH143" s="12" t="n">
        <v>0</v>
      </c>
      <c r="EI143" s="12" t="n">
        <v>139</v>
      </c>
      <c r="EJ143" s="12" t="n">
        <v>0</v>
      </c>
      <c r="EK143" s="12" t="n">
        <v>0</v>
      </c>
      <c r="EL143" s="12" t="n">
        <v>5</v>
      </c>
      <c r="EM143" s="12" t="n">
        <v>0</v>
      </c>
      <c r="EN143" s="12" t="n">
        <v>0</v>
      </c>
      <c r="EO143" s="12" t="n">
        <v>0</v>
      </c>
      <c r="EP143" s="12" t="n">
        <v>0</v>
      </c>
      <c r="EQ143" s="12" t="n">
        <v>0</v>
      </c>
      <c r="ER143" s="12" t="n">
        <v>0</v>
      </c>
      <c r="ES143" s="12" t="n">
        <v>331</v>
      </c>
      <c r="ET143" s="12" t="n">
        <v>0</v>
      </c>
      <c r="EU143" s="12" t="n">
        <v>0</v>
      </c>
      <c r="EV143" s="12" t="n">
        <v>0</v>
      </c>
      <c r="EW143" s="12" t="n">
        <v>0</v>
      </c>
      <c r="EX143" s="12" t="n">
        <v>184</v>
      </c>
      <c r="EY143" s="12" t="n">
        <v>0</v>
      </c>
      <c r="EZ143" s="12" t="n">
        <v>0</v>
      </c>
      <c r="FA143" s="12" t="n">
        <v>0</v>
      </c>
      <c r="FB143" s="12" t="n">
        <v>5</v>
      </c>
      <c r="FC143" s="12" t="n">
        <v>0</v>
      </c>
      <c r="FD143" s="12" t="n">
        <v>0</v>
      </c>
      <c r="FE143" s="12" t="n">
        <v>0</v>
      </c>
      <c r="FF143" s="12" t="n">
        <v>0</v>
      </c>
      <c r="FG143" s="12" t="n">
        <v>0</v>
      </c>
      <c r="FH143" s="12" t="n">
        <v>0</v>
      </c>
      <c r="FI143" s="12" t="n">
        <v>0</v>
      </c>
      <c r="FJ143" s="12" t="n">
        <v>0</v>
      </c>
      <c r="FK143" s="12" t="n">
        <v>0</v>
      </c>
      <c r="FL143" s="12" t="n">
        <v>0</v>
      </c>
      <c r="FM143" s="12" t="n">
        <f aca="false">EF143+EZ143+FA143+FB143+FC143+FG143</f>
        <v>5</v>
      </c>
      <c r="FN143" s="12" t="n">
        <f aca="false">EH143+EJ143+EK143+EP143+ER143+ES143+FK143</f>
        <v>331</v>
      </c>
      <c r="FO143" s="12" t="n">
        <f aca="false">EB143+EC143+FJ143+FL143</f>
        <v>22</v>
      </c>
      <c r="FP143" s="12" t="n">
        <f aca="false">EG143+ET143+EW143+FE143+FH143</f>
        <v>0</v>
      </c>
      <c r="FQ143" s="12" t="n">
        <f aca="false">EM143+EN143+EV143+EX143+FD143+FF143</f>
        <v>184</v>
      </c>
      <c r="FR143" s="12" t="n">
        <f aca="false">EA143+ED143+EE143+EI143+EL143+EO143+EQ143+EU143+EY143+FI143</f>
        <v>144</v>
      </c>
      <c r="FS143" s="12" t="n">
        <v>0</v>
      </c>
      <c r="FT143" s="12" t="n">
        <v>0</v>
      </c>
      <c r="FU143" s="12" t="n">
        <v>0</v>
      </c>
      <c r="FV143" s="12" t="n">
        <v>0</v>
      </c>
      <c r="FW143" s="12" t="n">
        <v>0</v>
      </c>
      <c r="FX143" s="12" t="n">
        <v>0</v>
      </c>
      <c r="FY143" s="13" t="n">
        <v>0</v>
      </c>
      <c r="FZ143" s="13" t="n">
        <v>0</v>
      </c>
      <c r="GA143" s="13" t="n">
        <v>0</v>
      </c>
      <c r="GB143" s="13" t="n">
        <v>0</v>
      </c>
      <c r="GC143" s="13" t="n">
        <v>0</v>
      </c>
      <c r="GD143" s="13" t="n">
        <v>0</v>
      </c>
      <c r="GE143" s="13" t="n">
        <v>0</v>
      </c>
      <c r="GF143" s="13" t="n">
        <v>0</v>
      </c>
      <c r="GG143" s="13" t="n">
        <v>0</v>
      </c>
      <c r="GH143" s="13" t="n">
        <v>0</v>
      </c>
      <c r="GI143" s="13" t="n">
        <v>0</v>
      </c>
      <c r="GJ143" s="13" t="n">
        <v>0</v>
      </c>
      <c r="GK143" s="13" t="n">
        <f aca="false">FZ143+GB143+GC143+GJ143</f>
        <v>0</v>
      </c>
      <c r="GL143" s="13" t="n">
        <f aca="false">GA143+GD143+GF143+GI143</f>
        <v>0</v>
      </c>
      <c r="GM143" s="13" t="n">
        <f aca="false">FY143+GE143+GG143+GH143</f>
        <v>0</v>
      </c>
    </row>
    <row r="144" customFormat="false" ht="13.8" hidden="false" customHeight="false" outlineLevel="0" collapsed="false">
      <c r="A144" s="7" t="n">
        <v>4</v>
      </c>
      <c r="B144" s="7" t="n">
        <v>135</v>
      </c>
      <c r="C144" s="8" t="n">
        <v>961</v>
      </c>
      <c r="D144" s="8" t="n">
        <v>771</v>
      </c>
      <c r="E144" s="8" t="n">
        <v>190</v>
      </c>
      <c r="F144" s="8" t="n">
        <v>190</v>
      </c>
      <c r="G144" s="8" t="n">
        <v>0</v>
      </c>
      <c r="H144" s="8" t="n">
        <v>4</v>
      </c>
      <c r="I144" s="8" t="n">
        <v>186</v>
      </c>
      <c r="J144" s="8" t="n">
        <v>34</v>
      </c>
      <c r="K144" s="8" t="n">
        <v>11</v>
      </c>
      <c r="L144" s="8" t="n">
        <v>1</v>
      </c>
      <c r="M144" s="8" t="n">
        <v>22</v>
      </c>
      <c r="N144" s="8" t="n">
        <v>22</v>
      </c>
      <c r="O144" s="8" t="n">
        <v>29</v>
      </c>
      <c r="P144" s="8" t="n">
        <v>61</v>
      </c>
      <c r="Q144" s="8" t="n">
        <v>4</v>
      </c>
      <c r="R144" s="8" t="n">
        <v>2</v>
      </c>
      <c r="S144" s="8" t="n">
        <v>961</v>
      </c>
      <c r="T144" s="8" t="n">
        <v>747</v>
      </c>
      <c r="U144" s="8" t="n">
        <v>214</v>
      </c>
      <c r="V144" s="8" t="n">
        <v>213</v>
      </c>
      <c r="W144" s="8" t="n">
        <v>6</v>
      </c>
      <c r="X144" s="8" t="n">
        <v>3</v>
      </c>
      <c r="Y144" s="8" t="n">
        <v>205</v>
      </c>
      <c r="Z144" s="8" t="n">
        <v>42</v>
      </c>
      <c r="AA144" s="8" t="n">
        <v>31</v>
      </c>
      <c r="AB144" s="8" t="n">
        <v>132</v>
      </c>
      <c r="AC144" s="9" t="n">
        <v>976</v>
      </c>
      <c r="AD144" s="8" t="n">
        <v>309</v>
      </c>
      <c r="AE144" s="8" t="n">
        <v>667</v>
      </c>
      <c r="AF144" s="8" t="n">
        <v>11</v>
      </c>
      <c r="AG144" s="8" t="n">
        <v>3</v>
      </c>
      <c r="AH144" s="8" t="n">
        <v>653</v>
      </c>
      <c r="AI144" s="8" t="n">
        <v>3</v>
      </c>
      <c r="AJ144" s="8" t="n">
        <v>6</v>
      </c>
      <c r="AK144" s="8" t="n">
        <v>278</v>
      </c>
      <c r="AL144" s="8" t="n">
        <v>13</v>
      </c>
      <c r="AM144" s="8" t="n">
        <v>23</v>
      </c>
      <c r="AN144" s="8" t="n">
        <v>27</v>
      </c>
      <c r="AO144" s="8" t="n">
        <v>121</v>
      </c>
      <c r="AP144" s="8" t="n">
        <v>19</v>
      </c>
      <c r="AQ144" s="8" t="n">
        <v>20</v>
      </c>
      <c r="AR144" s="8" t="n">
        <v>11</v>
      </c>
      <c r="AS144" s="8" t="n">
        <v>99</v>
      </c>
      <c r="AT144" s="8" t="n">
        <v>33</v>
      </c>
      <c r="AU144" s="8" t="n">
        <v>976</v>
      </c>
      <c r="AV144" s="8" t="n">
        <v>357</v>
      </c>
      <c r="AW144" s="8" t="n">
        <v>619</v>
      </c>
      <c r="AX144" s="8" t="n">
        <v>619</v>
      </c>
      <c r="AY144" s="8" t="n">
        <v>45</v>
      </c>
      <c r="AZ144" s="8" t="n">
        <v>14</v>
      </c>
      <c r="BA144" s="8" t="n">
        <v>560</v>
      </c>
      <c r="BB144" s="8" t="n">
        <v>379</v>
      </c>
      <c r="BC144" s="8" t="n">
        <v>181</v>
      </c>
      <c r="BD144" s="8" t="n">
        <v>988</v>
      </c>
      <c r="BE144" s="8" t="n">
        <v>608</v>
      </c>
      <c r="BF144" s="8" t="n">
        <v>380</v>
      </c>
      <c r="BG144" s="8" t="n">
        <v>10</v>
      </c>
      <c r="BH144" s="8" t="n">
        <v>0</v>
      </c>
      <c r="BI144" s="8" t="n">
        <v>370</v>
      </c>
      <c r="BJ144" s="8" t="n">
        <v>6</v>
      </c>
      <c r="BK144" s="8" t="n">
        <v>164</v>
      </c>
      <c r="BL144" s="8" t="n">
        <v>22</v>
      </c>
      <c r="BM144" s="8" t="n">
        <v>12</v>
      </c>
      <c r="BN144" s="8" t="n">
        <v>75</v>
      </c>
      <c r="BO144" s="8" t="n">
        <v>0</v>
      </c>
      <c r="BP144" s="8" t="n">
        <v>23</v>
      </c>
      <c r="BQ144" s="8" t="n">
        <v>56</v>
      </c>
      <c r="BR144" s="8" t="n">
        <v>12</v>
      </c>
      <c r="BS144" s="8" t="n">
        <v>988</v>
      </c>
      <c r="BT144" s="8" t="n">
        <v>606</v>
      </c>
      <c r="BU144" s="8" t="n">
        <v>382</v>
      </c>
      <c r="BV144" s="8" t="n">
        <v>17</v>
      </c>
      <c r="BW144" s="8" t="n">
        <v>7</v>
      </c>
      <c r="BX144" s="8" t="n">
        <v>358</v>
      </c>
      <c r="BY144" s="8" t="n">
        <v>236</v>
      </c>
      <c r="BZ144" s="8" t="n">
        <v>122</v>
      </c>
      <c r="CA144" s="11"/>
      <c r="CB144" s="13" t="n">
        <v>1022</v>
      </c>
      <c r="CC144" s="13" t="n">
        <v>592</v>
      </c>
      <c r="CD144" s="13" t="n">
        <v>430</v>
      </c>
      <c r="CE144" s="13" t="n">
        <v>8</v>
      </c>
      <c r="CF144" s="13" t="n">
        <v>5</v>
      </c>
      <c r="CG144" s="13" t="n">
        <v>417</v>
      </c>
      <c r="CH144" s="13" t="n">
        <v>0</v>
      </c>
      <c r="CI144" s="13" t="n">
        <v>0</v>
      </c>
      <c r="CJ144" s="13" t="n">
        <v>12</v>
      </c>
      <c r="CK144" s="13" t="n">
        <v>120</v>
      </c>
      <c r="CL144" s="13" t="n">
        <v>101</v>
      </c>
      <c r="CM144" s="13" t="n">
        <v>34</v>
      </c>
      <c r="CN144" s="13" t="n">
        <v>0</v>
      </c>
      <c r="CO144" s="13" t="n">
        <v>6</v>
      </c>
      <c r="CP144" s="13" t="n">
        <v>0</v>
      </c>
      <c r="CQ144" s="13" t="n">
        <v>1</v>
      </c>
      <c r="CR144" s="13" t="n">
        <v>28</v>
      </c>
      <c r="CS144" s="13" t="n">
        <v>1</v>
      </c>
      <c r="CT144" s="13" t="n">
        <v>1</v>
      </c>
      <c r="CU144" s="13" t="n">
        <v>3</v>
      </c>
      <c r="CV144" s="13" t="n">
        <v>4</v>
      </c>
      <c r="CW144" s="13" t="n">
        <v>1</v>
      </c>
      <c r="CX144" s="13" t="n">
        <v>0</v>
      </c>
      <c r="CY144" s="13" t="n">
        <v>19</v>
      </c>
      <c r="CZ144" s="13" t="n">
        <v>2</v>
      </c>
      <c r="DA144" s="13" t="n">
        <v>0</v>
      </c>
      <c r="DB144" s="13" t="n">
        <v>0</v>
      </c>
      <c r="DC144" s="13" t="n">
        <v>1</v>
      </c>
      <c r="DD144" s="13" t="n">
        <v>0</v>
      </c>
      <c r="DE144" s="13" t="n">
        <v>3</v>
      </c>
      <c r="DF144" s="13" t="n">
        <v>0</v>
      </c>
      <c r="DG144" s="13" t="n">
        <v>0</v>
      </c>
      <c r="DH144" s="13" t="n">
        <v>56</v>
      </c>
      <c r="DI144" s="13" t="n">
        <v>0</v>
      </c>
      <c r="DJ144" s="13" t="n">
        <v>6</v>
      </c>
      <c r="DK144" s="13" t="n">
        <v>0</v>
      </c>
      <c r="DL144" s="13" t="n">
        <v>2</v>
      </c>
      <c r="DM144" s="13" t="n">
        <v>0</v>
      </c>
      <c r="DN144" s="13" t="n">
        <v>10</v>
      </c>
      <c r="DO144" s="13" t="n">
        <v>0</v>
      </c>
      <c r="DP144" s="13" t="n">
        <v>6</v>
      </c>
      <c r="DQ144" s="13" t="n">
        <v>0</v>
      </c>
      <c r="DR144" s="13" t="n">
        <v>0</v>
      </c>
      <c r="DS144" s="13" t="n">
        <v>0</v>
      </c>
      <c r="DT144" s="14"/>
      <c r="DU144" s="13" t="n">
        <v>1022</v>
      </c>
      <c r="DV144" s="13" t="n">
        <v>402</v>
      </c>
      <c r="DW144" s="13" t="n">
        <v>620</v>
      </c>
      <c r="DX144" s="13" t="n">
        <v>16</v>
      </c>
      <c r="DY144" s="13" t="n">
        <v>7</v>
      </c>
      <c r="DZ144" s="13" t="n">
        <v>597</v>
      </c>
      <c r="EA144" s="12" t="n">
        <v>0</v>
      </c>
      <c r="EB144" s="12" t="n">
        <v>0</v>
      </c>
      <c r="EC144" s="12" t="n">
        <v>12</v>
      </c>
      <c r="ED144" s="12" t="n">
        <v>0</v>
      </c>
      <c r="EE144" s="12" t="n">
        <v>0</v>
      </c>
      <c r="EF144" s="12" t="n">
        <v>0</v>
      </c>
      <c r="EG144" s="12" t="n">
        <v>0</v>
      </c>
      <c r="EH144" s="12" t="n">
        <v>0</v>
      </c>
      <c r="EI144" s="12" t="n">
        <v>135</v>
      </c>
      <c r="EJ144" s="12" t="n">
        <v>0</v>
      </c>
      <c r="EK144" s="12" t="n">
        <v>0</v>
      </c>
      <c r="EL144" s="12" t="n">
        <v>5</v>
      </c>
      <c r="EM144" s="12" t="n">
        <v>0</v>
      </c>
      <c r="EN144" s="12" t="n">
        <v>0</v>
      </c>
      <c r="EO144" s="12" t="n">
        <v>0</v>
      </c>
      <c r="EP144" s="12" t="n">
        <v>0</v>
      </c>
      <c r="EQ144" s="12" t="n">
        <v>0</v>
      </c>
      <c r="ER144" s="12" t="n">
        <v>0</v>
      </c>
      <c r="ES144" s="12" t="n">
        <v>330</v>
      </c>
      <c r="ET144" s="12" t="n">
        <v>0</v>
      </c>
      <c r="EU144" s="12" t="n">
        <v>0</v>
      </c>
      <c r="EV144" s="12" t="n">
        <v>0</v>
      </c>
      <c r="EW144" s="12" t="n">
        <v>0</v>
      </c>
      <c r="EX144" s="12" t="n">
        <v>112</v>
      </c>
      <c r="EY144" s="12" t="n">
        <v>0</v>
      </c>
      <c r="EZ144" s="12" t="n">
        <v>0</v>
      </c>
      <c r="FA144" s="12" t="n">
        <v>0</v>
      </c>
      <c r="FB144" s="12" t="n">
        <v>3</v>
      </c>
      <c r="FC144" s="12" t="n">
        <v>0</v>
      </c>
      <c r="FD144" s="12" t="n">
        <v>0</v>
      </c>
      <c r="FE144" s="12" t="n">
        <v>0</v>
      </c>
      <c r="FF144" s="12" t="n">
        <v>0</v>
      </c>
      <c r="FG144" s="12" t="n">
        <v>0</v>
      </c>
      <c r="FH144" s="12" t="n">
        <v>0</v>
      </c>
      <c r="FI144" s="12" t="n">
        <v>0</v>
      </c>
      <c r="FJ144" s="12" t="n">
        <v>0</v>
      </c>
      <c r="FK144" s="12" t="n">
        <v>0</v>
      </c>
      <c r="FL144" s="12" t="n">
        <v>0</v>
      </c>
      <c r="FM144" s="12" t="n">
        <f aca="false">EF144+EZ144+FA144+FB144+FC144+FG144</f>
        <v>3</v>
      </c>
      <c r="FN144" s="12" t="n">
        <f aca="false">EH144+EJ144+EK144+EP144+ER144+ES144+FK144</f>
        <v>330</v>
      </c>
      <c r="FO144" s="12" t="n">
        <f aca="false">EB144+EC144+FJ144+FL144</f>
        <v>12</v>
      </c>
      <c r="FP144" s="12" t="n">
        <f aca="false">EG144+ET144+EW144+FE144+FH144</f>
        <v>0</v>
      </c>
      <c r="FQ144" s="12" t="n">
        <f aca="false">EM144+EN144+EV144+EX144+FD144+FF144</f>
        <v>112</v>
      </c>
      <c r="FR144" s="12" t="n">
        <f aca="false">EA144+ED144+EE144+EI144+EL144+EO144+EQ144+EU144+EY144+FI144</f>
        <v>140</v>
      </c>
      <c r="FS144" s="12" t="n">
        <v>0</v>
      </c>
      <c r="FT144" s="12" t="n">
        <v>0</v>
      </c>
      <c r="FU144" s="12" t="n">
        <v>0</v>
      </c>
      <c r="FV144" s="12" t="n">
        <v>0</v>
      </c>
      <c r="FW144" s="12" t="n">
        <v>0</v>
      </c>
      <c r="FX144" s="12" t="n">
        <v>0</v>
      </c>
      <c r="FY144" s="13" t="n">
        <v>0</v>
      </c>
      <c r="FZ144" s="13" t="n">
        <v>0</v>
      </c>
      <c r="GA144" s="13" t="n">
        <v>0</v>
      </c>
      <c r="GB144" s="13" t="n">
        <v>0</v>
      </c>
      <c r="GC144" s="13" t="n">
        <v>0</v>
      </c>
      <c r="GD144" s="13" t="n">
        <v>0</v>
      </c>
      <c r="GE144" s="13" t="n">
        <v>0</v>
      </c>
      <c r="GF144" s="13" t="n">
        <v>0</v>
      </c>
      <c r="GG144" s="13" t="n">
        <v>0</v>
      </c>
      <c r="GH144" s="13" t="n">
        <v>0</v>
      </c>
      <c r="GI144" s="13" t="n">
        <v>0</v>
      </c>
      <c r="GJ144" s="13" t="n">
        <v>0</v>
      </c>
      <c r="GK144" s="13" t="n">
        <f aca="false">FZ144+GB144+GC144+GJ144</f>
        <v>0</v>
      </c>
      <c r="GL144" s="13" t="n">
        <f aca="false">GA144+GD144+GF144+GI144</f>
        <v>0</v>
      </c>
      <c r="GM144" s="13" t="n">
        <f aca="false">FY144+GE144+GG144+GH144</f>
        <v>0</v>
      </c>
    </row>
    <row r="145" customFormat="false" ht="13.8" hidden="false" customHeight="false" outlineLevel="0" collapsed="false">
      <c r="A145" s="7" t="n">
        <v>4</v>
      </c>
      <c r="B145" s="7" t="n">
        <v>136</v>
      </c>
      <c r="C145" s="8" t="n">
        <v>1152</v>
      </c>
      <c r="D145" s="8" t="n">
        <v>724</v>
      </c>
      <c r="E145" s="8" t="n">
        <v>428</v>
      </c>
      <c r="F145" s="8" t="n">
        <v>428</v>
      </c>
      <c r="G145" s="8" t="n">
        <v>5</v>
      </c>
      <c r="H145" s="8" t="n">
        <v>8</v>
      </c>
      <c r="I145" s="8" t="n">
        <v>415</v>
      </c>
      <c r="J145" s="8" t="n">
        <v>46</v>
      </c>
      <c r="K145" s="8" t="n">
        <v>40</v>
      </c>
      <c r="L145" s="8" t="n">
        <v>3</v>
      </c>
      <c r="M145" s="8" t="n">
        <v>38</v>
      </c>
      <c r="N145" s="8" t="n">
        <v>40</v>
      </c>
      <c r="O145" s="8" t="n">
        <v>66</v>
      </c>
      <c r="P145" s="8" t="n">
        <v>175</v>
      </c>
      <c r="Q145" s="8" t="n">
        <v>6</v>
      </c>
      <c r="R145" s="8" t="n">
        <v>1</v>
      </c>
      <c r="S145" s="8" t="n">
        <v>1152</v>
      </c>
      <c r="T145" s="8" t="n">
        <v>743</v>
      </c>
      <c r="U145" s="8" t="n">
        <v>409</v>
      </c>
      <c r="V145" s="8" t="n">
        <v>409</v>
      </c>
      <c r="W145" s="8" t="n">
        <v>9</v>
      </c>
      <c r="X145" s="8" t="n">
        <v>6</v>
      </c>
      <c r="Y145" s="8" t="n">
        <v>394</v>
      </c>
      <c r="Z145" s="8" t="n">
        <v>51</v>
      </c>
      <c r="AA145" s="8" t="n">
        <v>70</v>
      </c>
      <c r="AB145" s="8" t="n">
        <v>273</v>
      </c>
      <c r="AC145" s="9" t="n">
        <v>1204</v>
      </c>
      <c r="AD145" s="8" t="n">
        <v>241</v>
      </c>
      <c r="AE145" s="8" t="n">
        <v>963</v>
      </c>
      <c r="AF145" s="8" t="n">
        <v>7</v>
      </c>
      <c r="AG145" s="8" t="n">
        <v>8</v>
      </c>
      <c r="AH145" s="8" t="n">
        <v>948</v>
      </c>
      <c r="AI145" s="8" t="n">
        <v>3</v>
      </c>
      <c r="AJ145" s="8" t="n">
        <v>4</v>
      </c>
      <c r="AK145" s="8" t="n">
        <v>358</v>
      </c>
      <c r="AL145" s="8" t="n">
        <v>30</v>
      </c>
      <c r="AM145" s="8" t="n">
        <v>59</v>
      </c>
      <c r="AN145" s="8" t="n">
        <v>26</v>
      </c>
      <c r="AO145" s="8" t="n">
        <v>238</v>
      </c>
      <c r="AP145" s="8" t="n">
        <v>39</v>
      </c>
      <c r="AQ145" s="8" t="n">
        <v>22</v>
      </c>
      <c r="AR145" s="8" t="n">
        <v>16</v>
      </c>
      <c r="AS145" s="8" t="n">
        <v>94</v>
      </c>
      <c r="AT145" s="8" t="n">
        <v>59</v>
      </c>
      <c r="AU145" s="8" t="n">
        <v>1204</v>
      </c>
      <c r="AV145" s="8" t="n">
        <v>306</v>
      </c>
      <c r="AW145" s="8" t="n">
        <v>898</v>
      </c>
      <c r="AX145" s="8" t="n">
        <v>899</v>
      </c>
      <c r="AY145" s="8" t="n">
        <v>56</v>
      </c>
      <c r="AZ145" s="8" t="n">
        <v>27</v>
      </c>
      <c r="BA145" s="8" t="n">
        <v>815</v>
      </c>
      <c r="BB145" s="8" t="n">
        <v>634</v>
      </c>
      <c r="BC145" s="8" t="n">
        <v>181</v>
      </c>
      <c r="BD145" s="8" t="n">
        <v>1234</v>
      </c>
      <c r="BE145" s="8" t="n">
        <v>554</v>
      </c>
      <c r="BF145" s="8" t="n">
        <v>680</v>
      </c>
      <c r="BG145" s="8" t="n">
        <v>6</v>
      </c>
      <c r="BH145" s="8" t="n">
        <v>2</v>
      </c>
      <c r="BI145" s="8" t="n">
        <v>672</v>
      </c>
      <c r="BJ145" s="8" t="n">
        <v>8</v>
      </c>
      <c r="BK145" s="8" t="n">
        <v>312</v>
      </c>
      <c r="BL145" s="8" t="n">
        <v>45</v>
      </c>
      <c r="BM145" s="8" t="n">
        <v>1</v>
      </c>
      <c r="BN145" s="8" t="n">
        <v>162</v>
      </c>
      <c r="BO145" s="8" t="n">
        <v>0</v>
      </c>
      <c r="BP145" s="8" t="n">
        <v>58</v>
      </c>
      <c r="BQ145" s="8" t="n">
        <v>61</v>
      </c>
      <c r="BR145" s="8" t="n">
        <v>25</v>
      </c>
      <c r="BS145" s="8" t="n">
        <v>1235</v>
      </c>
      <c r="BT145" s="8" t="n">
        <v>566</v>
      </c>
      <c r="BU145" s="8" t="n">
        <v>669</v>
      </c>
      <c r="BV145" s="8" t="n">
        <v>17</v>
      </c>
      <c r="BW145" s="8" t="n">
        <v>9</v>
      </c>
      <c r="BX145" s="8" t="n">
        <v>643</v>
      </c>
      <c r="BY145" s="8" t="n">
        <v>365</v>
      </c>
      <c r="BZ145" s="8" t="n">
        <v>278</v>
      </c>
      <c r="CA145" s="11"/>
      <c r="CB145" s="13" t="n">
        <v>1241</v>
      </c>
      <c r="CC145" s="13" t="n">
        <v>566</v>
      </c>
      <c r="CD145" s="13" t="n">
        <v>675</v>
      </c>
      <c r="CE145" s="13" t="n">
        <v>1</v>
      </c>
      <c r="CF145" s="13" t="n">
        <v>6</v>
      </c>
      <c r="CG145" s="13" t="n">
        <v>668</v>
      </c>
      <c r="CH145" s="13" t="n">
        <v>0</v>
      </c>
      <c r="CI145" s="13" t="n">
        <v>0</v>
      </c>
      <c r="CJ145" s="13" t="n">
        <v>25</v>
      </c>
      <c r="CK145" s="13" t="n">
        <v>132</v>
      </c>
      <c r="CL145" s="13" t="n">
        <v>89</v>
      </c>
      <c r="CM145" s="13" t="n">
        <v>47</v>
      </c>
      <c r="CN145" s="13" t="n">
        <v>1</v>
      </c>
      <c r="CO145" s="13" t="n">
        <v>10</v>
      </c>
      <c r="CP145" s="13" t="n">
        <v>0</v>
      </c>
      <c r="CQ145" s="13" t="n">
        <v>0</v>
      </c>
      <c r="CR145" s="13" t="n">
        <v>86</v>
      </c>
      <c r="CS145" s="13" t="n">
        <v>1</v>
      </c>
      <c r="CT145" s="13" t="n">
        <v>5</v>
      </c>
      <c r="CU145" s="13" t="n">
        <v>4</v>
      </c>
      <c r="CV145" s="13" t="n">
        <v>5</v>
      </c>
      <c r="CW145" s="13" t="n">
        <v>0</v>
      </c>
      <c r="CX145" s="13" t="n">
        <v>0</v>
      </c>
      <c r="CY145" s="13" t="n">
        <v>47</v>
      </c>
      <c r="CZ145" s="13" t="n">
        <v>0</v>
      </c>
      <c r="DA145" s="13" t="n">
        <v>3</v>
      </c>
      <c r="DB145" s="13" t="n">
        <v>0</v>
      </c>
      <c r="DC145" s="13" t="n">
        <v>1</v>
      </c>
      <c r="DD145" s="13" t="n">
        <v>0</v>
      </c>
      <c r="DE145" s="13" t="n">
        <v>8</v>
      </c>
      <c r="DF145" s="13" t="n">
        <v>0</v>
      </c>
      <c r="DG145" s="13" t="n">
        <v>0</v>
      </c>
      <c r="DH145" s="13" t="n">
        <v>167</v>
      </c>
      <c r="DI145" s="13" t="n">
        <v>0</v>
      </c>
      <c r="DJ145" s="13" t="n">
        <v>10</v>
      </c>
      <c r="DK145" s="13" t="n">
        <v>0</v>
      </c>
      <c r="DL145" s="13" t="n">
        <v>4</v>
      </c>
      <c r="DM145" s="13" t="n">
        <v>0</v>
      </c>
      <c r="DN145" s="13" t="n">
        <v>15</v>
      </c>
      <c r="DO145" s="13" t="n">
        <v>1</v>
      </c>
      <c r="DP145" s="13" t="n">
        <v>7</v>
      </c>
      <c r="DQ145" s="13" t="n">
        <v>0</v>
      </c>
      <c r="DR145" s="13" t="n">
        <v>0</v>
      </c>
      <c r="DS145" s="13" t="n">
        <v>0</v>
      </c>
      <c r="DT145" s="14"/>
      <c r="DU145" s="13" t="n">
        <v>1246</v>
      </c>
      <c r="DV145" s="13" t="n">
        <v>354</v>
      </c>
      <c r="DW145" s="13" t="n">
        <v>892</v>
      </c>
      <c r="DX145" s="13" t="n">
        <v>11</v>
      </c>
      <c r="DY145" s="13" t="n">
        <v>7</v>
      </c>
      <c r="DZ145" s="13" t="n">
        <v>874</v>
      </c>
      <c r="EA145" s="12" t="n">
        <v>0</v>
      </c>
      <c r="EB145" s="12" t="n">
        <v>0</v>
      </c>
      <c r="EC145" s="12" t="n">
        <v>24</v>
      </c>
      <c r="ED145" s="12" t="n">
        <v>0</v>
      </c>
      <c r="EE145" s="12" t="n">
        <v>0</v>
      </c>
      <c r="EF145" s="12" t="n">
        <v>0</v>
      </c>
      <c r="EG145" s="12" t="n">
        <v>0</v>
      </c>
      <c r="EH145" s="12" t="n">
        <v>0</v>
      </c>
      <c r="EI145" s="12" t="n">
        <v>145</v>
      </c>
      <c r="EJ145" s="12" t="n">
        <v>0</v>
      </c>
      <c r="EK145" s="12" t="n">
        <v>0</v>
      </c>
      <c r="EL145" s="12" t="n">
        <v>15</v>
      </c>
      <c r="EM145" s="12" t="n">
        <v>0</v>
      </c>
      <c r="EN145" s="12" t="n">
        <v>0</v>
      </c>
      <c r="EO145" s="12" t="n">
        <v>0</v>
      </c>
      <c r="EP145" s="12" t="n">
        <v>0</v>
      </c>
      <c r="EQ145" s="12" t="n">
        <v>0</v>
      </c>
      <c r="ER145" s="12" t="n">
        <v>0</v>
      </c>
      <c r="ES145" s="12" t="n">
        <v>435</v>
      </c>
      <c r="ET145" s="12" t="n">
        <v>0</v>
      </c>
      <c r="EU145" s="12" t="n">
        <v>0</v>
      </c>
      <c r="EV145" s="12" t="n">
        <v>0</v>
      </c>
      <c r="EW145" s="12" t="n">
        <v>0</v>
      </c>
      <c r="EX145" s="12" t="n">
        <v>254</v>
      </c>
      <c r="EY145" s="12" t="n">
        <v>0</v>
      </c>
      <c r="EZ145" s="12" t="n">
        <v>0</v>
      </c>
      <c r="FA145" s="12" t="n">
        <v>0</v>
      </c>
      <c r="FB145" s="12" t="n">
        <v>1</v>
      </c>
      <c r="FC145" s="12" t="n">
        <v>0</v>
      </c>
      <c r="FD145" s="12" t="n">
        <v>0</v>
      </c>
      <c r="FE145" s="12" t="n">
        <v>0</v>
      </c>
      <c r="FF145" s="12" t="n">
        <v>0</v>
      </c>
      <c r="FG145" s="12" t="n">
        <v>0</v>
      </c>
      <c r="FH145" s="12" t="n">
        <v>0</v>
      </c>
      <c r="FI145" s="12" t="n">
        <v>0</v>
      </c>
      <c r="FJ145" s="12" t="n">
        <v>0</v>
      </c>
      <c r="FK145" s="12" t="n">
        <v>0</v>
      </c>
      <c r="FL145" s="12" t="n">
        <v>0</v>
      </c>
      <c r="FM145" s="12" t="n">
        <f aca="false">EF145+EZ145+FA145+FB145+FC145+FG145</f>
        <v>1</v>
      </c>
      <c r="FN145" s="12" t="n">
        <f aca="false">EH145+EJ145+EK145+EP145+ER145+ES145+FK145</f>
        <v>435</v>
      </c>
      <c r="FO145" s="12" t="n">
        <f aca="false">EB145+EC145+FJ145+FL145</f>
        <v>24</v>
      </c>
      <c r="FP145" s="12" t="n">
        <f aca="false">EG145+ET145+EW145+FE145+FH145</f>
        <v>0</v>
      </c>
      <c r="FQ145" s="12" t="n">
        <f aca="false">EM145+EN145+EV145+EX145+FD145+FF145</f>
        <v>254</v>
      </c>
      <c r="FR145" s="12" t="n">
        <f aca="false">EA145+ED145+EE145+EI145+EL145+EO145+EQ145+EU145+EY145+FI145</f>
        <v>160</v>
      </c>
      <c r="FS145" s="12" t="n">
        <v>0</v>
      </c>
      <c r="FT145" s="12" t="n">
        <v>0</v>
      </c>
      <c r="FU145" s="12" t="n">
        <v>0</v>
      </c>
      <c r="FV145" s="12" t="n">
        <v>0</v>
      </c>
      <c r="FW145" s="12" t="n">
        <v>0</v>
      </c>
      <c r="FX145" s="12" t="n">
        <v>0</v>
      </c>
      <c r="FY145" s="13" t="n">
        <v>0</v>
      </c>
      <c r="FZ145" s="13" t="n">
        <v>0</v>
      </c>
      <c r="GA145" s="13" t="n">
        <v>0</v>
      </c>
      <c r="GB145" s="13" t="n">
        <v>0</v>
      </c>
      <c r="GC145" s="13" t="n">
        <v>0</v>
      </c>
      <c r="GD145" s="13" t="n">
        <v>0</v>
      </c>
      <c r="GE145" s="13" t="n">
        <v>0</v>
      </c>
      <c r="GF145" s="13" t="n">
        <v>0</v>
      </c>
      <c r="GG145" s="13" t="n">
        <v>0</v>
      </c>
      <c r="GH145" s="13" t="n">
        <v>0</v>
      </c>
      <c r="GI145" s="13" t="n">
        <v>0</v>
      </c>
      <c r="GJ145" s="13" t="n">
        <v>0</v>
      </c>
      <c r="GK145" s="13" t="n">
        <f aca="false">FZ145+GB145+GC145+GJ145</f>
        <v>0</v>
      </c>
      <c r="GL145" s="13" t="n">
        <f aca="false">GA145+GD145+GF145+GI145</f>
        <v>0</v>
      </c>
      <c r="GM145" s="13" t="n">
        <f aca="false">FY145+GE145+GG145+GH145</f>
        <v>0</v>
      </c>
    </row>
    <row r="146" customFormat="false" ht="13.8" hidden="false" customHeight="false" outlineLevel="0" collapsed="false">
      <c r="A146" s="7" t="n">
        <v>4</v>
      </c>
      <c r="B146" s="7" t="n">
        <v>137</v>
      </c>
      <c r="C146" s="8" t="n">
        <v>406</v>
      </c>
      <c r="D146" s="8" t="n">
        <v>309</v>
      </c>
      <c r="E146" s="8" t="n">
        <v>97</v>
      </c>
      <c r="F146" s="8" t="n">
        <v>97</v>
      </c>
      <c r="G146" s="8" t="n">
        <v>0</v>
      </c>
      <c r="H146" s="8" t="n">
        <v>0</v>
      </c>
      <c r="I146" s="8" t="n">
        <v>97</v>
      </c>
      <c r="J146" s="8" t="n">
        <v>13</v>
      </c>
      <c r="K146" s="8" t="n">
        <v>3</v>
      </c>
      <c r="L146" s="8" t="n">
        <v>2</v>
      </c>
      <c r="M146" s="8" t="n">
        <v>15</v>
      </c>
      <c r="N146" s="8" t="n">
        <v>16</v>
      </c>
      <c r="O146" s="8" t="n">
        <v>14</v>
      </c>
      <c r="P146" s="8" t="n">
        <v>32</v>
      </c>
      <c r="Q146" s="8" t="n">
        <v>2</v>
      </c>
      <c r="R146" s="8" t="n">
        <v>0</v>
      </c>
      <c r="S146" s="8" t="n">
        <v>406</v>
      </c>
      <c r="T146" s="8" t="n">
        <v>306</v>
      </c>
      <c r="U146" s="8" t="n">
        <v>100</v>
      </c>
      <c r="V146" s="8" t="n">
        <v>100</v>
      </c>
      <c r="W146" s="8" t="n">
        <v>3</v>
      </c>
      <c r="X146" s="8" t="n">
        <v>0</v>
      </c>
      <c r="Y146" s="8" t="n">
        <v>97</v>
      </c>
      <c r="Z146" s="8" t="n">
        <v>15</v>
      </c>
      <c r="AA146" s="8" t="n">
        <v>26</v>
      </c>
      <c r="AB146" s="8" t="n">
        <v>56</v>
      </c>
      <c r="AC146" s="9" t="n">
        <v>389</v>
      </c>
      <c r="AD146" s="8" t="n">
        <v>141</v>
      </c>
      <c r="AE146" s="8" t="n">
        <v>248</v>
      </c>
      <c r="AF146" s="8" t="n">
        <v>2</v>
      </c>
      <c r="AG146" s="8" t="n">
        <v>5</v>
      </c>
      <c r="AH146" s="8" t="n">
        <v>241</v>
      </c>
      <c r="AI146" s="8" t="n">
        <v>0</v>
      </c>
      <c r="AJ146" s="8" t="n">
        <v>2</v>
      </c>
      <c r="AK146" s="8" t="n">
        <v>102</v>
      </c>
      <c r="AL146" s="8" t="n">
        <v>3</v>
      </c>
      <c r="AM146" s="8" t="n">
        <v>6</v>
      </c>
      <c r="AN146" s="8" t="n">
        <v>2</v>
      </c>
      <c r="AO146" s="8" t="n">
        <v>43</v>
      </c>
      <c r="AP146" s="8" t="n">
        <v>7</v>
      </c>
      <c r="AQ146" s="8" t="n">
        <v>10</v>
      </c>
      <c r="AR146" s="8" t="n">
        <v>6</v>
      </c>
      <c r="AS146" s="8" t="n">
        <v>49</v>
      </c>
      <c r="AT146" s="8" t="n">
        <v>11</v>
      </c>
      <c r="AU146" s="8" t="n">
        <v>389</v>
      </c>
      <c r="AV146" s="8" t="n">
        <v>159</v>
      </c>
      <c r="AW146" s="8" t="n">
        <v>230</v>
      </c>
      <c r="AX146" s="8" t="n">
        <v>230</v>
      </c>
      <c r="AY146" s="8" t="n">
        <v>16</v>
      </c>
      <c r="AZ146" s="8" t="n">
        <v>4</v>
      </c>
      <c r="BA146" s="8" t="n">
        <v>210</v>
      </c>
      <c r="BB146" s="8" t="n">
        <v>122</v>
      </c>
      <c r="BC146" s="8" t="n">
        <v>88</v>
      </c>
      <c r="BD146" s="8" t="n">
        <v>394</v>
      </c>
      <c r="BE146" s="8" t="n">
        <v>241</v>
      </c>
      <c r="BF146" s="8" t="n">
        <v>153</v>
      </c>
      <c r="BG146" s="8" t="n">
        <v>0</v>
      </c>
      <c r="BH146" s="8" t="n">
        <v>1</v>
      </c>
      <c r="BI146" s="8" t="n">
        <v>152</v>
      </c>
      <c r="BJ146" s="8" t="n">
        <v>2</v>
      </c>
      <c r="BK146" s="8" t="n">
        <v>49</v>
      </c>
      <c r="BL146" s="8" t="n">
        <v>12</v>
      </c>
      <c r="BM146" s="8" t="n">
        <v>6</v>
      </c>
      <c r="BN146" s="8" t="n">
        <v>28</v>
      </c>
      <c r="BO146" s="8" t="n">
        <v>0</v>
      </c>
      <c r="BP146" s="8" t="n">
        <v>14</v>
      </c>
      <c r="BQ146" s="8" t="n">
        <v>37</v>
      </c>
      <c r="BR146" s="8" t="n">
        <v>4</v>
      </c>
      <c r="BS146" s="8" t="n">
        <v>394</v>
      </c>
      <c r="BT146" s="8" t="n">
        <v>257</v>
      </c>
      <c r="BU146" s="8" t="n">
        <v>137</v>
      </c>
      <c r="BV146" s="8" t="n">
        <v>15</v>
      </c>
      <c r="BW146" s="8" t="n">
        <v>6</v>
      </c>
      <c r="BX146" s="8" t="n">
        <v>116</v>
      </c>
      <c r="BY146" s="8" t="n">
        <v>71</v>
      </c>
      <c r="BZ146" s="8" t="n">
        <v>45</v>
      </c>
      <c r="CA146" s="11"/>
      <c r="CB146" s="13" t="n">
        <v>945</v>
      </c>
      <c r="CC146" s="13" t="n">
        <v>563</v>
      </c>
      <c r="CD146" s="13" t="n">
        <v>382</v>
      </c>
      <c r="CE146" s="13" t="n">
        <v>3</v>
      </c>
      <c r="CF146" s="13" t="n">
        <v>3</v>
      </c>
      <c r="CG146" s="13" t="n">
        <v>376</v>
      </c>
      <c r="CH146" s="13" t="n">
        <v>0</v>
      </c>
      <c r="CI146" s="13" t="n">
        <v>0</v>
      </c>
      <c r="CJ146" s="13" t="n">
        <v>24</v>
      </c>
      <c r="CK146" s="13" t="n">
        <v>74</v>
      </c>
      <c r="CL146" s="13" t="n">
        <v>104</v>
      </c>
      <c r="CM146" s="13" t="n">
        <v>15</v>
      </c>
      <c r="CN146" s="13" t="n">
        <v>0</v>
      </c>
      <c r="CO146" s="13" t="n">
        <v>5</v>
      </c>
      <c r="CP146" s="13" t="n">
        <v>0</v>
      </c>
      <c r="CQ146" s="13" t="n">
        <v>0</v>
      </c>
      <c r="CR146" s="13" t="n">
        <v>41</v>
      </c>
      <c r="CS146" s="13" t="n">
        <v>0</v>
      </c>
      <c r="CT146" s="13" t="n">
        <v>2</v>
      </c>
      <c r="CU146" s="13" t="n">
        <v>3</v>
      </c>
      <c r="CV146" s="13" t="n">
        <v>2</v>
      </c>
      <c r="CW146" s="13" t="n">
        <v>0</v>
      </c>
      <c r="CX146" s="13" t="n">
        <v>0</v>
      </c>
      <c r="CY146" s="13" t="n">
        <v>16</v>
      </c>
      <c r="CZ146" s="13" t="n">
        <v>1</v>
      </c>
      <c r="DA146" s="13" t="n">
        <v>3</v>
      </c>
      <c r="DB146" s="13" t="n">
        <v>0</v>
      </c>
      <c r="DC146" s="13" t="n">
        <v>1</v>
      </c>
      <c r="DD146" s="13" t="n">
        <v>0</v>
      </c>
      <c r="DE146" s="13" t="n">
        <v>2</v>
      </c>
      <c r="DF146" s="13" t="n">
        <v>0</v>
      </c>
      <c r="DG146" s="13" t="n">
        <v>0</v>
      </c>
      <c r="DH146" s="13" t="n">
        <v>60</v>
      </c>
      <c r="DI146" s="13" t="n">
        <v>0</v>
      </c>
      <c r="DJ146" s="13" t="n">
        <v>7</v>
      </c>
      <c r="DK146" s="13" t="n">
        <v>0</v>
      </c>
      <c r="DL146" s="13" t="n">
        <v>1</v>
      </c>
      <c r="DM146" s="13" t="n">
        <v>0</v>
      </c>
      <c r="DN146" s="13" t="n">
        <v>10</v>
      </c>
      <c r="DO146" s="13" t="n">
        <v>0</v>
      </c>
      <c r="DP146" s="13" t="n">
        <v>5</v>
      </c>
      <c r="DQ146" s="13" t="n">
        <v>0</v>
      </c>
      <c r="DR146" s="13" t="n">
        <v>0</v>
      </c>
      <c r="DS146" s="13" t="n">
        <v>0</v>
      </c>
      <c r="DT146" s="14"/>
      <c r="DU146" s="13" t="n">
        <v>917</v>
      </c>
      <c r="DV146" s="13" t="n">
        <v>418</v>
      </c>
      <c r="DW146" s="13" t="n">
        <v>499</v>
      </c>
      <c r="DX146" s="13" t="n">
        <v>10</v>
      </c>
      <c r="DY146" s="13" t="n">
        <v>2</v>
      </c>
      <c r="DZ146" s="13" t="n">
        <v>487</v>
      </c>
      <c r="EA146" s="12" t="n">
        <v>0</v>
      </c>
      <c r="EB146" s="12" t="n">
        <v>0</v>
      </c>
      <c r="EC146" s="12" t="n">
        <v>12</v>
      </c>
      <c r="ED146" s="12" t="n">
        <v>0</v>
      </c>
      <c r="EE146" s="12" t="n">
        <v>0</v>
      </c>
      <c r="EF146" s="12" t="n">
        <v>0</v>
      </c>
      <c r="EG146" s="12" t="n">
        <v>0</v>
      </c>
      <c r="EH146" s="12" t="n">
        <v>0</v>
      </c>
      <c r="EI146" s="12" t="n">
        <v>137</v>
      </c>
      <c r="EJ146" s="12" t="n">
        <v>0</v>
      </c>
      <c r="EK146" s="12" t="n">
        <v>0</v>
      </c>
      <c r="EL146" s="12" t="n">
        <v>7</v>
      </c>
      <c r="EM146" s="12" t="n">
        <v>0</v>
      </c>
      <c r="EN146" s="12" t="n">
        <v>0</v>
      </c>
      <c r="EO146" s="12" t="n">
        <v>0</v>
      </c>
      <c r="EP146" s="12" t="n">
        <v>0</v>
      </c>
      <c r="EQ146" s="12" t="n">
        <v>0</v>
      </c>
      <c r="ER146" s="12" t="n">
        <v>0</v>
      </c>
      <c r="ES146" s="12" t="n">
        <v>214</v>
      </c>
      <c r="ET146" s="12" t="n">
        <v>0</v>
      </c>
      <c r="EU146" s="12" t="n">
        <v>0</v>
      </c>
      <c r="EV146" s="12" t="n">
        <v>0</v>
      </c>
      <c r="EW146" s="12" t="n">
        <v>0</v>
      </c>
      <c r="EX146" s="12" t="n">
        <v>112</v>
      </c>
      <c r="EY146" s="12" t="n">
        <v>0</v>
      </c>
      <c r="EZ146" s="12" t="n">
        <v>0</v>
      </c>
      <c r="FA146" s="12" t="n">
        <v>0</v>
      </c>
      <c r="FB146" s="12" t="n">
        <v>5</v>
      </c>
      <c r="FC146" s="12" t="n">
        <v>0</v>
      </c>
      <c r="FD146" s="12" t="n">
        <v>0</v>
      </c>
      <c r="FE146" s="12" t="n">
        <v>0</v>
      </c>
      <c r="FF146" s="12" t="n">
        <v>0</v>
      </c>
      <c r="FG146" s="12" t="n">
        <v>0</v>
      </c>
      <c r="FH146" s="12" t="n">
        <v>0</v>
      </c>
      <c r="FI146" s="12" t="n">
        <v>0</v>
      </c>
      <c r="FJ146" s="12" t="n">
        <v>0</v>
      </c>
      <c r="FK146" s="12" t="n">
        <v>0</v>
      </c>
      <c r="FL146" s="12" t="n">
        <v>0</v>
      </c>
      <c r="FM146" s="12" t="n">
        <f aca="false">EF146+EZ146+FA146+FB146+FC146+FG146</f>
        <v>5</v>
      </c>
      <c r="FN146" s="12" t="n">
        <f aca="false">EH146+EJ146+EK146+EP146+ER146+ES146+FK146</f>
        <v>214</v>
      </c>
      <c r="FO146" s="12" t="n">
        <f aca="false">EB146+EC146+FJ146+FL146</f>
        <v>12</v>
      </c>
      <c r="FP146" s="12" t="n">
        <f aca="false">EG146+ET146+EW146+FE146+FH146</f>
        <v>0</v>
      </c>
      <c r="FQ146" s="12" t="n">
        <f aca="false">EM146+EN146+EV146+EX146+FD146+FF146</f>
        <v>112</v>
      </c>
      <c r="FR146" s="12" t="n">
        <f aca="false">EA146+ED146+EE146+EI146+EL146+EO146+EQ146+EU146+EY146+FI146</f>
        <v>144</v>
      </c>
      <c r="FS146" s="12" t="n">
        <v>0</v>
      </c>
      <c r="FT146" s="12" t="n">
        <v>0</v>
      </c>
      <c r="FU146" s="12" t="n">
        <v>0</v>
      </c>
      <c r="FV146" s="12" t="n">
        <v>0</v>
      </c>
      <c r="FW146" s="12" t="n">
        <v>0</v>
      </c>
      <c r="FX146" s="12" t="n">
        <v>0</v>
      </c>
      <c r="FY146" s="13" t="n">
        <v>0</v>
      </c>
      <c r="FZ146" s="13" t="n">
        <v>0</v>
      </c>
      <c r="GA146" s="13" t="n">
        <v>0</v>
      </c>
      <c r="GB146" s="13" t="n">
        <v>0</v>
      </c>
      <c r="GC146" s="13" t="n">
        <v>0</v>
      </c>
      <c r="GD146" s="13" t="n">
        <v>0</v>
      </c>
      <c r="GE146" s="13" t="n">
        <v>0</v>
      </c>
      <c r="GF146" s="13" t="n">
        <v>0</v>
      </c>
      <c r="GG146" s="13" t="n">
        <v>0</v>
      </c>
      <c r="GH146" s="13" t="n">
        <v>0</v>
      </c>
      <c r="GI146" s="13" t="n">
        <v>0</v>
      </c>
      <c r="GJ146" s="13" t="n">
        <v>0</v>
      </c>
      <c r="GK146" s="13" t="n">
        <f aca="false">FZ146+GB146+GC146+GJ146</f>
        <v>0</v>
      </c>
      <c r="GL146" s="13" t="n">
        <f aca="false">GA146+GD146+GF146+GI146</f>
        <v>0</v>
      </c>
      <c r="GM146" s="13" t="n">
        <f aca="false">FY146+GE146+GG146+GH146</f>
        <v>0</v>
      </c>
    </row>
    <row r="147" customFormat="false" ht="13.8" hidden="false" customHeight="false" outlineLevel="0" collapsed="false">
      <c r="A147" s="7" t="n">
        <v>4</v>
      </c>
      <c r="B147" s="7" t="n">
        <v>138</v>
      </c>
      <c r="C147" s="8" t="n">
        <v>1047</v>
      </c>
      <c r="D147" s="8" t="n">
        <v>692</v>
      </c>
      <c r="E147" s="8" t="n">
        <v>355</v>
      </c>
      <c r="F147" s="8" t="n">
        <v>355</v>
      </c>
      <c r="G147" s="8" t="n">
        <v>1</v>
      </c>
      <c r="H147" s="8" t="n">
        <v>2</v>
      </c>
      <c r="I147" s="8" t="n">
        <v>352</v>
      </c>
      <c r="J147" s="8" t="n">
        <v>76</v>
      </c>
      <c r="K147" s="8" t="n">
        <v>14</v>
      </c>
      <c r="L147" s="8" t="n">
        <v>2</v>
      </c>
      <c r="M147" s="8" t="n">
        <v>61</v>
      </c>
      <c r="N147" s="8" t="n">
        <v>48</v>
      </c>
      <c r="O147" s="8" t="n">
        <v>29</v>
      </c>
      <c r="P147" s="8" t="n">
        <v>120</v>
      </c>
      <c r="Q147" s="8" t="n">
        <v>2</v>
      </c>
      <c r="R147" s="8" t="n">
        <v>0</v>
      </c>
      <c r="S147" s="8" t="n">
        <v>1048</v>
      </c>
      <c r="T147" s="8" t="n">
        <v>694</v>
      </c>
      <c r="U147" s="8" t="n">
        <v>354</v>
      </c>
      <c r="V147" s="8" t="n">
        <v>354</v>
      </c>
      <c r="W147" s="8" t="n">
        <v>3</v>
      </c>
      <c r="X147" s="8" t="n">
        <v>5</v>
      </c>
      <c r="Y147" s="8" t="n">
        <v>346</v>
      </c>
      <c r="Z147" s="8" t="n">
        <v>62</v>
      </c>
      <c r="AA147" s="8" t="n">
        <v>98</v>
      </c>
      <c r="AB147" s="8" t="n">
        <v>186</v>
      </c>
      <c r="AC147" s="9" t="n">
        <v>1081</v>
      </c>
      <c r="AD147" s="8" t="n">
        <v>212</v>
      </c>
      <c r="AE147" s="8" t="n">
        <v>869</v>
      </c>
      <c r="AF147" s="8" t="n">
        <v>6</v>
      </c>
      <c r="AG147" s="8" t="n">
        <v>7</v>
      </c>
      <c r="AH147" s="8" t="n">
        <v>856</v>
      </c>
      <c r="AI147" s="8" t="n">
        <v>1</v>
      </c>
      <c r="AJ147" s="8" t="n">
        <v>2</v>
      </c>
      <c r="AK147" s="8" t="n">
        <v>194</v>
      </c>
      <c r="AL147" s="8" t="n">
        <v>9</v>
      </c>
      <c r="AM147" s="8" t="n">
        <v>64</v>
      </c>
      <c r="AN147" s="8" t="n">
        <v>21</v>
      </c>
      <c r="AO147" s="8" t="n">
        <v>261</v>
      </c>
      <c r="AP147" s="8" t="n">
        <v>43</v>
      </c>
      <c r="AQ147" s="8" t="n">
        <v>28</v>
      </c>
      <c r="AR147" s="8" t="n">
        <v>21</v>
      </c>
      <c r="AS147" s="8" t="n">
        <v>134</v>
      </c>
      <c r="AT147" s="8" t="n">
        <v>78</v>
      </c>
      <c r="AU147" s="8" t="n">
        <v>1080</v>
      </c>
      <c r="AV147" s="8" t="n">
        <v>247</v>
      </c>
      <c r="AW147" s="8" t="n">
        <v>833</v>
      </c>
      <c r="AX147" s="8" t="n">
        <v>832</v>
      </c>
      <c r="AY147" s="8" t="n">
        <v>54</v>
      </c>
      <c r="AZ147" s="8" t="n">
        <v>23</v>
      </c>
      <c r="BA147" s="8" t="n">
        <v>756</v>
      </c>
      <c r="BB147" s="8" t="n">
        <v>515</v>
      </c>
      <c r="BC147" s="8" t="n">
        <v>241</v>
      </c>
      <c r="BD147" s="8" t="n">
        <v>1118</v>
      </c>
      <c r="BE147" s="8" t="n">
        <v>482</v>
      </c>
      <c r="BF147" s="8" t="n">
        <v>636</v>
      </c>
      <c r="BG147" s="8" t="n">
        <v>5</v>
      </c>
      <c r="BH147" s="8" t="n">
        <v>7</v>
      </c>
      <c r="BI147" s="8" t="n">
        <v>624</v>
      </c>
      <c r="BJ147" s="8" t="n">
        <v>4</v>
      </c>
      <c r="BK147" s="8" t="n">
        <v>173</v>
      </c>
      <c r="BL147" s="8" t="n">
        <v>46</v>
      </c>
      <c r="BM147" s="8" t="n">
        <v>9</v>
      </c>
      <c r="BN147" s="8" t="n">
        <v>190</v>
      </c>
      <c r="BO147" s="8" t="n">
        <v>0</v>
      </c>
      <c r="BP147" s="8" t="n">
        <v>90</v>
      </c>
      <c r="BQ147" s="8" t="n">
        <v>78</v>
      </c>
      <c r="BR147" s="8" t="n">
        <v>34</v>
      </c>
      <c r="BS147" s="8" t="n">
        <v>1118</v>
      </c>
      <c r="BT147" s="8" t="n">
        <v>538</v>
      </c>
      <c r="BU147" s="8" t="n">
        <v>580</v>
      </c>
      <c r="BV147" s="8" t="n">
        <v>34</v>
      </c>
      <c r="BW147" s="8" t="n">
        <v>12</v>
      </c>
      <c r="BX147" s="8" t="n">
        <v>534</v>
      </c>
      <c r="BY147" s="8" t="n">
        <v>217</v>
      </c>
      <c r="BZ147" s="8" t="n">
        <v>317</v>
      </c>
      <c r="CA147" s="11"/>
      <c r="CB147" s="13" t="n">
        <v>1110</v>
      </c>
      <c r="CC147" s="13" t="n">
        <v>433</v>
      </c>
      <c r="CD147" s="13" t="n">
        <v>677</v>
      </c>
      <c r="CE147" s="13" t="n">
        <v>2</v>
      </c>
      <c r="CF147" s="13" t="n">
        <v>8</v>
      </c>
      <c r="CG147" s="13" t="n">
        <v>667</v>
      </c>
      <c r="CH147" s="13" t="n">
        <v>0</v>
      </c>
      <c r="CI147" s="13" t="n">
        <v>0</v>
      </c>
      <c r="CJ147" s="13" t="n">
        <v>28</v>
      </c>
      <c r="CK147" s="13" t="n">
        <v>57</v>
      </c>
      <c r="CL147" s="13" t="n">
        <v>160</v>
      </c>
      <c r="CM147" s="13" t="n">
        <v>45</v>
      </c>
      <c r="CN147" s="13" t="n">
        <v>0</v>
      </c>
      <c r="CO147" s="13" t="n">
        <v>12</v>
      </c>
      <c r="CP147" s="13" t="n">
        <v>0</v>
      </c>
      <c r="CQ147" s="13" t="n">
        <v>1</v>
      </c>
      <c r="CR147" s="13" t="n">
        <v>102</v>
      </c>
      <c r="CS147" s="13" t="n">
        <v>1</v>
      </c>
      <c r="CT147" s="13" t="n">
        <v>4</v>
      </c>
      <c r="CU147" s="13" t="n">
        <v>4</v>
      </c>
      <c r="CV147" s="13" t="n">
        <v>14</v>
      </c>
      <c r="CW147" s="13" t="n">
        <v>0</v>
      </c>
      <c r="CX147" s="13" t="n">
        <v>0</v>
      </c>
      <c r="CY147" s="13" t="n">
        <v>62</v>
      </c>
      <c r="CZ147" s="13" t="n">
        <v>0</v>
      </c>
      <c r="DA147" s="13" t="n">
        <v>0</v>
      </c>
      <c r="DB147" s="13" t="n">
        <v>2</v>
      </c>
      <c r="DC147" s="13" t="n">
        <v>1</v>
      </c>
      <c r="DD147" s="13" t="n">
        <v>0</v>
      </c>
      <c r="DE147" s="13" t="n">
        <v>5</v>
      </c>
      <c r="DF147" s="13" t="n">
        <v>0</v>
      </c>
      <c r="DG147" s="13" t="n">
        <v>0</v>
      </c>
      <c r="DH147" s="13" t="n">
        <v>136</v>
      </c>
      <c r="DI147" s="13" t="n">
        <v>1</v>
      </c>
      <c r="DJ147" s="13" t="n">
        <v>7</v>
      </c>
      <c r="DK147" s="13" t="n">
        <v>0</v>
      </c>
      <c r="DL147" s="13" t="n">
        <v>2</v>
      </c>
      <c r="DM147" s="13" t="n">
        <v>0</v>
      </c>
      <c r="DN147" s="13" t="n">
        <v>15</v>
      </c>
      <c r="DO147" s="13" t="n">
        <v>0</v>
      </c>
      <c r="DP147" s="13" t="n">
        <v>8</v>
      </c>
      <c r="DQ147" s="13" t="n">
        <v>0</v>
      </c>
      <c r="DR147" s="13" t="n">
        <v>0</v>
      </c>
      <c r="DS147" s="13" t="n">
        <v>0</v>
      </c>
      <c r="DT147" s="14"/>
      <c r="DU147" s="13" t="n">
        <v>1111</v>
      </c>
      <c r="DV147" s="13" t="n">
        <v>268</v>
      </c>
      <c r="DW147" s="13" t="n">
        <v>843</v>
      </c>
      <c r="DX147" s="13" t="n">
        <v>16</v>
      </c>
      <c r="DY147" s="13" t="n">
        <v>12</v>
      </c>
      <c r="DZ147" s="13" t="n">
        <v>815</v>
      </c>
      <c r="EA147" s="12" t="n">
        <v>0</v>
      </c>
      <c r="EB147" s="12" t="n">
        <v>0</v>
      </c>
      <c r="EC147" s="12" t="n">
        <v>8</v>
      </c>
      <c r="ED147" s="12" t="n">
        <v>0</v>
      </c>
      <c r="EE147" s="12" t="n">
        <v>0</v>
      </c>
      <c r="EF147" s="12" t="n">
        <v>0</v>
      </c>
      <c r="EG147" s="12" t="n">
        <v>0</v>
      </c>
      <c r="EH147" s="12" t="n">
        <v>0</v>
      </c>
      <c r="EI147" s="12" t="n">
        <v>234</v>
      </c>
      <c r="EJ147" s="12" t="n">
        <v>0</v>
      </c>
      <c r="EK147" s="12" t="n">
        <v>0</v>
      </c>
      <c r="EL147" s="12" t="n">
        <v>8</v>
      </c>
      <c r="EM147" s="12" t="n">
        <v>0</v>
      </c>
      <c r="EN147" s="12" t="n">
        <v>0</v>
      </c>
      <c r="EO147" s="12" t="n">
        <v>0</v>
      </c>
      <c r="EP147" s="12" t="n">
        <v>0</v>
      </c>
      <c r="EQ147" s="12" t="n">
        <v>0</v>
      </c>
      <c r="ER147" s="12" t="n">
        <v>0</v>
      </c>
      <c r="ES147" s="12" t="n">
        <v>259</v>
      </c>
      <c r="ET147" s="12" t="n">
        <v>0</v>
      </c>
      <c r="EU147" s="12" t="n">
        <v>0</v>
      </c>
      <c r="EV147" s="12" t="n">
        <v>0</v>
      </c>
      <c r="EW147" s="12" t="n">
        <v>0</v>
      </c>
      <c r="EX147" s="12" t="n">
        <v>302</v>
      </c>
      <c r="EY147" s="12" t="n">
        <v>0</v>
      </c>
      <c r="EZ147" s="12" t="n">
        <v>0</v>
      </c>
      <c r="FA147" s="12" t="n">
        <v>0</v>
      </c>
      <c r="FB147" s="12" t="n">
        <v>4</v>
      </c>
      <c r="FC147" s="12" t="n">
        <v>0</v>
      </c>
      <c r="FD147" s="12" t="n">
        <v>0</v>
      </c>
      <c r="FE147" s="12" t="n">
        <v>0</v>
      </c>
      <c r="FF147" s="12" t="n">
        <v>0</v>
      </c>
      <c r="FG147" s="12" t="n">
        <v>0</v>
      </c>
      <c r="FH147" s="12" t="n">
        <v>0</v>
      </c>
      <c r="FI147" s="12" t="n">
        <v>0</v>
      </c>
      <c r="FJ147" s="12" t="n">
        <v>0</v>
      </c>
      <c r="FK147" s="12" t="n">
        <v>0</v>
      </c>
      <c r="FL147" s="12" t="n">
        <v>0</v>
      </c>
      <c r="FM147" s="12" t="n">
        <f aca="false">EF147+EZ147+FA147+FB147+FC147+FG147</f>
        <v>4</v>
      </c>
      <c r="FN147" s="12" t="n">
        <f aca="false">EH147+EJ147+EK147+EP147+ER147+ES147+FK147</f>
        <v>259</v>
      </c>
      <c r="FO147" s="12" t="n">
        <f aca="false">EB147+EC147+FJ147+FL147</f>
        <v>8</v>
      </c>
      <c r="FP147" s="12" t="n">
        <f aca="false">EG147+ET147+EW147+FE147+FH147</f>
        <v>0</v>
      </c>
      <c r="FQ147" s="12" t="n">
        <f aca="false">EM147+EN147+EV147+EX147+FD147+FF147</f>
        <v>302</v>
      </c>
      <c r="FR147" s="12" t="n">
        <f aca="false">EA147+ED147+EE147+EI147+EL147+EO147+EQ147+EU147+EY147+FI147</f>
        <v>242</v>
      </c>
      <c r="FS147" s="12" t="n">
        <v>0</v>
      </c>
      <c r="FT147" s="12" t="n">
        <v>0</v>
      </c>
      <c r="FU147" s="12" t="n">
        <v>0</v>
      </c>
      <c r="FV147" s="12" t="n">
        <v>0</v>
      </c>
      <c r="FW147" s="12" t="n">
        <v>0</v>
      </c>
      <c r="FX147" s="12" t="n">
        <v>0</v>
      </c>
      <c r="FY147" s="13" t="n">
        <v>0</v>
      </c>
      <c r="FZ147" s="13" t="n">
        <v>0</v>
      </c>
      <c r="GA147" s="13" t="n">
        <v>0</v>
      </c>
      <c r="GB147" s="13" t="n">
        <v>0</v>
      </c>
      <c r="GC147" s="13" t="n">
        <v>0</v>
      </c>
      <c r="GD147" s="13" t="n">
        <v>0</v>
      </c>
      <c r="GE147" s="13" t="n">
        <v>0</v>
      </c>
      <c r="GF147" s="13" t="n">
        <v>0</v>
      </c>
      <c r="GG147" s="13" t="n">
        <v>0</v>
      </c>
      <c r="GH147" s="13" t="n">
        <v>0</v>
      </c>
      <c r="GI147" s="13" t="n">
        <v>0</v>
      </c>
      <c r="GJ147" s="13" t="n">
        <v>0</v>
      </c>
      <c r="GK147" s="13" t="n">
        <f aca="false">FZ147+GB147+GC147+GJ147</f>
        <v>0</v>
      </c>
      <c r="GL147" s="13" t="n">
        <f aca="false">GA147+GD147+GF147+GI147</f>
        <v>0</v>
      </c>
      <c r="GM147" s="13" t="n">
        <f aca="false">FY147+GE147+GG147+GH147</f>
        <v>0</v>
      </c>
    </row>
    <row r="148" customFormat="false" ht="13.8" hidden="false" customHeight="false" outlineLevel="0" collapsed="false">
      <c r="A148" s="7" t="n">
        <v>4</v>
      </c>
      <c r="B148" s="7" t="n">
        <v>139</v>
      </c>
      <c r="C148" s="8" t="n">
        <v>1012</v>
      </c>
      <c r="D148" s="8" t="n">
        <v>693</v>
      </c>
      <c r="E148" s="8" t="n">
        <v>319</v>
      </c>
      <c r="F148" s="8" t="n">
        <v>319</v>
      </c>
      <c r="G148" s="8" t="n">
        <v>3</v>
      </c>
      <c r="H148" s="8" t="n">
        <v>5</v>
      </c>
      <c r="I148" s="8" t="n">
        <v>311</v>
      </c>
      <c r="J148" s="8" t="n">
        <v>50</v>
      </c>
      <c r="K148" s="8" t="n">
        <v>22</v>
      </c>
      <c r="L148" s="8" t="n">
        <v>1</v>
      </c>
      <c r="M148" s="8" t="n">
        <v>48</v>
      </c>
      <c r="N148" s="8" t="n">
        <v>49</v>
      </c>
      <c r="O148" s="8" t="n">
        <v>53</v>
      </c>
      <c r="P148" s="8" t="n">
        <v>85</v>
      </c>
      <c r="Q148" s="8" t="n">
        <v>3</v>
      </c>
      <c r="R148" s="8" t="n">
        <v>0</v>
      </c>
      <c r="S148" s="8" t="n">
        <v>1012</v>
      </c>
      <c r="T148" s="8" t="n">
        <v>696</v>
      </c>
      <c r="U148" s="8" t="n">
        <v>316</v>
      </c>
      <c r="V148" s="8" t="n">
        <v>316</v>
      </c>
      <c r="W148" s="8" t="n">
        <v>9</v>
      </c>
      <c r="X148" s="8" t="n">
        <v>4</v>
      </c>
      <c r="Y148" s="8" t="n">
        <v>303</v>
      </c>
      <c r="Z148" s="8" t="n">
        <v>47</v>
      </c>
      <c r="AA148" s="8" t="n">
        <v>85</v>
      </c>
      <c r="AB148" s="8" t="n">
        <v>171</v>
      </c>
      <c r="AC148" s="9" t="n">
        <v>1082</v>
      </c>
      <c r="AD148" s="8" t="n">
        <v>242</v>
      </c>
      <c r="AE148" s="8" t="n">
        <v>840</v>
      </c>
      <c r="AF148" s="8" t="n">
        <v>8</v>
      </c>
      <c r="AG148" s="8" t="n">
        <v>6</v>
      </c>
      <c r="AH148" s="8" t="n">
        <v>826</v>
      </c>
      <c r="AI148" s="8" t="n">
        <v>3</v>
      </c>
      <c r="AJ148" s="8" t="n">
        <v>5</v>
      </c>
      <c r="AK148" s="8" t="n">
        <v>239</v>
      </c>
      <c r="AL148" s="8" t="n">
        <v>17</v>
      </c>
      <c r="AM148" s="8" t="n">
        <v>48</v>
      </c>
      <c r="AN148" s="8" t="n">
        <v>20</v>
      </c>
      <c r="AO148" s="8" t="n">
        <v>258</v>
      </c>
      <c r="AP148" s="8" t="n">
        <v>41</v>
      </c>
      <c r="AQ148" s="8" t="n">
        <v>26</v>
      </c>
      <c r="AR148" s="8" t="n">
        <v>9</v>
      </c>
      <c r="AS148" s="8" t="n">
        <v>95</v>
      </c>
      <c r="AT148" s="8" t="n">
        <v>65</v>
      </c>
      <c r="AU148" s="8" t="n">
        <v>1082</v>
      </c>
      <c r="AV148" s="8" t="n">
        <v>293</v>
      </c>
      <c r="AW148" s="8" t="n">
        <v>789</v>
      </c>
      <c r="AX148" s="8" t="n">
        <v>789</v>
      </c>
      <c r="AY148" s="8" t="n">
        <v>55</v>
      </c>
      <c r="AZ148" s="8" t="n">
        <v>26</v>
      </c>
      <c r="BA148" s="8" t="n">
        <v>708</v>
      </c>
      <c r="BB148" s="8" t="n">
        <v>523</v>
      </c>
      <c r="BC148" s="8" t="n">
        <v>185</v>
      </c>
      <c r="BD148" s="8" t="n">
        <v>1107</v>
      </c>
      <c r="BE148" s="8" t="n">
        <v>549</v>
      </c>
      <c r="BF148" s="8" t="n">
        <v>558</v>
      </c>
      <c r="BG148" s="8" t="n">
        <v>10</v>
      </c>
      <c r="BH148" s="8" t="n">
        <v>2</v>
      </c>
      <c r="BI148" s="8" t="n">
        <v>546</v>
      </c>
      <c r="BJ148" s="8" t="n">
        <v>4</v>
      </c>
      <c r="BK148" s="8" t="n">
        <v>189</v>
      </c>
      <c r="BL148" s="8" t="n">
        <v>44</v>
      </c>
      <c r="BM148" s="8" t="n">
        <v>11</v>
      </c>
      <c r="BN148" s="8" t="n">
        <v>155</v>
      </c>
      <c r="BO148" s="8" t="n">
        <v>0</v>
      </c>
      <c r="BP148" s="8" t="n">
        <v>69</v>
      </c>
      <c r="BQ148" s="8" t="n">
        <v>49</v>
      </c>
      <c r="BR148" s="8" t="n">
        <v>25</v>
      </c>
      <c r="BS148" s="8" t="n">
        <v>1108</v>
      </c>
      <c r="BT148" s="8" t="n">
        <v>556</v>
      </c>
      <c r="BU148" s="8" t="n">
        <v>552</v>
      </c>
      <c r="BV148" s="8" t="n">
        <v>18</v>
      </c>
      <c r="BW148" s="8" t="n">
        <v>13</v>
      </c>
      <c r="BX148" s="8" t="n">
        <v>521</v>
      </c>
      <c r="BY148" s="8" t="n">
        <v>248</v>
      </c>
      <c r="BZ148" s="8" t="n">
        <v>273</v>
      </c>
      <c r="CA148" s="11"/>
      <c r="CB148" s="13" t="n">
        <v>1103</v>
      </c>
      <c r="CC148" s="13" t="n">
        <v>489</v>
      </c>
      <c r="CD148" s="13" t="n">
        <v>614</v>
      </c>
      <c r="CE148" s="13" t="n">
        <v>4</v>
      </c>
      <c r="CF148" s="13" t="n">
        <v>3</v>
      </c>
      <c r="CG148" s="13" t="n">
        <v>607</v>
      </c>
      <c r="CH148" s="13" t="n">
        <v>0</v>
      </c>
      <c r="CI148" s="13" t="n">
        <v>0</v>
      </c>
      <c r="CJ148" s="13" t="n">
        <v>34</v>
      </c>
      <c r="CK148" s="13" t="n">
        <v>90</v>
      </c>
      <c r="CL148" s="13" t="n">
        <v>98</v>
      </c>
      <c r="CM148" s="13" t="n">
        <v>51</v>
      </c>
      <c r="CN148" s="13" t="n">
        <v>0</v>
      </c>
      <c r="CO148" s="13" t="n">
        <v>7</v>
      </c>
      <c r="CP148" s="13" t="n">
        <v>0</v>
      </c>
      <c r="CQ148" s="13" t="n">
        <v>0</v>
      </c>
      <c r="CR148" s="13" t="n">
        <v>100</v>
      </c>
      <c r="CS148" s="13" t="n">
        <v>2</v>
      </c>
      <c r="CT148" s="13" t="n">
        <v>5</v>
      </c>
      <c r="CU148" s="13" t="n">
        <v>5</v>
      </c>
      <c r="CV148" s="13" t="n">
        <v>4</v>
      </c>
      <c r="CW148" s="13" t="n">
        <v>1</v>
      </c>
      <c r="CX148" s="13" t="n">
        <v>0</v>
      </c>
      <c r="CY148" s="13" t="n">
        <v>41</v>
      </c>
      <c r="CZ148" s="13" t="n">
        <v>1</v>
      </c>
      <c r="DA148" s="13" t="n">
        <v>3</v>
      </c>
      <c r="DB148" s="13" t="n">
        <v>0</v>
      </c>
      <c r="DC148" s="13" t="n">
        <v>1</v>
      </c>
      <c r="DD148" s="13" t="n">
        <v>0</v>
      </c>
      <c r="DE148" s="13" t="n">
        <v>9</v>
      </c>
      <c r="DF148" s="13" t="n">
        <v>0</v>
      </c>
      <c r="DG148" s="13" t="n">
        <v>0</v>
      </c>
      <c r="DH148" s="13" t="n">
        <v>128</v>
      </c>
      <c r="DI148" s="13" t="n">
        <v>1</v>
      </c>
      <c r="DJ148" s="13" t="n">
        <v>6</v>
      </c>
      <c r="DK148" s="13" t="n">
        <v>0</v>
      </c>
      <c r="DL148" s="13" t="n">
        <v>1</v>
      </c>
      <c r="DM148" s="13" t="n">
        <v>0</v>
      </c>
      <c r="DN148" s="13" t="n">
        <v>8</v>
      </c>
      <c r="DO148" s="13" t="n">
        <v>0</v>
      </c>
      <c r="DP148" s="13" t="n">
        <v>10</v>
      </c>
      <c r="DQ148" s="13" t="n">
        <v>0</v>
      </c>
      <c r="DR148" s="13" t="n">
        <v>1</v>
      </c>
      <c r="DS148" s="13" t="n">
        <v>0</v>
      </c>
      <c r="DT148" s="14"/>
      <c r="DU148" s="13" t="n">
        <v>1108</v>
      </c>
      <c r="DV148" s="13" t="n">
        <v>327</v>
      </c>
      <c r="DW148" s="13" t="n">
        <v>781</v>
      </c>
      <c r="DX148" s="13" t="n">
        <v>9</v>
      </c>
      <c r="DY148" s="13" t="n">
        <v>4</v>
      </c>
      <c r="DZ148" s="13" t="n">
        <v>768</v>
      </c>
      <c r="EA148" s="12" t="n">
        <v>0</v>
      </c>
      <c r="EB148" s="12" t="n">
        <v>0</v>
      </c>
      <c r="EC148" s="12" t="n">
        <v>19</v>
      </c>
      <c r="ED148" s="12" t="n">
        <v>0</v>
      </c>
      <c r="EE148" s="12" t="n">
        <v>0</v>
      </c>
      <c r="EF148" s="12" t="n">
        <v>0</v>
      </c>
      <c r="EG148" s="12" t="n">
        <v>0</v>
      </c>
      <c r="EH148" s="12" t="n">
        <v>0</v>
      </c>
      <c r="EI148" s="12" t="n">
        <v>140</v>
      </c>
      <c r="EJ148" s="12" t="n">
        <v>0</v>
      </c>
      <c r="EK148" s="12" t="n">
        <v>0</v>
      </c>
      <c r="EL148" s="12" t="n">
        <v>17</v>
      </c>
      <c r="EM148" s="12" t="n">
        <v>0</v>
      </c>
      <c r="EN148" s="12" t="n">
        <v>0</v>
      </c>
      <c r="EO148" s="12" t="n">
        <v>0</v>
      </c>
      <c r="EP148" s="12" t="n">
        <v>0</v>
      </c>
      <c r="EQ148" s="12" t="n">
        <v>0</v>
      </c>
      <c r="ER148" s="12" t="n">
        <v>0</v>
      </c>
      <c r="ES148" s="12" t="n">
        <v>313</v>
      </c>
      <c r="ET148" s="12" t="n">
        <v>0</v>
      </c>
      <c r="EU148" s="12" t="n">
        <v>0</v>
      </c>
      <c r="EV148" s="12" t="n">
        <v>0</v>
      </c>
      <c r="EW148" s="12" t="n">
        <v>0</v>
      </c>
      <c r="EX148" s="12" t="n">
        <v>271</v>
      </c>
      <c r="EY148" s="12" t="n">
        <v>0</v>
      </c>
      <c r="EZ148" s="12" t="n">
        <v>0</v>
      </c>
      <c r="FA148" s="12" t="n">
        <v>0</v>
      </c>
      <c r="FB148" s="12" t="n">
        <v>8</v>
      </c>
      <c r="FC148" s="12" t="n">
        <v>0</v>
      </c>
      <c r="FD148" s="12" t="n">
        <v>0</v>
      </c>
      <c r="FE148" s="12" t="n">
        <v>0</v>
      </c>
      <c r="FF148" s="12" t="n">
        <v>0</v>
      </c>
      <c r="FG148" s="12" t="n">
        <v>0</v>
      </c>
      <c r="FH148" s="12" t="n">
        <v>0</v>
      </c>
      <c r="FI148" s="12" t="n">
        <v>0</v>
      </c>
      <c r="FJ148" s="12" t="n">
        <v>0</v>
      </c>
      <c r="FK148" s="12" t="n">
        <v>0</v>
      </c>
      <c r="FL148" s="12" t="n">
        <v>0</v>
      </c>
      <c r="FM148" s="12" t="n">
        <f aca="false">EF148+EZ148+FA148+FB148+FC148+FG148</f>
        <v>8</v>
      </c>
      <c r="FN148" s="12" t="n">
        <f aca="false">EH148+EJ148+EK148+EP148+ER148+ES148+FK148</f>
        <v>313</v>
      </c>
      <c r="FO148" s="12" t="n">
        <f aca="false">EB148+EC148+FJ148+FL148</f>
        <v>19</v>
      </c>
      <c r="FP148" s="12" t="n">
        <f aca="false">EG148+ET148+EW148+FE148+FH148</f>
        <v>0</v>
      </c>
      <c r="FQ148" s="12" t="n">
        <f aca="false">EM148+EN148+EV148+EX148+FD148+FF148</f>
        <v>271</v>
      </c>
      <c r="FR148" s="12" t="n">
        <f aca="false">EA148+ED148+EE148+EI148+EL148+EO148+EQ148+EU148+EY148+FI148</f>
        <v>157</v>
      </c>
      <c r="FS148" s="12" t="n">
        <v>0</v>
      </c>
      <c r="FT148" s="12" t="n">
        <v>0</v>
      </c>
      <c r="FU148" s="12" t="n">
        <v>0</v>
      </c>
      <c r="FV148" s="12" t="n">
        <v>0</v>
      </c>
      <c r="FW148" s="12" t="n">
        <v>0</v>
      </c>
      <c r="FX148" s="12" t="n">
        <v>0</v>
      </c>
      <c r="FY148" s="13" t="n">
        <v>0</v>
      </c>
      <c r="FZ148" s="13" t="n">
        <v>0</v>
      </c>
      <c r="GA148" s="13" t="n">
        <v>0</v>
      </c>
      <c r="GB148" s="13" t="n">
        <v>0</v>
      </c>
      <c r="GC148" s="13" t="n">
        <v>0</v>
      </c>
      <c r="GD148" s="13" t="n">
        <v>0</v>
      </c>
      <c r="GE148" s="13" t="n">
        <v>0</v>
      </c>
      <c r="GF148" s="13" t="n">
        <v>0</v>
      </c>
      <c r="GG148" s="13" t="n">
        <v>0</v>
      </c>
      <c r="GH148" s="13" t="n">
        <v>0</v>
      </c>
      <c r="GI148" s="13" t="n">
        <v>0</v>
      </c>
      <c r="GJ148" s="13" t="n">
        <v>0</v>
      </c>
      <c r="GK148" s="13" t="n">
        <f aca="false">FZ148+GB148+GC148+GJ148</f>
        <v>0</v>
      </c>
      <c r="GL148" s="13" t="n">
        <f aca="false">GA148+GD148+GF148+GI148</f>
        <v>0</v>
      </c>
      <c r="GM148" s="13" t="n">
        <f aca="false">FY148+GE148+GG148+GH148</f>
        <v>0</v>
      </c>
    </row>
    <row r="149" customFormat="false" ht="13.8" hidden="false" customHeight="false" outlineLevel="0" collapsed="false">
      <c r="A149" s="7" t="n">
        <v>4</v>
      </c>
      <c r="B149" s="7" t="n">
        <v>140</v>
      </c>
      <c r="C149" s="8" t="n">
        <v>956</v>
      </c>
      <c r="D149" s="8" t="n">
        <v>567</v>
      </c>
      <c r="E149" s="8" t="n">
        <v>389</v>
      </c>
      <c r="F149" s="8" t="n">
        <v>389</v>
      </c>
      <c r="G149" s="8" t="n">
        <v>4</v>
      </c>
      <c r="H149" s="8" t="n">
        <v>4</v>
      </c>
      <c r="I149" s="8" t="n">
        <v>381</v>
      </c>
      <c r="J149" s="8" t="n">
        <v>57</v>
      </c>
      <c r="K149" s="8" t="n">
        <v>22</v>
      </c>
      <c r="L149" s="8" t="n">
        <v>3</v>
      </c>
      <c r="M149" s="8" t="n">
        <v>58</v>
      </c>
      <c r="N149" s="8" t="n">
        <v>67</v>
      </c>
      <c r="O149" s="8" t="n">
        <v>53</v>
      </c>
      <c r="P149" s="8" t="n">
        <v>117</v>
      </c>
      <c r="Q149" s="8" t="n">
        <v>1</v>
      </c>
      <c r="R149" s="8" t="n">
        <v>3</v>
      </c>
      <c r="S149" s="8" t="n">
        <v>956</v>
      </c>
      <c r="T149" s="8" t="n">
        <v>565</v>
      </c>
      <c r="U149" s="8" t="n">
        <v>391</v>
      </c>
      <c r="V149" s="8" t="n">
        <v>391</v>
      </c>
      <c r="W149" s="8" t="n">
        <v>3</v>
      </c>
      <c r="X149" s="8" t="n">
        <v>5</v>
      </c>
      <c r="Y149" s="8" t="n">
        <v>383</v>
      </c>
      <c r="Z149" s="8" t="n">
        <v>60</v>
      </c>
      <c r="AA149" s="8" t="n">
        <v>106</v>
      </c>
      <c r="AB149" s="8" t="n">
        <v>217</v>
      </c>
      <c r="AC149" s="9" t="n">
        <v>1045</v>
      </c>
      <c r="AD149" s="8" t="n">
        <v>197</v>
      </c>
      <c r="AE149" s="8" t="n">
        <v>848</v>
      </c>
      <c r="AF149" s="8" t="n">
        <v>12</v>
      </c>
      <c r="AG149" s="8" t="n">
        <v>8</v>
      </c>
      <c r="AH149" s="8" t="n">
        <v>828</v>
      </c>
      <c r="AI149" s="8" t="n">
        <v>2</v>
      </c>
      <c r="AJ149" s="8" t="n">
        <v>2</v>
      </c>
      <c r="AK149" s="8" t="n">
        <v>234</v>
      </c>
      <c r="AL149" s="8" t="n">
        <v>12</v>
      </c>
      <c r="AM149" s="8" t="n">
        <v>60</v>
      </c>
      <c r="AN149" s="8" t="n">
        <v>15</v>
      </c>
      <c r="AO149" s="8" t="n">
        <v>261</v>
      </c>
      <c r="AP149" s="8" t="n">
        <v>29</v>
      </c>
      <c r="AQ149" s="8" t="n">
        <v>19</v>
      </c>
      <c r="AR149" s="8" t="n">
        <v>19</v>
      </c>
      <c r="AS149" s="8" t="n">
        <v>116</v>
      </c>
      <c r="AT149" s="8" t="n">
        <v>59</v>
      </c>
      <c r="AU149" s="8" t="n">
        <v>1045</v>
      </c>
      <c r="AV149" s="8" t="n">
        <v>224</v>
      </c>
      <c r="AW149" s="8" t="n">
        <v>821</v>
      </c>
      <c r="AX149" s="8" t="n">
        <v>821</v>
      </c>
      <c r="AY149" s="8" t="n">
        <v>68</v>
      </c>
      <c r="AZ149" s="8" t="n">
        <v>16</v>
      </c>
      <c r="BA149" s="8" t="n">
        <v>737</v>
      </c>
      <c r="BB149" s="8" t="n">
        <v>530</v>
      </c>
      <c r="BC149" s="8" t="n">
        <v>207</v>
      </c>
      <c r="BD149" s="8" t="n">
        <v>1082</v>
      </c>
      <c r="BE149" s="8" t="n">
        <v>446</v>
      </c>
      <c r="BF149" s="8" t="n">
        <v>636</v>
      </c>
      <c r="BG149" s="8" t="n">
        <v>1</v>
      </c>
      <c r="BH149" s="8" t="n">
        <v>6</v>
      </c>
      <c r="BI149" s="8" t="n">
        <v>629</v>
      </c>
      <c r="BJ149" s="8" t="n">
        <v>6</v>
      </c>
      <c r="BK149" s="8" t="n">
        <v>204</v>
      </c>
      <c r="BL149" s="8" t="n">
        <v>45</v>
      </c>
      <c r="BM149" s="8" t="n">
        <v>14</v>
      </c>
      <c r="BN149" s="8" t="n">
        <v>210</v>
      </c>
      <c r="BO149" s="8" t="n">
        <v>0</v>
      </c>
      <c r="BP149" s="8" t="n">
        <v>58</v>
      </c>
      <c r="BQ149" s="8" t="n">
        <v>59</v>
      </c>
      <c r="BR149" s="8" t="n">
        <v>33</v>
      </c>
      <c r="BS149" s="8" t="n">
        <v>1082</v>
      </c>
      <c r="BT149" s="8" t="n">
        <v>470</v>
      </c>
      <c r="BU149" s="8" t="n">
        <v>612</v>
      </c>
      <c r="BV149" s="8" t="n">
        <v>1</v>
      </c>
      <c r="BW149" s="8" t="n">
        <v>26</v>
      </c>
      <c r="BX149" s="8" t="n">
        <v>585</v>
      </c>
      <c r="BY149" s="8" t="n">
        <v>285</v>
      </c>
      <c r="BZ149" s="8" t="n">
        <v>300</v>
      </c>
      <c r="CA149" s="11"/>
      <c r="CB149" s="13" t="n">
        <v>1118</v>
      </c>
      <c r="CC149" s="13" t="n">
        <v>429</v>
      </c>
      <c r="CD149" s="13" t="n">
        <v>689</v>
      </c>
      <c r="CE149" s="13" t="n">
        <v>11</v>
      </c>
      <c r="CF149" s="13" t="n">
        <v>3</v>
      </c>
      <c r="CG149" s="13" t="n">
        <v>675</v>
      </c>
      <c r="CH149" s="13" t="n">
        <v>0</v>
      </c>
      <c r="CI149" s="13" t="n">
        <v>0</v>
      </c>
      <c r="CJ149" s="13" t="n">
        <v>32</v>
      </c>
      <c r="CK149" s="13" t="n">
        <v>67</v>
      </c>
      <c r="CL149" s="13" t="n">
        <v>127</v>
      </c>
      <c r="CM149" s="13" t="n">
        <v>53</v>
      </c>
      <c r="CN149" s="13" t="n">
        <v>0</v>
      </c>
      <c r="CO149" s="13" t="n">
        <v>18</v>
      </c>
      <c r="CP149" s="13" t="n">
        <v>0</v>
      </c>
      <c r="CQ149" s="13" t="n">
        <v>1</v>
      </c>
      <c r="CR149" s="13" t="n">
        <v>118</v>
      </c>
      <c r="CS149" s="13" t="n">
        <v>0</v>
      </c>
      <c r="CT149" s="13" t="n">
        <v>8</v>
      </c>
      <c r="CU149" s="13" t="n">
        <v>4</v>
      </c>
      <c r="CV149" s="13" t="n">
        <v>3</v>
      </c>
      <c r="CW149" s="13" t="n">
        <v>0</v>
      </c>
      <c r="CX149" s="13" t="n">
        <v>0</v>
      </c>
      <c r="CY149" s="13" t="n">
        <v>52</v>
      </c>
      <c r="CZ149" s="13" t="n">
        <v>7</v>
      </c>
      <c r="DA149" s="13" t="n">
        <v>1</v>
      </c>
      <c r="DB149" s="13" t="n">
        <v>0</v>
      </c>
      <c r="DC149" s="13" t="n">
        <v>1</v>
      </c>
      <c r="DD149" s="13" t="n">
        <v>0</v>
      </c>
      <c r="DE149" s="13" t="n">
        <v>10</v>
      </c>
      <c r="DF149" s="13" t="n">
        <v>0</v>
      </c>
      <c r="DG149" s="13" t="n">
        <v>0</v>
      </c>
      <c r="DH149" s="13" t="n">
        <v>146</v>
      </c>
      <c r="DI149" s="13" t="n">
        <v>0</v>
      </c>
      <c r="DJ149" s="13" t="n">
        <v>4</v>
      </c>
      <c r="DK149" s="13" t="n">
        <v>0</v>
      </c>
      <c r="DL149" s="13" t="n">
        <v>1</v>
      </c>
      <c r="DM149" s="13" t="n">
        <v>0</v>
      </c>
      <c r="DN149" s="13" t="n">
        <v>11</v>
      </c>
      <c r="DO149" s="13" t="n">
        <v>0</v>
      </c>
      <c r="DP149" s="13" t="n">
        <v>11</v>
      </c>
      <c r="DQ149" s="13" t="n">
        <v>0</v>
      </c>
      <c r="DR149" s="13" t="n">
        <v>0</v>
      </c>
      <c r="DS149" s="13" t="n">
        <v>0</v>
      </c>
      <c r="DT149" s="14"/>
      <c r="DU149" s="13" t="n">
        <v>1124</v>
      </c>
      <c r="DV149" s="13" t="n">
        <v>242</v>
      </c>
      <c r="DW149" s="13" t="n">
        <v>882</v>
      </c>
      <c r="DX149" s="13" t="n">
        <v>19</v>
      </c>
      <c r="DY149" s="13" t="n">
        <v>3</v>
      </c>
      <c r="DZ149" s="13" t="n">
        <v>860</v>
      </c>
      <c r="EA149" s="12" t="n">
        <v>0</v>
      </c>
      <c r="EB149" s="12" t="n">
        <v>0</v>
      </c>
      <c r="EC149" s="12" t="n">
        <v>16</v>
      </c>
      <c r="ED149" s="12" t="n">
        <v>0</v>
      </c>
      <c r="EE149" s="12" t="n">
        <v>0</v>
      </c>
      <c r="EF149" s="12" t="n">
        <v>0</v>
      </c>
      <c r="EG149" s="12" t="n">
        <v>0</v>
      </c>
      <c r="EH149" s="12" t="n">
        <v>0</v>
      </c>
      <c r="EI149" s="12" t="n">
        <v>182</v>
      </c>
      <c r="EJ149" s="12" t="n">
        <v>0</v>
      </c>
      <c r="EK149" s="12" t="n">
        <v>0</v>
      </c>
      <c r="EL149" s="12" t="n">
        <v>19</v>
      </c>
      <c r="EM149" s="12" t="n">
        <v>0</v>
      </c>
      <c r="EN149" s="12" t="n">
        <v>0</v>
      </c>
      <c r="EO149" s="12" t="n">
        <v>0</v>
      </c>
      <c r="EP149" s="12" t="n">
        <v>0</v>
      </c>
      <c r="EQ149" s="12" t="n">
        <v>0</v>
      </c>
      <c r="ER149" s="12" t="n">
        <v>0</v>
      </c>
      <c r="ES149" s="12" t="n">
        <v>328</v>
      </c>
      <c r="ET149" s="12" t="n">
        <v>0</v>
      </c>
      <c r="EU149" s="12" t="n">
        <v>0</v>
      </c>
      <c r="EV149" s="12" t="n">
        <v>0</v>
      </c>
      <c r="EW149" s="12" t="n">
        <v>0</v>
      </c>
      <c r="EX149" s="12" t="n">
        <v>311</v>
      </c>
      <c r="EY149" s="12" t="n">
        <v>0</v>
      </c>
      <c r="EZ149" s="12" t="n">
        <v>0</v>
      </c>
      <c r="FA149" s="12" t="n">
        <v>0</v>
      </c>
      <c r="FB149" s="12" t="n">
        <v>4</v>
      </c>
      <c r="FC149" s="12" t="n">
        <v>0</v>
      </c>
      <c r="FD149" s="12" t="n">
        <v>0</v>
      </c>
      <c r="FE149" s="12" t="n">
        <v>0</v>
      </c>
      <c r="FF149" s="12" t="n">
        <v>0</v>
      </c>
      <c r="FG149" s="12" t="n">
        <v>0</v>
      </c>
      <c r="FH149" s="12" t="n">
        <v>0</v>
      </c>
      <c r="FI149" s="12" t="n">
        <v>0</v>
      </c>
      <c r="FJ149" s="12" t="n">
        <v>0</v>
      </c>
      <c r="FK149" s="12" t="n">
        <v>0</v>
      </c>
      <c r="FL149" s="12" t="n">
        <v>0</v>
      </c>
      <c r="FM149" s="12" t="n">
        <f aca="false">EF149+EZ149+FA149+FB149+FC149+FG149</f>
        <v>4</v>
      </c>
      <c r="FN149" s="12" t="n">
        <f aca="false">EH149+EJ149+EK149+EP149+ER149+ES149+FK149</f>
        <v>328</v>
      </c>
      <c r="FO149" s="12" t="n">
        <f aca="false">EB149+EC149+FJ149+FL149</f>
        <v>16</v>
      </c>
      <c r="FP149" s="12" t="n">
        <f aca="false">EG149+ET149+EW149+FE149+FH149</f>
        <v>0</v>
      </c>
      <c r="FQ149" s="12" t="n">
        <f aca="false">EM149+EN149+EV149+EX149+FD149+FF149</f>
        <v>311</v>
      </c>
      <c r="FR149" s="12" t="n">
        <f aca="false">EA149+ED149+EE149+EI149+EL149+EO149+EQ149+EU149+EY149+FI149</f>
        <v>201</v>
      </c>
      <c r="FS149" s="12" t="n">
        <v>0</v>
      </c>
      <c r="FT149" s="12" t="n">
        <v>0</v>
      </c>
      <c r="FU149" s="12" t="n">
        <v>0</v>
      </c>
      <c r="FV149" s="12" t="n">
        <v>0</v>
      </c>
      <c r="FW149" s="12" t="n">
        <v>0</v>
      </c>
      <c r="FX149" s="12" t="n">
        <v>0</v>
      </c>
      <c r="FY149" s="13" t="n">
        <v>0</v>
      </c>
      <c r="FZ149" s="13" t="n">
        <v>0</v>
      </c>
      <c r="GA149" s="13" t="n">
        <v>0</v>
      </c>
      <c r="GB149" s="13" t="n">
        <v>0</v>
      </c>
      <c r="GC149" s="13" t="n">
        <v>0</v>
      </c>
      <c r="GD149" s="13" t="n">
        <v>0</v>
      </c>
      <c r="GE149" s="13" t="n">
        <v>0</v>
      </c>
      <c r="GF149" s="13" t="n">
        <v>0</v>
      </c>
      <c r="GG149" s="13" t="n">
        <v>0</v>
      </c>
      <c r="GH149" s="13" t="n">
        <v>0</v>
      </c>
      <c r="GI149" s="13" t="n">
        <v>0</v>
      </c>
      <c r="GJ149" s="13" t="n">
        <v>0</v>
      </c>
      <c r="GK149" s="13" t="n">
        <f aca="false">FZ149+GB149+GC149+GJ149</f>
        <v>0</v>
      </c>
      <c r="GL149" s="13" t="n">
        <f aca="false">GA149+GD149+GF149+GI149</f>
        <v>0</v>
      </c>
      <c r="GM149" s="13" t="n">
        <f aca="false">FY149+GE149+GG149+GH149</f>
        <v>0</v>
      </c>
    </row>
    <row r="150" customFormat="false" ht="13.8" hidden="false" customHeight="false" outlineLevel="0" collapsed="false">
      <c r="A150" s="7" t="n">
        <v>4</v>
      </c>
      <c r="B150" s="7" t="n">
        <v>141</v>
      </c>
      <c r="C150" s="8" t="n">
        <v>811</v>
      </c>
      <c r="D150" s="8" t="n">
        <v>486</v>
      </c>
      <c r="E150" s="8" t="n">
        <v>325</v>
      </c>
      <c r="F150" s="8" t="n">
        <v>325</v>
      </c>
      <c r="G150" s="8" t="n">
        <v>0</v>
      </c>
      <c r="H150" s="8" t="n">
        <v>3</v>
      </c>
      <c r="I150" s="8" t="n">
        <v>322</v>
      </c>
      <c r="J150" s="8" t="n">
        <v>23</v>
      </c>
      <c r="K150" s="8" t="n">
        <v>44</v>
      </c>
      <c r="L150" s="8" t="n">
        <v>2</v>
      </c>
      <c r="M150" s="8" t="n">
        <v>15</v>
      </c>
      <c r="N150" s="8" t="n">
        <v>26</v>
      </c>
      <c r="O150" s="8" t="n">
        <v>88</v>
      </c>
      <c r="P150" s="8" t="n">
        <v>118</v>
      </c>
      <c r="Q150" s="8" t="n">
        <v>5</v>
      </c>
      <c r="R150" s="8" t="n">
        <v>1</v>
      </c>
      <c r="S150" s="8" t="n">
        <v>811</v>
      </c>
      <c r="T150" s="8" t="n">
        <v>515</v>
      </c>
      <c r="U150" s="8" t="n">
        <v>296</v>
      </c>
      <c r="V150" s="8" t="n">
        <v>296</v>
      </c>
      <c r="W150" s="8" t="n">
        <v>7</v>
      </c>
      <c r="X150" s="8" t="n">
        <v>3</v>
      </c>
      <c r="Y150" s="8" t="n">
        <v>286</v>
      </c>
      <c r="Z150" s="8" t="n">
        <v>21</v>
      </c>
      <c r="AA150" s="8" t="n">
        <v>31</v>
      </c>
      <c r="AB150" s="8" t="n">
        <v>234</v>
      </c>
      <c r="AC150" s="9" t="n">
        <v>856</v>
      </c>
      <c r="AD150" s="8" t="n">
        <v>161</v>
      </c>
      <c r="AE150" s="8" t="n">
        <v>695</v>
      </c>
      <c r="AF150" s="8" t="n">
        <v>4</v>
      </c>
      <c r="AG150" s="8" t="n">
        <v>3</v>
      </c>
      <c r="AH150" s="8" t="n">
        <v>688</v>
      </c>
      <c r="AI150" s="8" t="n">
        <v>1</v>
      </c>
      <c r="AJ150" s="8" t="n">
        <v>2</v>
      </c>
      <c r="AK150" s="8" t="n">
        <v>303</v>
      </c>
      <c r="AL150" s="8" t="n">
        <v>22</v>
      </c>
      <c r="AM150" s="8" t="n">
        <v>75</v>
      </c>
      <c r="AN150" s="8" t="n">
        <v>16</v>
      </c>
      <c r="AO150" s="8" t="n">
        <v>175</v>
      </c>
      <c r="AP150" s="8" t="n">
        <v>13</v>
      </c>
      <c r="AQ150" s="8" t="n">
        <v>15</v>
      </c>
      <c r="AR150" s="8" t="n">
        <v>3</v>
      </c>
      <c r="AS150" s="8" t="n">
        <v>29</v>
      </c>
      <c r="AT150" s="8" t="n">
        <v>34</v>
      </c>
      <c r="AU150" s="8" t="n">
        <v>856</v>
      </c>
      <c r="AV150" s="8" t="n">
        <v>231</v>
      </c>
      <c r="AW150" s="8" t="n">
        <v>625</v>
      </c>
      <c r="AX150" s="8" t="n">
        <v>625</v>
      </c>
      <c r="AY150" s="8" t="n">
        <v>37</v>
      </c>
      <c r="AZ150" s="8" t="n">
        <v>16</v>
      </c>
      <c r="BA150" s="8" t="n">
        <v>572</v>
      </c>
      <c r="BB150" s="8" t="n">
        <v>489</v>
      </c>
      <c r="BC150" s="8" t="n">
        <v>83</v>
      </c>
      <c r="BD150" s="8" t="n">
        <v>846</v>
      </c>
      <c r="BE150" s="8" t="n">
        <v>348</v>
      </c>
      <c r="BF150" s="8" t="n">
        <v>498</v>
      </c>
      <c r="BG150" s="8" t="n">
        <v>3</v>
      </c>
      <c r="BH150" s="8" t="n">
        <v>1</v>
      </c>
      <c r="BI150" s="8" t="n">
        <v>494</v>
      </c>
      <c r="BJ150" s="8" t="n">
        <v>4</v>
      </c>
      <c r="BK150" s="8" t="n">
        <v>286</v>
      </c>
      <c r="BL150" s="8" t="n">
        <v>36</v>
      </c>
      <c r="BM150" s="8" t="n">
        <v>5</v>
      </c>
      <c r="BN150" s="8" t="n">
        <v>100</v>
      </c>
      <c r="BO150" s="8" t="n">
        <v>0</v>
      </c>
      <c r="BP150" s="8" t="n">
        <v>35</v>
      </c>
      <c r="BQ150" s="8" t="n">
        <v>12</v>
      </c>
      <c r="BR150" s="8" t="n">
        <v>16</v>
      </c>
      <c r="BS150" s="8" t="n">
        <v>846</v>
      </c>
      <c r="BT150" s="8" t="n">
        <v>365</v>
      </c>
      <c r="BU150" s="8" t="n">
        <v>481</v>
      </c>
      <c r="BV150" s="8" t="n">
        <v>14</v>
      </c>
      <c r="BW150" s="8" t="n">
        <v>7</v>
      </c>
      <c r="BX150" s="8" t="n">
        <v>460</v>
      </c>
      <c r="BY150" s="8" t="n">
        <v>310</v>
      </c>
      <c r="BZ150" s="8" t="n">
        <v>150</v>
      </c>
      <c r="CA150" s="11"/>
      <c r="CB150" s="13" t="n">
        <v>865</v>
      </c>
      <c r="CC150" s="13" t="n">
        <v>331</v>
      </c>
      <c r="CD150" s="13" t="n">
        <v>534</v>
      </c>
      <c r="CE150" s="13" t="n">
        <v>0</v>
      </c>
      <c r="CF150" s="13" t="n">
        <v>6</v>
      </c>
      <c r="CG150" s="13" t="n">
        <v>528</v>
      </c>
      <c r="CH150" s="13" t="n">
        <v>0</v>
      </c>
      <c r="CI150" s="13" t="n">
        <v>0</v>
      </c>
      <c r="CJ150" s="13" t="n">
        <v>15</v>
      </c>
      <c r="CK150" s="13" t="n">
        <v>151</v>
      </c>
      <c r="CL150" s="13" t="n">
        <v>28</v>
      </c>
      <c r="CM150" s="13" t="n">
        <v>75</v>
      </c>
      <c r="CN150" s="13" t="n">
        <v>0</v>
      </c>
      <c r="CO150" s="13" t="n">
        <v>8</v>
      </c>
      <c r="CP150" s="13" t="n">
        <v>0</v>
      </c>
      <c r="CQ150" s="13" t="n">
        <v>0</v>
      </c>
      <c r="CR150" s="13" t="n">
        <v>54</v>
      </c>
      <c r="CS150" s="13" t="n">
        <v>1</v>
      </c>
      <c r="CT150" s="13" t="n">
        <v>6</v>
      </c>
      <c r="CU150" s="13" t="n">
        <v>0</v>
      </c>
      <c r="CV150" s="13" t="n">
        <v>7</v>
      </c>
      <c r="CW150" s="13" t="n">
        <v>1</v>
      </c>
      <c r="CX150" s="13" t="n">
        <v>0</v>
      </c>
      <c r="CY150" s="13" t="n">
        <v>13</v>
      </c>
      <c r="CZ150" s="13" t="n">
        <v>3</v>
      </c>
      <c r="DA150" s="13" t="n">
        <v>1</v>
      </c>
      <c r="DB150" s="13" t="n">
        <v>2</v>
      </c>
      <c r="DC150" s="13" t="n">
        <v>0</v>
      </c>
      <c r="DD150" s="13" t="n">
        <v>0</v>
      </c>
      <c r="DE150" s="13" t="n">
        <v>0</v>
      </c>
      <c r="DF150" s="13" t="n">
        <v>0</v>
      </c>
      <c r="DG150" s="13" t="n">
        <v>0</v>
      </c>
      <c r="DH150" s="13" t="n">
        <v>142</v>
      </c>
      <c r="DI150" s="13" t="n">
        <v>0</v>
      </c>
      <c r="DJ150" s="13" t="n">
        <v>3</v>
      </c>
      <c r="DK150" s="13" t="n">
        <v>0</v>
      </c>
      <c r="DL150" s="13" t="n">
        <v>1</v>
      </c>
      <c r="DM150" s="13" t="n">
        <v>0</v>
      </c>
      <c r="DN150" s="13" t="n">
        <v>11</v>
      </c>
      <c r="DO150" s="13" t="n">
        <v>0</v>
      </c>
      <c r="DP150" s="13" t="n">
        <v>6</v>
      </c>
      <c r="DQ150" s="13" t="n">
        <v>0</v>
      </c>
      <c r="DR150" s="13" t="n">
        <v>0</v>
      </c>
      <c r="DS150" s="13" t="n">
        <v>0</v>
      </c>
      <c r="DT150" s="14"/>
      <c r="DU150" s="13" t="n">
        <v>863</v>
      </c>
      <c r="DV150" s="13" t="n">
        <v>203</v>
      </c>
      <c r="DW150" s="13" t="n">
        <v>660</v>
      </c>
      <c r="DX150" s="13" t="n">
        <v>7</v>
      </c>
      <c r="DY150" s="13" t="n">
        <v>7</v>
      </c>
      <c r="DZ150" s="13" t="n">
        <v>646</v>
      </c>
      <c r="EA150" s="12" t="n">
        <v>0</v>
      </c>
      <c r="EB150" s="12" t="n">
        <v>0</v>
      </c>
      <c r="EC150" s="12" t="n">
        <v>10</v>
      </c>
      <c r="ED150" s="12" t="n">
        <v>0</v>
      </c>
      <c r="EE150" s="12" t="n">
        <v>0</v>
      </c>
      <c r="EF150" s="12" t="n">
        <v>0</v>
      </c>
      <c r="EG150" s="12" t="n">
        <v>0</v>
      </c>
      <c r="EH150" s="12" t="n">
        <v>0</v>
      </c>
      <c r="EI150" s="12" t="n">
        <v>48</v>
      </c>
      <c r="EJ150" s="12" t="n">
        <v>0</v>
      </c>
      <c r="EK150" s="12" t="n">
        <v>0</v>
      </c>
      <c r="EL150" s="12" t="n">
        <v>12</v>
      </c>
      <c r="EM150" s="12" t="n">
        <v>0</v>
      </c>
      <c r="EN150" s="12" t="n">
        <v>0</v>
      </c>
      <c r="EO150" s="12" t="n">
        <v>0</v>
      </c>
      <c r="EP150" s="12" t="n">
        <v>0</v>
      </c>
      <c r="EQ150" s="12" t="n">
        <v>0</v>
      </c>
      <c r="ER150" s="12" t="n">
        <v>0</v>
      </c>
      <c r="ES150" s="12" t="n">
        <v>427</v>
      </c>
      <c r="ET150" s="12" t="n">
        <v>0</v>
      </c>
      <c r="EU150" s="12" t="n">
        <v>0</v>
      </c>
      <c r="EV150" s="12" t="n">
        <v>0</v>
      </c>
      <c r="EW150" s="12" t="n">
        <v>0</v>
      </c>
      <c r="EX150" s="12" t="n">
        <v>146</v>
      </c>
      <c r="EY150" s="12" t="n">
        <v>0</v>
      </c>
      <c r="EZ150" s="12" t="n">
        <v>0</v>
      </c>
      <c r="FA150" s="12" t="n">
        <v>0</v>
      </c>
      <c r="FB150" s="12" t="n">
        <v>3</v>
      </c>
      <c r="FC150" s="12" t="n">
        <v>0</v>
      </c>
      <c r="FD150" s="12" t="n">
        <v>0</v>
      </c>
      <c r="FE150" s="12" t="n">
        <v>0</v>
      </c>
      <c r="FF150" s="12" t="n">
        <v>0</v>
      </c>
      <c r="FG150" s="12" t="n">
        <v>0</v>
      </c>
      <c r="FH150" s="12" t="n">
        <v>0</v>
      </c>
      <c r="FI150" s="12" t="n">
        <v>0</v>
      </c>
      <c r="FJ150" s="12" t="n">
        <v>0</v>
      </c>
      <c r="FK150" s="12" t="n">
        <v>0</v>
      </c>
      <c r="FL150" s="12" t="n">
        <v>0</v>
      </c>
      <c r="FM150" s="12" t="n">
        <f aca="false">EF150+EZ150+FA150+FB150+FC150+FG150</f>
        <v>3</v>
      </c>
      <c r="FN150" s="12" t="n">
        <f aca="false">EH150+EJ150+EK150+EP150+ER150+ES150+FK150</f>
        <v>427</v>
      </c>
      <c r="FO150" s="12" t="n">
        <f aca="false">EB150+EC150+FJ150+FL150</f>
        <v>10</v>
      </c>
      <c r="FP150" s="12" t="n">
        <f aca="false">EG150+ET150+EW150+FE150+FH150</f>
        <v>0</v>
      </c>
      <c r="FQ150" s="12" t="n">
        <f aca="false">EM150+EN150+EV150+EX150+FD150+FF150</f>
        <v>146</v>
      </c>
      <c r="FR150" s="12" t="n">
        <f aca="false">EA150+ED150+EE150+EI150+EL150+EO150+EQ150+EU150+EY150+FI150</f>
        <v>60</v>
      </c>
      <c r="FS150" s="12" t="n">
        <v>0</v>
      </c>
      <c r="FT150" s="12" t="n">
        <v>0</v>
      </c>
      <c r="FU150" s="12" t="n">
        <v>0</v>
      </c>
      <c r="FV150" s="12" t="n">
        <v>0</v>
      </c>
      <c r="FW150" s="12" t="n">
        <v>0</v>
      </c>
      <c r="FX150" s="12" t="n">
        <v>0</v>
      </c>
      <c r="FY150" s="13" t="n">
        <v>0</v>
      </c>
      <c r="FZ150" s="13" t="n">
        <v>0</v>
      </c>
      <c r="GA150" s="13" t="n">
        <v>0</v>
      </c>
      <c r="GB150" s="13" t="n">
        <v>0</v>
      </c>
      <c r="GC150" s="13" t="n">
        <v>0</v>
      </c>
      <c r="GD150" s="13" t="n">
        <v>0</v>
      </c>
      <c r="GE150" s="13" t="n">
        <v>0</v>
      </c>
      <c r="GF150" s="13" t="n">
        <v>0</v>
      </c>
      <c r="GG150" s="13" t="n">
        <v>0</v>
      </c>
      <c r="GH150" s="13" t="n">
        <v>0</v>
      </c>
      <c r="GI150" s="13" t="n">
        <v>0</v>
      </c>
      <c r="GJ150" s="13" t="n">
        <v>0</v>
      </c>
      <c r="GK150" s="13" t="n">
        <f aca="false">FZ150+GB150+GC150+GJ150</f>
        <v>0</v>
      </c>
      <c r="GL150" s="13" t="n">
        <f aca="false">GA150+GD150+GF150+GI150</f>
        <v>0</v>
      </c>
      <c r="GM150" s="13" t="n">
        <f aca="false">FY150+GE150+GG150+GH150</f>
        <v>0</v>
      </c>
    </row>
    <row r="151" customFormat="false" ht="13.8" hidden="false" customHeight="false" outlineLevel="0" collapsed="false">
      <c r="A151" s="7" t="n">
        <v>4</v>
      </c>
      <c r="B151" s="7" t="n">
        <v>142</v>
      </c>
      <c r="C151" s="8" t="n">
        <v>929</v>
      </c>
      <c r="D151" s="8" t="n">
        <v>552</v>
      </c>
      <c r="E151" s="8" t="n">
        <v>377</v>
      </c>
      <c r="F151" s="8" t="n">
        <v>377</v>
      </c>
      <c r="G151" s="8" t="n">
        <v>5</v>
      </c>
      <c r="H151" s="8" t="n">
        <v>2</v>
      </c>
      <c r="I151" s="8" t="n">
        <v>370</v>
      </c>
      <c r="J151" s="8" t="n">
        <v>36</v>
      </c>
      <c r="K151" s="8" t="n">
        <v>31</v>
      </c>
      <c r="L151" s="8" t="n">
        <v>0</v>
      </c>
      <c r="M151" s="8" t="n">
        <v>52</v>
      </c>
      <c r="N151" s="8" t="n">
        <v>38</v>
      </c>
      <c r="O151" s="8" t="n">
        <v>70</v>
      </c>
      <c r="P151" s="8" t="n">
        <v>138</v>
      </c>
      <c r="Q151" s="8" t="n">
        <v>3</v>
      </c>
      <c r="R151" s="8" t="n">
        <v>2</v>
      </c>
      <c r="S151" s="8" t="n">
        <v>929</v>
      </c>
      <c r="T151" s="8" t="n">
        <v>559</v>
      </c>
      <c r="U151" s="8" t="n">
        <v>370</v>
      </c>
      <c r="V151" s="8" t="n">
        <v>371</v>
      </c>
      <c r="W151" s="8" t="n">
        <v>11</v>
      </c>
      <c r="X151" s="8" t="n">
        <v>4</v>
      </c>
      <c r="Y151" s="8" t="n">
        <v>355</v>
      </c>
      <c r="Z151" s="8" t="n">
        <v>35</v>
      </c>
      <c r="AA151" s="8" t="n">
        <v>73</v>
      </c>
      <c r="AB151" s="8" t="n">
        <v>247</v>
      </c>
      <c r="AC151" s="9" t="n">
        <v>978</v>
      </c>
      <c r="AD151" s="8" t="n">
        <v>165</v>
      </c>
      <c r="AE151" s="8" t="n">
        <v>813</v>
      </c>
      <c r="AF151" s="8" t="n">
        <v>7</v>
      </c>
      <c r="AG151" s="8" t="n">
        <v>2</v>
      </c>
      <c r="AH151" s="8" t="n">
        <v>804</v>
      </c>
      <c r="AI151" s="8" t="n">
        <v>2</v>
      </c>
      <c r="AJ151" s="8" t="n">
        <v>6</v>
      </c>
      <c r="AK151" s="8" t="n">
        <v>279</v>
      </c>
      <c r="AL151" s="8" t="n">
        <v>13</v>
      </c>
      <c r="AM151" s="8" t="n">
        <v>84</v>
      </c>
      <c r="AN151" s="8" t="n">
        <v>21</v>
      </c>
      <c r="AO151" s="8" t="n">
        <v>228</v>
      </c>
      <c r="AP151" s="8" t="n">
        <v>50</v>
      </c>
      <c r="AQ151" s="8" t="n">
        <v>15</v>
      </c>
      <c r="AR151" s="8" t="n">
        <v>5</v>
      </c>
      <c r="AS151" s="8" t="n">
        <v>53</v>
      </c>
      <c r="AT151" s="8" t="n">
        <v>48</v>
      </c>
      <c r="AU151" s="8" t="n">
        <v>978</v>
      </c>
      <c r="AV151" s="8" t="n">
        <v>224</v>
      </c>
      <c r="AW151" s="8" t="n">
        <v>754</v>
      </c>
      <c r="AX151" s="8" t="n">
        <v>754</v>
      </c>
      <c r="AY151" s="8" t="n">
        <v>51</v>
      </c>
      <c r="AZ151" s="8" t="n">
        <v>21</v>
      </c>
      <c r="BA151" s="8" t="n">
        <v>682</v>
      </c>
      <c r="BB151" s="8" t="n">
        <v>562</v>
      </c>
      <c r="BC151" s="8" t="n">
        <v>120</v>
      </c>
      <c r="BD151" s="8" t="n">
        <v>957</v>
      </c>
      <c r="BE151" s="8" t="n">
        <v>355</v>
      </c>
      <c r="BF151" s="8" t="n">
        <v>602</v>
      </c>
      <c r="BG151" s="8" t="n">
        <v>1</v>
      </c>
      <c r="BH151" s="8" t="n">
        <v>3</v>
      </c>
      <c r="BI151" s="8" t="n">
        <v>598</v>
      </c>
      <c r="BJ151" s="8" t="n">
        <v>0</v>
      </c>
      <c r="BK151" s="8" t="n">
        <v>279</v>
      </c>
      <c r="BL151" s="8" t="n">
        <v>42</v>
      </c>
      <c r="BM151" s="8" t="n">
        <v>4</v>
      </c>
      <c r="BN151" s="8" t="n">
        <v>142</v>
      </c>
      <c r="BO151" s="8" t="n">
        <v>0</v>
      </c>
      <c r="BP151" s="8" t="n">
        <v>77</v>
      </c>
      <c r="BQ151" s="8" t="n">
        <v>28</v>
      </c>
      <c r="BR151" s="8" t="n">
        <v>26</v>
      </c>
      <c r="BS151" s="8" t="n">
        <v>957</v>
      </c>
      <c r="BT151" s="8" t="n">
        <v>395</v>
      </c>
      <c r="BU151" s="8" t="n">
        <v>562</v>
      </c>
      <c r="BV151" s="8" t="n">
        <v>11</v>
      </c>
      <c r="BW151" s="8" t="n">
        <v>7</v>
      </c>
      <c r="BX151" s="8" t="n">
        <v>544</v>
      </c>
      <c r="BY151" s="8" t="n">
        <v>304</v>
      </c>
      <c r="BZ151" s="8" t="n">
        <v>240</v>
      </c>
      <c r="CA151" s="11"/>
      <c r="CB151" s="13" t="n">
        <v>949</v>
      </c>
      <c r="CC151" s="13" t="n">
        <v>344</v>
      </c>
      <c r="CD151" s="13" t="n">
        <v>605</v>
      </c>
      <c r="CE151" s="13" t="n">
        <v>3</v>
      </c>
      <c r="CF151" s="13" t="n">
        <v>1</v>
      </c>
      <c r="CG151" s="13" t="n">
        <v>601</v>
      </c>
      <c r="CH151" s="13" t="n">
        <v>0</v>
      </c>
      <c r="CI151" s="13" t="n">
        <v>0</v>
      </c>
      <c r="CJ151" s="13" t="n">
        <v>21</v>
      </c>
      <c r="CK151" s="13" t="n">
        <v>123</v>
      </c>
      <c r="CL151" s="13" t="n">
        <v>68</v>
      </c>
      <c r="CM151" s="13" t="n">
        <v>62</v>
      </c>
      <c r="CN151" s="13" t="n">
        <v>0</v>
      </c>
      <c r="CO151" s="13" t="n">
        <v>9</v>
      </c>
      <c r="CP151" s="13" t="n">
        <v>0</v>
      </c>
      <c r="CQ151" s="13" t="n">
        <v>0</v>
      </c>
      <c r="CR151" s="13" t="n">
        <v>90</v>
      </c>
      <c r="CS151" s="13" t="n">
        <v>1</v>
      </c>
      <c r="CT151" s="13" t="n">
        <v>7</v>
      </c>
      <c r="CU151" s="13" t="n">
        <v>4</v>
      </c>
      <c r="CV151" s="13" t="n">
        <v>3</v>
      </c>
      <c r="CW151" s="13" t="n">
        <v>1</v>
      </c>
      <c r="CX151" s="13" t="n">
        <v>0</v>
      </c>
      <c r="CY151" s="13" t="n">
        <v>33</v>
      </c>
      <c r="CZ151" s="13" t="n">
        <v>0</v>
      </c>
      <c r="DA151" s="13" t="n">
        <v>1</v>
      </c>
      <c r="DB151" s="13" t="n">
        <v>0</v>
      </c>
      <c r="DC151" s="13" t="n">
        <v>1</v>
      </c>
      <c r="DD151" s="13" t="n">
        <v>0</v>
      </c>
      <c r="DE151" s="13" t="n">
        <v>1</v>
      </c>
      <c r="DF151" s="13" t="n">
        <v>0</v>
      </c>
      <c r="DG151" s="13" t="n">
        <v>0</v>
      </c>
      <c r="DH151" s="13" t="n">
        <v>159</v>
      </c>
      <c r="DI151" s="13" t="n">
        <v>0</v>
      </c>
      <c r="DJ151" s="13" t="n">
        <v>6</v>
      </c>
      <c r="DK151" s="13" t="n">
        <v>0</v>
      </c>
      <c r="DL151" s="13" t="n">
        <v>0</v>
      </c>
      <c r="DM151" s="13" t="n">
        <v>0</v>
      </c>
      <c r="DN151" s="13" t="n">
        <v>3</v>
      </c>
      <c r="DO151" s="13" t="n">
        <v>0</v>
      </c>
      <c r="DP151" s="13" t="n">
        <v>7</v>
      </c>
      <c r="DQ151" s="13" t="n">
        <v>0</v>
      </c>
      <c r="DR151" s="13" t="n">
        <v>1</v>
      </c>
      <c r="DS151" s="13" t="n">
        <v>0</v>
      </c>
      <c r="DT151" s="14"/>
      <c r="DU151" s="13" t="n">
        <v>952</v>
      </c>
      <c r="DV151" s="13" t="n">
        <v>217</v>
      </c>
      <c r="DW151" s="13" t="n">
        <v>735</v>
      </c>
      <c r="DX151" s="13" t="n">
        <v>9</v>
      </c>
      <c r="DY151" s="13" t="n">
        <v>3</v>
      </c>
      <c r="DZ151" s="13" t="n">
        <v>723</v>
      </c>
      <c r="EA151" s="12" t="n">
        <v>0</v>
      </c>
      <c r="EB151" s="12" t="n">
        <v>0</v>
      </c>
      <c r="EC151" s="12" t="n">
        <v>4</v>
      </c>
      <c r="ED151" s="12" t="n">
        <v>0</v>
      </c>
      <c r="EE151" s="12" t="n">
        <v>0</v>
      </c>
      <c r="EF151" s="12" t="n">
        <v>0</v>
      </c>
      <c r="EG151" s="12" t="n">
        <v>0</v>
      </c>
      <c r="EH151" s="12" t="n">
        <v>0</v>
      </c>
      <c r="EI151" s="12" t="n">
        <v>106</v>
      </c>
      <c r="EJ151" s="12" t="n">
        <v>0</v>
      </c>
      <c r="EK151" s="12" t="n">
        <v>0</v>
      </c>
      <c r="EL151" s="12" t="n">
        <v>16</v>
      </c>
      <c r="EM151" s="12" t="n">
        <v>0</v>
      </c>
      <c r="EN151" s="12" t="n">
        <v>0</v>
      </c>
      <c r="EO151" s="12" t="n">
        <v>0</v>
      </c>
      <c r="EP151" s="12" t="n">
        <v>0</v>
      </c>
      <c r="EQ151" s="12" t="n">
        <v>0</v>
      </c>
      <c r="ER151" s="12" t="n">
        <v>0</v>
      </c>
      <c r="ES151" s="12" t="n">
        <v>388</v>
      </c>
      <c r="ET151" s="12" t="n">
        <v>0</v>
      </c>
      <c r="EU151" s="12" t="n">
        <v>0</v>
      </c>
      <c r="EV151" s="12" t="n">
        <v>0</v>
      </c>
      <c r="EW151" s="12" t="n">
        <v>0</v>
      </c>
      <c r="EX151" s="12" t="n">
        <v>207</v>
      </c>
      <c r="EY151" s="12" t="n">
        <v>0</v>
      </c>
      <c r="EZ151" s="12" t="n">
        <v>0</v>
      </c>
      <c r="FA151" s="12" t="n">
        <v>0</v>
      </c>
      <c r="FB151" s="12" t="n">
        <v>2</v>
      </c>
      <c r="FC151" s="12" t="n">
        <v>0</v>
      </c>
      <c r="FD151" s="12" t="n">
        <v>0</v>
      </c>
      <c r="FE151" s="12" t="n">
        <v>0</v>
      </c>
      <c r="FF151" s="12" t="n">
        <v>0</v>
      </c>
      <c r="FG151" s="12" t="n">
        <v>0</v>
      </c>
      <c r="FH151" s="12" t="n">
        <v>0</v>
      </c>
      <c r="FI151" s="12" t="n">
        <v>0</v>
      </c>
      <c r="FJ151" s="12" t="n">
        <v>0</v>
      </c>
      <c r="FK151" s="12" t="n">
        <v>0</v>
      </c>
      <c r="FL151" s="12" t="n">
        <v>0</v>
      </c>
      <c r="FM151" s="12" t="n">
        <f aca="false">EF151+EZ151+FA151+FB151+FC151+FG151</f>
        <v>2</v>
      </c>
      <c r="FN151" s="12" t="n">
        <f aca="false">EH151+EJ151+EK151+EP151+ER151+ES151+FK151</f>
        <v>388</v>
      </c>
      <c r="FO151" s="12" t="n">
        <f aca="false">EB151+EC151+FJ151+FL151</f>
        <v>4</v>
      </c>
      <c r="FP151" s="12" t="n">
        <f aca="false">EG151+ET151+EW151+FE151+FH151</f>
        <v>0</v>
      </c>
      <c r="FQ151" s="12" t="n">
        <f aca="false">EM151+EN151+EV151+EX151+FD151+FF151</f>
        <v>207</v>
      </c>
      <c r="FR151" s="12" t="n">
        <f aca="false">EA151+ED151+EE151+EI151+EL151+EO151+EQ151+EU151+EY151+FI151</f>
        <v>122</v>
      </c>
      <c r="FS151" s="12" t="n">
        <v>0</v>
      </c>
      <c r="FT151" s="12" t="n">
        <v>0</v>
      </c>
      <c r="FU151" s="12" t="n">
        <v>0</v>
      </c>
      <c r="FV151" s="12" t="n">
        <v>0</v>
      </c>
      <c r="FW151" s="12" t="n">
        <v>0</v>
      </c>
      <c r="FX151" s="12" t="n">
        <v>0</v>
      </c>
      <c r="FY151" s="13" t="n">
        <v>0</v>
      </c>
      <c r="FZ151" s="13" t="n">
        <v>0</v>
      </c>
      <c r="GA151" s="13" t="n">
        <v>0</v>
      </c>
      <c r="GB151" s="13" t="n">
        <v>0</v>
      </c>
      <c r="GC151" s="13" t="n">
        <v>0</v>
      </c>
      <c r="GD151" s="13" t="n">
        <v>0</v>
      </c>
      <c r="GE151" s="13" t="n">
        <v>0</v>
      </c>
      <c r="GF151" s="13" t="n">
        <v>0</v>
      </c>
      <c r="GG151" s="13" t="n">
        <v>0</v>
      </c>
      <c r="GH151" s="13" t="n">
        <v>0</v>
      </c>
      <c r="GI151" s="13" t="n">
        <v>0</v>
      </c>
      <c r="GJ151" s="13" t="n">
        <v>0</v>
      </c>
      <c r="GK151" s="13" t="n">
        <f aca="false">FZ151+GB151+GC151+GJ151</f>
        <v>0</v>
      </c>
      <c r="GL151" s="13" t="n">
        <f aca="false">GA151+GD151+GF151+GI151</f>
        <v>0</v>
      </c>
      <c r="GM151" s="13" t="n">
        <f aca="false">FY151+GE151+GG151+GH151</f>
        <v>0</v>
      </c>
    </row>
    <row r="152" customFormat="false" ht="13.8" hidden="false" customHeight="false" outlineLevel="0" collapsed="false">
      <c r="A152" s="7" t="n">
        <v>4</v>
      </c>
      <c r="B152" s="7" t="n">
        <v>143</v>
      </c>
      <c r="C152" s="8" t="n">
        <v>818</v>
      </c>
      <c r="D152" s="8" t="n">
        <v>507</v>
      </c>
      <c r="E152" s="8" t="n">
        <v>311</v>
      </c>
      <c r="F152" s="8" t="n">
        <v>311</v>
      </c>
      <c r="G152" s="8" t="n">
        <v>0</v>
      </c>
      <c r="H152" s="8" t="n">
        <v>3</v>
      </c>
      <c r="I152" s="8" t="n">
        <v>308</v>
      </c>
      <c r="J152" s="8" t="n">
        <v>23</v>
      </c>
      <c r="K152" s="8" t="n">
        <v>36</v>
      </c>
      <c r="L152" s="8" t="n">
        <v>0</v>
      </c>
      <c r="M152" s="8" t="n">
        <v>19</v>
      </c>
      <c r="N152" s="8" t="n">
        <v>36</v>
      </c>
      <c r="O152" s="8" t="n">
        <v>75</v>
      </c>
      <c r="P152" s="8" t="n">
        <v>114</v>
      </c>
      <c r="Q152" s="8" t="n">
        <v>4</v>
      </c>
      <c r="R152" s="8" t="n">
        <v>1</v>
      </c>
      <c r="S152" s="8" t="n">
        <v>818</v>
      </c>
      <c r="T152" s="8" t="n">
        <v>500</v>
      </c>
      <c r="U152" s="8" t="n">
        <v>318</v>
      </c>
      <c r="V152" s="8" t="n">
        <v>318</v>
      </c>
      <c r="W152" s="8" t="n">
        <v>9</v>
      </c>
      <c r="X152" s="8" t="n">
        <v>2</v>
      </c>
      <c r="Y152" s="8" t="n">
        <v>307</v>
      </c>
      <c r="Z152" s="8" t="n">
        <v>20</v>
      </c>
      <c r="AA152" s="8" t="n">
        <v>33</v>
      </c>
      <c r="AB152" s="8" t="n">
        <v>254</v>
      </c>
      <c r="AC152" s="9" t="n">
        <v>899</v>
      </c>
      <c r="AD152" s="8" t="n">
        <v>173</v>
      </c>
      <c r="AE152" s="8" t="n">
        <v>726</v>
      </c>
      <c r="AF152" s="8" t="n">
        <v>10</v>
      </c>
      <c r="AG152" s="8" t="n">
        <v>1</v>
      </c>
      <c r="AH152" s="8" t="n">
        <v>715</v>
      </c>
      <c r="AI152" s="8" t="n">
        <v>0</v>
      </c>
      <c r="AJ152" s="8" t="n">
        <v>12</v>
      </c>
      <c r="AK152" s="8" t="n">
        <v>325</v>
      </c>
      <c r="AL152" s="8" t="n">
        <v>12</v>
      </c>
      <c r="AM152" s="8" t="n">
        <v>72</v>
      </c>
      <c r="AN152" s="8" t="n">
        <v>28</v>
      </c>
      <c r="AO152" s="8" t="n">
        <v>158</v>
      </c>
      <c r="AP152" s="8" t="n">
        <v>18</v>
      </c>
      <c r="AQ152" s="8" t="n">
        <v>14</v>
      </c>
      <c r="AR152" s="8" t="n">
        <v>6</v>
      </c>
      <c r="AS152" s="8" t="n">
        <v>25</v>
      </c>
      <c r="AT152" s="8" t="n">
        <v>45</v>
      </c>
      <c r="AU152" s="8" t="n">
        <v>899</v>
      </c>
      <c r="AV152" s="8" t="n">
        <v>251</v>
      </c>
      <c r="AW152" s="8" t="n">
        <v>648</v>
      </c>
      <c r="AX152" s="8" t="n">
        <v>648</v>
      </c>
      <c r="AY152" s="8" t="n">
        <v>63</v>
      </c>
      <c r="AZ152" s="8" t="n">
        <v>12</v>
      </c>
      <c r="BA152" s="8" t="n">
        <v>573</v>
      </c>
      <c r="BB152" s="8" t="n">
        <v>491</v>
      </c>
      <c r="BC152" s="8" t="n">
        <v>82</v>
      </c>
      <c r="BD152" s="8" t="n">
        <v>898</v>
      </c>
      <c r="BE152" s="8" t="n">
        <v>357</v>
      </c>
      <c r="BF152" s="8" t="n">
        <v>541</v>
      </c>
      <c r="BG152" s="8" t="n">
        <v>2</v>
      </c>
      <c r="BH152" s="8" t="n">
        <v>4</v>
      </c>
      <c r="BI152" s="8" t="n">
        <v>535</v>
      </c>
      <c r="BJ152" s="8" t="n">
        <v>2</v>
      </c>
      <c r="BK152" s="8" t="n">
        <v>316</v>
      </c>
      <c r="BL152" s="8" t="n">
        <v>34</v>
      </c>
      <c r="BM152" s="8" t="n">
        <v>4</v>
      </c>
      <c r="BN152" s="8" t="n">
        <v>112</v>
      </c>
      <c r="BO152" s="8" t="n">
        <v>0</v>
      </c>
      <c r="BP152" s="8" t="n">
        <v>34</v>
      </c>
      <c r="BQ152" s="8" t="n">
        <v>9</v>
      </c>
      <c r="BR152" s="8" t="n">
        <v>24</v>
      </c>
      <c r="BS152" s="8" t="n">
        <v>898</v>
      </c>
      <c r="BT152" s="8" t="n">
        <v>390</v>
      </c>
      <c r="BU152" s="8" t="n">
        <v>508</v>
      </c>
      <c r="BV152" s="8" t="n">
        <v>13</v>
      </c>
      <c r="BW152" s="8" t="n">
        <v>6</v>
      </c>
      <c r="BX152" s="8" t="n">
        <v>489</v>
      </c>
      <c r="BY152" s="8" t="n">
        <v>331</v>
      </c>
      <c r="BZ152" s="8" t="n">
        <v>158</v>
      </c>
      <c r="CA152" s="11"/>
      <c r="CB152" s="13" t="n">
        <v>967</v>
      </c>
      <c r="CC152" s="13" t="n">
        <v>352</v>
      </c>
      <c r="CD152" s="13" t="n">
        <v>615</v>
      </c>
      <c r="CE152" s="13" t="n">
        <v>3</v>
      </c>
      <c r="CF152" s="13" t="n">
        <v>3</v>
      </c>
      <c r="CG152" s="13" t="n">
        <v>609</v>
      </c>
      <c r="CH152" s="13" t="n">
        <v>0</v>
      </c>
      <c r="CI152" s="13" t="n">
        <v>0</v>
      </c>
      <c r="CJ152" s="13" t="n">
        <v>32</v>
      </c>
      <c r="CK152" s="13" t="n">
        <v>139</v>
      </c>
      <c r="CL152" s="13" t="n">
        <v>36</v>
      </c>
      <c r="CM152" s="13" t="n">
        <v>110</v>
      </c>
      <c r="CN152" s="13" t="n">
        <v>0</v>
      </c>
      <c r="CO152" s="13" t="n">
        <v>4</v>
      </c>
      <c r="CP152" s="13" t="n">
        <v>0</v>
      </c>
      <c r="CQ152" s="13" t="n">
        <v>1</v>
      </c>
      <c r="CR152" s="13" t="n">
        <v>66</v>
      </c>
      <c r="CS152" s="13" t="n">
        <v>0</v>
      </c>
      <c r="CT152" s="13" t="n">
        <v>4</v>
      </c>
      <c r="CU152" s="13" t="n">
        <v>3</v>
      </c>
      <c r="CV152" s="13" t="n">
        <v>5</v>
      </c>
      <c r="CW152" s="13" t="n">
        <v>0</v>
      </c>
      <c r="CX152" s="13" t="n">
        <v>0</v>
      </c>
      <c r="CY152" s="13" t="n">
        <v>33</v>
      </c>
      <c r="CZ152" s="13" t="n">
        <v>1</v>
      </c>
      <c r="DA152" s="13" t="n">
        <v>0</v>
      </c>
      <c r="DB152" s="13" t="n">
        <v>0</v>
      </c>
      <c r="DC152" s="13" t="n">
        <v>1</v>
      </c>
      <c r="DD152" s="13" t="n">
        <v>0</v>
      </c>
      <c r="DE152" s="13" t="n">
        <v>1</v>
      </c>
      <c r="DF152" s="13" t="n">
        <v>0</v>
      </c>
      <c r="DG152" s="13" t="n">
        <v>0</v>
      </c>
      <c r="DH152" s="13" t="n">
        <v>142</v>
      </c>
      <c r="DI152" s="13" t="n">
        <v>0</v>
      </c>
      <c r="DJ152" s="13" t="n">
        <v>5</v>
      </c>
      <c r="DK152" s="13" t="n">
        <v>0</v>
      </c>
      <c r="DL152" s="13" t="n">
        <v>1</v>
      </c>
      <c r="DM152" s="13" t="n">
        <v>0</v>
      </c>
      <c r="DN152" s="13" t="n">
        <v>18</v>
      </c>
      <c r="DO152" s="13" t="n">
        <v>0</v>
      </c>
      <c r="DP152" s="13" t="n">
        <v>7</v>
      </c>
      <c r="DQ152" s="13" t="n">
        <v>0</v>
      </c>
      <c r="DR152" s="13" t="n">
        <v>0</v>
      </c>
      <c r="DS152" s="13" t="n">
        <v>0</v>
      </c>
      <c r="DT152" s="14"/>
      <c r="DU152" s="13" t="n">
        <v>961</v>
      </c>
      <c r="DV152" s="13" t="n">
        <v>216</v>
      </c>
      <c r="DW152" s="13" t="n">
        <v>745</v>
      </c>
      <c r="DX152" s="13" t="n">
        <v>5</v>
      </c>
      <c r="DY152" s="13" t="n">
        <v>6</v>
      </c>
      <c r="DZ152" s="13" t="n">
        <v>734</v>
      </c>
      <c r="EA152" s="12" t="n">
        <v>0</v>
      </c>
      <c r="EB152" s="12" t="n">
        <v>0</v>
      </c>
      <c r="EC152" s="12" t="n">
        <v>7</v>
      </c>
      <c r="ED152" s="12" t="n">
        <v>0</v>
      </c>
      <c r="EE152" s="12" t="n">
        <v>0</v>
      </c>
      <c r="EF152" s="12" t="n">
        <v>0</v>
      </c>
      <c r="EG152" s="12" t="n">
        <v>0</v>
      </c>
      <c r="EH152" s="12" t="n">
        <v>0</v>
      </c>
      <c r="EI152" s="12" t="n">
        <v>73</v>
      </c>
      <c r="EJ152" s="12" t="n">
        <v>0</v>
      </c>
      <c r="EK152" s="12" t="n">
        <v>0</v>
      </c>
      <c r="EL152" s="12" t="n">
        <v>6</v>
      </c>
      <c r="EM152" s="12" t="n">
        <v>0</v>
      </c>
      <c r="EN152" s="12" t="n">
        <v>0</v>
      </c>
      <c r="EO152" s="12" t="n">
        <v>0</v>
      </c>
      <c r="EP152" s="12" t="n">
        <v>0</v>
      </c>
      <c r="EQ152" s="12" t="n">
        <v>0</v>
      </c>
      <c r="ER152" s="12" t="n">
        <v>0</v>
      </c>
      <c r="ES152" s="12" t="n">
        <v>473</v>
      </c>
      <c r="ET152" s="12" t="n">
        <v>0</v>
      </c>
      <c r="EU152" s="12" t="n">
        <v>0</v>
      </c>
      <c r="EV152" s="12" t="n">
        <v>0</v>
      </c>
      <c r="EW152" s="12" t="n">
        <v>0</v>
      </c>
      <c r="EX152" s="12" t="n">
        <v>172</v>
      </c>
      <c r="EY152" s="12" t="n">
        <v>0</v>
      </c>
      <c r="EZ152" s="12" t="n">
        <v>0</v>
      </c>
      <c r="FA152" s="12" t="n">
        <v>0</v>
      </c>
      <c r="FB152" s="12" t="n">
        <v>3</v>
      </c>
      <c r="FC152" s="12" t="n">
        <v>0</v>
      </c>
      <c r="FD152" s="12" t="n">
        <v>0</v>
      </c>
      <c r="FE152" s="12" t="n">
        <v>0</v>
      </c>
      <c r="FF152" s="12" t="n">
        <v>0</v>
      </c>
      <c r="FG152" s="12" t="n">
        <v>0</v>
      </c>
      <c r="FH152" s="12" t="n">
        <v>0</v>
      </c>
      <c r="FI152" s="12" t="n">
        <v>0</v>
      </c>
      <c r="FJ152" s="12" t="n">
        <v>0</v>
      </c>
      <c r="FK152" s="12" t="n">
        <v>0</v>
      </c>
      <c r="FL152" s="12" t="n">
        <v>0</v>
      </c>
      <c r="FM152" s="12" t="n">
        <f aca="false">EF152+EZ152+FA152+FB152+FC152+FG152</f>
        <v>3</v>
      </c>
      <c r="FN152" s="12" t="n">
        <f aca="false">EH152+EJ152+EK152+EP152+ER152+ES152+FK152</f>
        <v>473</v>
      </c>
      <c r="FO152" s="12" t="n">
        <f aca="false">EB152+EC152+FJ152+FL152</f>
        <v>7</v>
      </c>
      <c r="FP152" s="12" t="n">
        <f aca="false">EG152+ET152+EW152+FE152+FH152</f>
        <v>0</v>
      </c>
      <c r="FQ152" s="12" t="n">
        <f aca="false">EM152+EN152+EV152+EX152+FD152+FF152</f>
        <v>172</v>
      </c>
      <c r="FR152" s="12" t="n">
        <f aca="false">EA152+ED152+EE152+EI152+EL152+EO152+EQ152+EU152+EY152+FI152</f>
        <v>79</v>
      </c>
      <c r="FS152" s="12" t="n">
        <v>0</v>
      </c>
      <c r="FT152" s="12" t="n">
        <v>0</v>
      </c>
      <c r="FU152" s="12" t="n">
        <v>0</v>
      </c>
      <c r="FV152" s="12" t="n">
        <v>0</v>
      </c>
      <c r="FW152" s="12" t="n">
        <v>0</v>
      </c>
      <c r="FX152" s="12" t="n">
        <v>0</v>
      </c>
      <c r="FY152" s="13" t="n">
        <v>0</v>
      </c>
      <c r="FZ152" s="13" t="n">
        <v>0</v>
      </c>
      <c r="GA152" s="13" t="n">
        <v>0</v>
      </c>
      <c r="GB152" s="13" t="n">
        <v>0</v>
      </c>
      <c r="GC152" s="13" t="n">
        <v>0</v>
      </c>
      <c r="GD152" s="13" t="n">
        <v>0</v>
      </c>
      <c r="GE152" s="13" t="n">
        <v>0</v>
      </c>
      <c r="GF152" s="13" t="n">
        <v>0</v>
      </c>
      <c r="GG152" s="13" t="n">
        <v>0</v>
      </c>
      <c r="GH152" s="13" t="n">
        <v>0</v>
      </c>
      <c r="GI152" s="13" t="n">
        <v>0</v>
      </c>
      <c r="GJ152" s="13" t="n">
        <v>0</v>
      </c>
      <c r="GK152" s="13" t="n">
        <f aca="false">FZ152+GB152+GC152+GJ152</f>
        <v>0</v>
      </c>
      <c r="GL152" s="13" t="n">
        <f aca="false">GA152+GD152+GF152+GI152</f>
        <v>0</v>
      </c>
      <c r="GM152" s="13" t="n">
        <f aca="false">FY152+GE152+GG152+GH152</f>
        <v>0</v>
      </c>
    </row>
    <row r="153" customFormat="false" ht="13.8" hidden="false" customHeight="false" outlineLevel="0" collapsed="false">
      <c r="A153" s="7" t="n">
        <v>1</v>
      </c>
      <c r="B153" s="7" t="n">
        <v>144</v>
      </c>
      <c r="C153" s="8" t="n">
        <v>846</v>
      </c>
      <c r="D153" s="8" t="n">
        <v>542</v>
      </c>
      <c r="E153" s="8" t="n">
        <v>304</v>
      </c>
      <c r="F153" s="8" t="n">
        <v>304</v>
      </c>
      <c r="G153" s="8" t="n">
        <v>7</v>
      </c>
      <c r="H153" s="8" t="n">
        <v>3</v>
      </c>
      <c r="I153" s="8" t="n">
        <v>294</v>
      </c>
      <c r="J153" s="8" t="n">
        <v>30</v>
      </c>
      <c r="K153" s="8" t="n">
        <v>20</v>
      </c>
      <c r="L153" s="8" t="n">
        <v>0</v>
      </c>
      <c r="M153" s="8" t="n">
        <v>32</v>
      </c>
      <c r="N153" s="8" t="n">
        <v>58</v>
      </c>
      <c r="O153" s="8" t="n">
        <v>27</v>
      </c>
      <c r="P153" s="8" t="n">
        <v>122</v>
      </c>
      <c r="Q153" s="8" t="n">
        <v>4</v>
      </c>
      <c r="R153" s="8" t="n">
        <v>1</v>
      </c>
      <c r="S153" s="8" t="n">
        <v>846</v>
      </c>
      <c r="T153" s="8" t="n">
        <v>541</v>
      </c>
      <c r="U153" s="8" t="n">
        <v>305</v>
      </c>
      <c r="V153" s="8" t="n">
        <v>305</v>
      </c>
      <c r="W153" s="8" t="n">
        <v>5</v>
      </c>
      <c r="X153" s="8" t="n">
        <v>6</v>
      </c>
      <c r="Y153" s="8" t="n">
        <v>294</v>
      </c>
      <c r="Z153" s="8" t="n">
        <v>37</v>
      </c>
      <c r="AA153" s="8" t="n">
        <v>58</v>
      </c>
      <c r="AB153" s="8" t="n">
        <v>199</v>
      </c>
      <c r="AC153" s="9" t="n">
        <v>902</v>
      </c>
      <c r="AD153" s="8" t="n">
        <v>173</v>
      </c>
      <c r="AE153" s="8" t="n">
        <v>729</v>
      </c>
      <c r="AF153" s="8" t="n">
        <v>10</v>
      </c>
      <c r="AG153" s="8" t="n">
        <v>3</v>
      </c>
      <c r="AH153" s="8" t="n">
        <v>716</v>
      </c>
      <c r="AI153" s="8" t="n">
        <v>2</v>
      </c>
      <c r="AJ153" s="8" t="n">
        <v>10</v>
      </c>
      <c r="AK153" s="8" t="n">
        <v>205</v>
      </c>
      <c r="AL153" s="8" t="n">
        <v>16</v>
      </c>
      <c r="AM153" s="8" t="n">
        <v>42</v>
      </c>
      <c r="AN153" s="8" t="n">
        <v>12</v>
      </c>
      <c r="AO153" s="8" t="n">
        <v>213</v>
      </c>
      <c r="AP153" s="8" t="n">
        <v>21</v>
      </c>
      <c r="AQ153" s="8" t="n">
        <v>29</v>
      </c>
      <c r="AR153" s="8" t="n">
        <v>15</v>
      </c>
      <c r="AS153" s="8" t="n">
        <v>99</v>
      </c>
      <c r="AT153" s="8" t="n">
        <v>52</v>
      </c>
      <c r="AU153" s="8" t="n">
        <v>902</v>
      </c>
      <c r="AV153" s="8" t="n">
        <v>229</v>
      </c>
      <c r="AW153" s="8" t="n">
        <v>673</v>
      </c>
      <c r="AX153" s="8" t="n">
        <v>673</v>
      </c>
      <c r="AY153" s="8" t="n">
        <v>52</v>
      </c>
      <c r="AZ153" s="8" t="n">
        <v>13</v>
      </c>
      <c r="BA153" s="8" t="n">
        <v>608</v>
      </c>
      <c r="BB153" s="8" t="n">
        <v>431</v>
      </c>
      <c r="BC153" s="8" t="n">
        <v>177</v>
      </c>
      <c r="BD153" s="8" t="n">
        <v>925</v>
      </c>
      <c r="BE153" s="8" t="n">
        <v>424</v>
      </c>
      <c r="BF153" s="8" t="n">
        <v>501</v>
      </c>
      <c r="BG153" s="8" t="n">
        <v>4</v>
      </c>
      <c r="BH153" s="8" t="n">
        <v>1</v>
      </c>
      <c r="BI153" s="8" t="n">
        <v>496</v>
      </c>
      <c r="BJ153" s="8" t="n">
        <v>5</v>
      </c>
      <c r="BK153" s="8" t="n">
        <v>184</v>
      </c>
      <c r="BL153" s="8" t="n">
        <v>36</v>
      </c>
      <c r="BM153" s="8" t="n">
        <v>12</v>
      </c>
      <c r="BN153" s="8" t="n">
        <v>149</v>
      </c>
      <c r="BO153" s="8" t="n">
        <v>3</v>
      </c>
      <c r="BP153" s="8" t="n">
        <v>12</v>
      </c>
      <c r="BQ153" s="8" t="n">
        <v>68</v>
      </c>
      <c r="BR153" s="8" t="n">
        <v>27</v>
      </c>
      <c r="BS153" s="8" t="n">
        <v>924</v>
      </c>
      <c r="BT153" s="8" t="n">
        <v>412</v>
      </c>
      <c r="BU153" s="8" t="n">
        <v>512</v>
      </c>
      <c r="BV153" s="8" t="n">
        <v>20</v>
      </c>
      <c r="BW153" s="8" t="n">
        <v>9</v>
      </c>
      <c r="BX153" s="8" t="n">
        <v>483</v>
      </c>
      <c r="BY153" s="8" t="n">
        <v>244</v>
      </c>
      <c r="BZ153" s="8" t="n">
        <v>239</v>
      </c>
      <c r="CA153" s="11"/>
      <c r="CB153" s="13" t="n">
        <v>916</v>
      </c>
      <c r="CC153" s="13" t="n">
        <v>394</v>
      </c>
      <c r="CD153" s="13" t="n">
        <v>522</v>
      </c>
      <c r="CE153" s="13" t="n">
        <v>6</v>
      </c>
      <c r="CF153" s="13" t="n">
        <v>4</v>
      </c>
      <c r="CG153" s="13" t="n">
        <v>512</v>
      </c>
      <c r="CH153" s="13" t="n">
        <v>0</v>
      </c>
      <c r="CI153" s="13" t="n">
        <v>0</v>
      </c>
      <c r="CJ153" s="13" t="n">
        <v>23</v>
      </c>
      <c r="CK153" s="13" t="n">
        <v>80</v>
      </c>
      <c r="CL153" s="13" t="n">
        <v>96</v>
      </c>
      <c r="CM153" s="13" t="n">
        <v>43</v>
      </c>
      <c r="CN153" s="13" t="n">
        <v>0</v>
      </c>
      <c r="CO153" s="13" t="n">
        <v>7</v>
      </c>
      <c r="CP153" s="13" t="n">
        <v>0</v>
      </c>
      <c r="CQ153" s="13" t="n">
        <v>0</v>
      </c>
      <c r="CR153" s="13" t="n">
        <v>89</v>
      </c>
      <c r="CS153" s="13" t="n">
        <v>1</v>
      </c>
      <c r="CT153" s="13" t="n">
        <v>2</v>
      </c>
      <c r="CU153" s="13" t="n">
        <v>3</v>
      </c>
      <c r="CV153" s="13" t="n">
        <v>10</v>
      </c>
      <c r="CW153" s="13" t="n">
        <v>0</v>
      </c>
      <c r="CX153" s="13" t="n">
        <v>0</v>
      </c>
      <c r="CY153" s="13" t="n">
        <v>32</v>
      </c>
      <c r="CZ153" s="13" t="n">
        <v>1</v>
      </c>
      <c r="DA153" s="13" t="n">
        <v>0</v>
      </c>
      <c r="DB153" s="13" t="n">
        <v>3</v>
      </c>
      <c r="DC153" s="13" t="n">
        <v>3</v>
      </c>
      <c r="DD153" s="13" t="n">
        <v>0</v>
      </c>
      <c r="DE153" s="13" t="n">
        <v>4</v>
      </c>
      <c r="DF153" s="13" t="n">
        <v>0</v>
      </c>
      <c r="DG153" s="13" t="n">
        <v>0</v>
      </c>
      <c r="DH153" s="13" t="n">
        <v>94</v>
      </c>
      <c r="DI153" s="13" t="n">
        <v>0</v>
      </c>
      <c r="DJ153" s="13" t="n">
        <v>7</v>
      </c>
      <c r="DK153" s="13" t="n">
        <v>0</v>
      </c>
      <c r="DL153" s="13" t="n">
        <v>1</v>
      </c>
      <c r="DM153" s="13" t="n">
        <v>1</v>
      </c>
      <c r="DN153" s="13" t="n">
        <v>9</v>
      </c>
      <c r="DO153" s="13" t="n">
        <v>0</v>
      </c>
      <c r="DP153" s="13" t="n">
        <v>3</v>
      </c>
      <c r="DQ153" s="13" t="n">
        <v>0</v>
      </c>
      <c r="DR153" s="13" t="n">
        <v>0</v>
      </c>
      <c r="DS153" s="13" t="n">
        <v>0</v>
      </c>
      <c r="DT153" s="14"/>
      <c r="DU153" s="13" t="n">
        <v>908</v>
      </c>
      <c r="DV153" s="13" t="n">
        <v>250</v>
      </c>
      <c r="DW153" s="13" t="n">
        <v>658</v>
      </c>
      <c r="DX153" s="13" t="n">
        <v>11</v>
      </c>
      <c r="DY153" s="13" t="n">
        <v>8</v>
      </c>
      <c r="DZ153" s="13" t="n">
        <v>639</v>
      </c>
      <c r="EA153" s="12" t="n">
        <v>0</v>
      </c>
      <c r="EB153" s="12" t="n">
        <v>12</v>
      </c>
      <c r="EC153" s="12" t="n">
        <v>0</v>
      </c>
      <c r="ED153" s="12" t="n">
        <v>0</v>
      </c>
      <c r="EE153" s="12" t="n">
        <v>0</v>
      </c>
      <c r="EF153" s="12" t="n">
        <v>0</v>
      </c>
      <c r="EG153" s="12" t="n">
        <v>0</v>
      </c>
      <c r="EH153" s="12" t="n">
        <v>267</v>
      </c>
      <c r="EI153" s="12" t="n">
        <v>0</v>
      </c>
      <c r="EJ153" s="12" t="n">
        <v>0</v>
      </c>
      <c r="EK153" s="12" t="n">
        <v>0</v>
      </c>
      <c r="EL153" s="12" t="n">
        <v>0</v>
      </c>
      <c r="EM153" s="12" t="n">
        <v>0</v>
      </c>
      <c r="EN153" s="12" t="n">
        <v>206</v>
      </c>
      <c r="EO153" s="12" t="n">
        <v>0</v>
      </c>
      <c r="EP153" s="12" t="n">
        <v>0</v>
      </c>
      <c r="EQ153" s="12" t="n">
        <v>131</v>
      </c>
      <c r="ER153" s="12" t="n">
        <v>0</v>
      </c>
      <c r="ES153" s="12" t="n">
        <v>0</v>
      </c>
      <c r="ET153" s="12" t="n">
        <v>0</v>
      </c>
      <c r="EU153" s="12" t="n">
        <v>0</v>
      </c>
      <c r="EV153" s="12" t="n">
        <v>0</v>
      </c>
      <c r="EW153" s="12" t="n">
        <v>0</v>
      </c>
      <c r="EX153" s="12" t="n">
        <v>0</v>
      </c>
      <c r="EY153" s="12" t="n">
        <v>14</v>
      </c>
      <c r="EZ153" s="12" t="n">
        <v>0</v>
      </c>
      <c r="FA153" s="12" t="n">
        <v>6</v>
      </c>
      <c r="FB153" s="12" t="n">
        <v>0</v>
      </c>
      <c r="FC153" s="12" t="n">
        <v>0</v>
      </c>
      <c r="FD153" s="12" t="n">
        <v>0</v>
      </c>
      <c r="FE153" s="12" t="n">
        <v>3</v>
      </c>
      <c r="FF153" s="12" t="n">
        <v>0</v>
      </c>
      <c r="FG153" s="12" t="n">
        <v>0</v>
      </c>
      <c r="FH153" s="12" t="n">
        <v>0</v>
      </c>
      <c r="FI153" s="12" t="n">
        <v>0</v>
      </c>
      <c r="FJ153" s="12" t="n">
        <v>0</v>
      </c>
      <c r="FK153" s="12" t="n">
        <v>0</v>
      </c>
      <c r="FL153" s="12" t="n">
        <v>0</v>
      </c>
      <c r="FM153" s="12" t="n">
        <f aca="false">EF153+EZ153+FA153+FB153+FC153+FG153</f>
        <v>6</v>
      </c>
      <c r="FN153" s="12" t="n">
        <f aca="false">EH153+EJ153+EK153+EP153+ER153+ES153+FK153</f>
        <v>267</v>
      </c>
      <c r="FO153" s="12" t="n">
        <f aca="false">EB153+EC153+FJ153+FL153</f>
        <v>12</v>
      </c>
      <c r="FP153" s="12" t="n">
        <f aca="false">EG153+ET153+EW153+FE153+FH153</f>
        <v>3</v>
      </c>
      <c r="FQ153" s="12" t="n">
        <f aca="false">EM153+EN153+EV153+EX153+FD153+FF153</f>
        <v>206</v>
      </c>
      <c r="FR153" s="12" t="n">
        <f aca="false">EA153+ED153+EE153+EI153+EL153+EO153+EQ153+EU153+EY153+FI153</f>
        <v>145</v>
      </c>
      <c r="FS153" s="12" t="n">
        <v>907</v>
      </c>
      <c r="FT153" s="12" t="n">
        <v>285</v>
      </c>
      <c r="FU153" s="12" t="n">
        <v>622</v>
      </c>
      <c r="FV153" s="12" t="n">
        <v>18</v>
      </c>
      <c r="FW153" s="12" t="n">
        <v>9</v>
      </c>
      <c r="FX153" s="12" t="n">
        <v>595</v>
      </c>
      <c r="FY153" s="13" t="n">
        <v>0</v>
      </c>
      <c r="FZ153" s="13" t="n">
        <v>282</v>
      </c>
      <c r="GA153" s="13" t="n">
        <v>0</v>
      </c>
      <c r="GB153" s="13" t="n">
        <v>0</v>
      </c>
      <c r="GC153" s="13" t="n">
        <v>0</v>
      </c>
      <c r="GD153" s="13" t="n">
        <v>183</v>
      </c>
      <c r="GE153" s="13" t="n">
        <v>0</v>
      </c>
      <c r="GF153" s="13" t="n">
        <v>0</v>
      </c>
      <c r="GG153" s="13" t="n">
        <v>0</v>
      </c>
      <c r="GH153" s="13" t="n">
        <v>130</v>
      </c>
      <c r="GI153" s="13" t="n">
        <v>0</v>
      </c>
      <c r="GJ153" s="13" t="n">
        <v>0</v>
      </c>
      <c r="GK153" s="13" t="n">
        <f aca="false">FZ153+GB153+GC153+GJ153</f>
        <v>282</v>
      </c>
      <c r="GL153" s="13" t="n">
        <f aca="false">GA153+GD153+GF153+GI153</f>
        <v>183</v>
      </c>
      <c r="GM153" s="13" t="n">
        <f aca="false">FY153+GE153+GG153+GH153</f>
        <v>130</v>
      </c>
    </row>
    <row r="154" customFormat="false" ht="13.8" hidden="false" customHeight="false" outlineLevel="0" collapsed="false">
      <c r="A154" s="7" t="n">
        <v>1</v>
      </c>
      <c r="B154" s="7" t="n">
        <v>145</v>
      </c>
      <c r="C154" s="8" t="n">
        <v>909</v>
      </c>
      <c r="D154" s="8" t="n">
        <v>646</v>
      </c>
      <c r="E154" s="8" t="n">
        <v>263</v>
      </c>
      <c r="F154" s="8" t="n">
        <v>263</v>
      </c>
      <c r="G154" s="8" t="n">
        <v>4</v>
      </c>
      <c r="H154" s="8" t="n">
        <v>3</v>
      </c>
      <c r="I154" s="8" t="n">
        <v>256</v>
      </c>
      <c r="J154" s="8" t="n">
        <v>33</v>
      </c>
      <c r="K154" s="8" t="n">
        <v>24</v>
      </c>
      <c r="L154" s="8" t="n">
        <v>1</v>
      </c>
      <c r="M154" s="8" t="n">
        <v>29</v>
      </c>
      <c r="N154" s="8" t="n">
        <v>41</v>
      </c>
      <c r="O154" s="8" t="n">
        <v>41</v>
      </c>
      <c r="P154" s="8" t="n">
        <v>83</v>
      </c>
      <c r="Q154" s="8" t="n">
        <v>4</v>
      </c>
      <c r="R154" s="8" t="n">
        <v>0</v>
      </c>
      <c r="S154" s="8" t="n">
        <v>909</v>
      </c>
      <c r="T154" s="8" t="n">
        <v>640</v>
      </c>
      <c r="U154" s="8" t="n">
        <v>269</v>
      </c>
      <c r="V154" s="8" t="n">
        <v>269</v>
      </c>
      <c r="W154" s="8" t="n">
        <v>7</v>
      </c>
      <c r="X154" s="8" t="n">
        <v>3</v>
      </c>
      <c r="Y154" s="8" t="n">
        <v>259</v>
      </c>
      <c r="Z154" s="8" t="n">
        <v>41</v>
      </c>
      <c r="AA154" s="8" t="n">
        <v>48</v>
      </c>
      <c r="AB154" s="8" t="n">
        <v>170</v>
      </c>
      <c r="AC154" s="9" t="n">
        <v>1073</v>
      </c>
      <c r="AD154" s="8" t="n">
        <v>212</v>
      </c>
      <c r="AE154" s="8" t="n">
        <v>861</v>
      </c>
      <c r="AF154" s="8" t="n">
        <v>6</v>
      </c>
      <c r="AG154" s="8" t="n">
        <v>8</v>
      </c>
      <c r="AH154" s="8" t="n">
        <v>847</v>
      </c>
      <c r="AI154" s="8" t="n">
        <v>3</v>
      </c>
      <c r="AJ154" s="8" t="n">
        <v>9</v>
      </c>
      <c r="AK154" s="8" t="n">
        <v>268</v>
      </c>
      <c r="AL154" s="8" t="n">
        <v>14</v>
      </c>
      <c r="AM154" s="8" t="n">
        <v>57</v>
      </c>
      <c r="AN154" s="8" t="n">
        <v>29</v>
      </c>
      <c r="AO154" s="8" t="n">
        <v>205</v>
      </c>
      <c r="AP154" s="8" t="n">
        <v>36</v>
      </c>
      <c r="AQ154" s="8" t="n">
        <v>41</v>
      </c>
      <c r="AR154" s="8" t="n">
        <v>15</v>
      </c>
      <c r="AS154" s="8" t="n">
        <v>108</v>
      </c>
      <c r="AT154" s="8" t="n">
        <v>62</v>
      </c>
      <c r="AU154" s="8" t="n">
        <v>1072</v>
      </c>
      <c r="AV154" s="8" t="n">
        <v>285</v>
      </c>
      <c r="AW154" s="8" t="n">
        <v>787</v>
      </c>
      <c r="AX154" s="8" t="n">
        <v>788</v>
      </c>
      <c r="AY154" s="8" t="n">
        <v>68</v>
      </c>
      <c r="AZ154" s="8" t="n">
        <v>14</v>
      </c>
      <c r="BA154" s="8" t="n">
        <v>705</v>
      </c>
      <c r="BB154" s="8" t="n">
        <v>491</v>
      </c>
      <c r="BC154" s="8" t="n">
        <v>214</v>
      </c>
      <c r="BD154" s="8" t="n">
        <v>1105</v>
      </c>
      <c r="BE154" s="8" t="n">
        <v>552</v>
      </c>
      <c r="BF154" s="8" t="n">
        <v>553</v>
      </c>
      <c r="BG154" s="8" t="n">
        <v>6</v>
      </c>
      <c r="BH154" s="8" t="n">
        <v>0</v>
      </c>
      <c r="BI154" s="8" t="n">
        <v>547</v>
      </c>
      <c r="BJ154" s="8" t="n">
        <v>5</v>
      </c>
      <c r="BK154" s="8" t="n">
        <v>221</v>
      </c>
      <c r="BL154" s="8" t="n">
        <v>43</v>
      </c>
      <c r="BM154" s="8" t="n">
        <v>21</v>
      </c>
      <c r="BN154" s="8" t="n">
        <v>141</v>
      </c>
      <c r="BO154" s="8" t="n">
        <v>7</v>
      </c>
      <c r="BP154" s="8" t="n">
        <v>15</v>
      </c>
      <c r="BQ154" s="8" t="n">
        <v>65</v>
      </c>
      <c r="BR154" s="8" t="n">
        <v>29</v>
      </c>
      <c r="BS154" s="8" t="n">
        <v>1105</v>
      </c>
      <c r="BT154" s="8" t="n">
        <v>574</v>
      </c>
      <c r="BU154" s="8" t="n">
        <v>531</v>
      </c>
      <c r="BV154" s="8" t="n">
        <v>19</v>
      </c>
      <c r="BW154" s="8" t="n">
        <v>8</v>
      </c>
      <c r="BX154" s="8" t="n">
        <v>504</v>
      </c>
      <c r="BY154" s="8" t="n">
        <v>280</v>
      </c>
      <c r="BZ154" s="8" t="n">
        <v>224</v>
      </c>
      <c r="CA154" s="11"/>
      <c r="CB154" s="13" t="n">
        <v>1137</v>
      </c>
      <c r="CC154" s="13" t="n">
        <v>560</v>
      </c>
      <c r="CD154" s="13" t="n">
        <v>577</v>
      </c>
      <c r="CE154" s="13" t="n">
        <v>8</v>
      </c>
      <c r="CF154" s="13" t="n">
        <v>6</v>
      </c>
      <c r="CG154" s="13" t="n">
        <v>563</v>
      </c>
      <c r="CH154" s="13" t="n">
        <v>0</v>
      </c>
      <c r="CI154" s="13" t="n">
        <v>0</v>
      </c>
      <c r="CJ154" s="13" t="n">
        <v>32</v>
      </c>
      <c r="CK154" s="13" t="n">
        <v>103</v>
      </c>
      <c r="CL154" s="13" t="n">
        <v>115</v>
      </c>
      <c r="CM154" s="13" t="n">
        <v>45</v>
      </c>
      <c r="CN154" s="13" t="n">
        <v>0</v>
      </c>
      <c r="CO154" s="13" t="n">
        <v>13</v>
      </c>
      <c r="CP154" s="13" t="n">
        <v>0</v>
      </c>
      <c r="CQ154" s="13" t="n">
        <v>2</v>
      </c>
      <c r="CR154" s="13" t="n">
        <v>70</v>
      </c>
      <c r="CS154" s="13" t="n">
        <v>0</v>
      </c>
      <c r="CT154" s="13" t="n">
        <v>3</v>
      </c>
      <c r="CU154" s="13" t="n">
        <v>4</v>
      </c>
      <c r="CV154" s="13" t="n">
        <v>7</v>
      </c>
      <c r="CW154" s="13" t="n">
        <v>0</v>
      </c>
      <c r="CX154" s="13" t="n">
        <v>0</v>
      </c>
      <c r="CY154" s="13" t="n">
        <v>33</v>
      </c>
      <c r="CZ154" s="13" t="n">
        <v>3</v>
      </c>
      <c r="DA154" s="13" t="n">
        <v>0</v>
      </c>
      <c r="DB154" s="13" t="n">
        <v>1</v>
      </c>
      <c r="DC154" s="13" t="n">
        <v>1</v>
      </c>
      <c r="DD154" s="13" t="n">
        <v>0</v>
      </c>
      <c r="DE154" s="13" t="n">
        <v>4</v>
      </c>
      <c r="DF154" s="13" t="n">
        <v>0</v>
      </c>
      <c r="DG154" s="13" t="n">
        <v>0</v>
      </c>
      <c r="DH154" s="13" t="n">
        <v>91</v>
      </c>
      <c r="DI154" s="13" t="n">
        <v>0</v>
      </c>
      <c r="DJ154" s="13" t="n">
        <v>7</v>
      </c>
      <c r="DK154" s="13" t="n">
        <v>0</v>
      </c>
      <c r="DL154" s="13" t="n">
        <v>3</v>
      </c>
      <c r="DM154" s="13" t="n">
        <v>0</v>
      </c>
      <c r="DN154" s="13" t="n">
        <v>11</v>
      </c>
      <c r="DO154" s="13" t="n">
        <v>0</v>
      </c>
      <c r="DP154" s="13" t="n">
        <v>15</v>
      </c>
      <c r="DQ154" s="13" t="n">
        <v>0</v>
      </c>
      <c r="DR154" s="13" t="n">
        <v>0</v>
      </c>
      <c r="DS154" s="13" t="n">
        <v>0</v>
      </c>
      <c r="DT154" s="14"/>
      <c r="DU154" s="13" t="n">
        <v>1142</v>
      </c>
      <c r="DV154" s="13" t="n">
        <v>367</v>
      </c>
      <c r="DW154" s="13" t="n">
        <v>775</v>
      </c>
      <c r="DX154" s="13" t="n">
        <v>14</v>
      </c>
      <c r="DY154" s="13" t="n">
        <v>8</v>
      </c>
      <c r="DZ154" s="13" t="n">
        <v>753</v>
      </c>
      <c r="EA154" s="12" t="n">
        <v>0</v>
      </c>
      <c r="EB154" s="12" t="n">
        <v>14</v>
      </c>
      <c r="EC154" s="12" t="n">
        <v>0</v>
      </c>
      <c r="ED154" s="12" t="n">
        <v>0</v>
      </c>
      <c r="EE154" s="12" t="n">
        <v>0</v>
      </c>
      <c r="EF154" s="12" t="n">
        <v>0</v>
      </c>
      <c r="EG154" s="12" t="n">
        <v>0</v>
      </c>
      <c r="EH154" s="12" t="n">
        <v>322</v>
      </c>
      <c r="EI154" s="12" t="n">
        <v>0</v>
      </c>
      <c r="EJ154" s="12" t="n">
        <v>0</v>
      </c>
      <c r="EK154" s="12" t="n">
        <v>0</v>
      </c>
      <c r="EL154" s="12" t="n">
        <v>0</v>
      </c>
      <c r="EM154" s="12" t="n">
        <v>0</v>
      </c>
      <c r="EN154" s="12" t="n">
        <v>190</v>
      </c>
      <c r="EO154" s="12" t="n">
        <v>0</v>
      </c>
      <c r="EP154" s="12" t="n">
        <v>0</v>
      </c>
      <c r="EQ154" s="12" t="n">
        <v>200</v>
      </c>
      <c r="ER154" s="12" t="n">
        <v>0</v>
      </c>
      <c r="ES154" s="12" t="n">
        <v>0</v>
      </c>
      <c r="ET154" s="12" t="n">
        <v>0</v>
      </c>
      <c r="EU154" s="12" t="n">
        <v>0</v>
      </c>
      <c r="EV154" s="12" t="n">
        <v>0</v>
      </c>
      <c r="EW154" s="12" t="n">
        <v>0</v>
      </c>
      <c r="EX154" s="12" t="n">
        <v>0</v>
      </c>
      <c r="EY154" s="12" t="n">
        <v>11</v>
      </c>
      <c r="EZ154" s="12" t="n">
        <v>0</v>
      </c>
      <c r="FA154" s="12" t="n">
        <v>7</v>
      </c>
      <c r="FB154" s="12" t="n">
        <v>0</v>
      </c>
      <c r="FC154" s="12" t="n">
        <v>0</v>
      </c>
      <c r="FD154" s="12" t="n">
        <v>0</v>
      </c>
      <c r="FE154" s="12" t="n">
        <v>9</v>
      </c>
      <c r="FF154" s="12" t="n">
        <v>0</v>
      </c>
      <c r="FG154" s="12" t="n">
        <v>0</v>
      </c>
      <c r="FH154" s="12" t="n">
        <v>0</v>
      </c>
      <c r="FI154" s="12" t="n">
        <v>0</v>
      </c>
      <c r="FJ154" s="12" t="n">
        <v>0</v>
      </c>
      <c r="FK154" s="12" t="n">
        <v>0</v>
      </c>
      <c r="FL154" s="12" t="n">
        <v>0</v>
      </c>
      <c r="FM154" s="12" t="n">
        <f aca="false">EF154+EZ154+FA154+FB154+FC154+FG154</f>
        <v>7</v>
      </c>
      <c r="FN154" s="12" t="n">
        <f aca="false">EH154+EJ154+EK154+EP154+ER154+ES154+FK154</f>
        <v>322</v>
      </c>
      <c r="FO154" s="12" t="n">
        <f aca="false">EB154+EC154+FJ154+FL154</f>
        <v>14</v>
      </c>
      <c r="FP154" s="12" t="n">
        <f aca="false">EG154+ET154+EW154+FE154+FH154</f>
        <v>9</v>
      </c>
      <c r="FQ154" s="12" t="n">
        <f aca="false">EM154+EN154+EV154+EX154+FD154+FF154</f>
        <v>190</v>
      </c>
      <c r="FR154" s="12" t="n">
        <f aca="false">EA154+ED154+EE154+EI154+EL154+EO154+EQ154+EU154+EY154+FI154</f>
        <v>211</v>
      </c>
      <c r="FS154" s="12" t="n">
        <v>1143</v>
      </c>
      <c r="FT154" s="12" t="n">
        <v>403</v>
      </c>
      <c r="FU154" s="12" t="n">
        <v>740</v>
      </c>
      <c r="FV154" s="12" t="n">
        <v>13</v>
      </c>
      <c r="FW154" s="12" t="n">
        <v>3</v>
      </c>
      <c r="FX154" s="12" t="n">
        <v>724</v>
      </c>
      <c r="FY154" s="13" t="n">
        <v>0</v>
      </c>
      <c r="FZ154" s="13" t="n">
        <v>323</v>
      </c>
      <c r="GA154" s="13" t="n">
        <v>0</v>
      </c>
      <c r="GB154" s="13" t="n">
        <v>0</v>
      </c>
      <c r="GC154" s="13" t="n">
        <v>0</v>
      </c>
      <c r="GD154" s="13" t="n">
        <v>201</v>
      </c>
      <c r="GE154" s="13" t="n">
        <v>0</v>
      </c>
      <c r="GF154" s="13" t="n">
        <v>0</v>
      </c>
      <c r="GG154" s="13" t="n">
        <v>0</v>
      </c>
      <c r="GH154" s="13" t="n">
        <v>200</v>
      </c>
      <c r="GI154" s="13" t="n">
        <v>0</v>
      </c>
      <c r="GJ154" s="13" t="n">
        <v>0</v>
      </c>
      <c r="GK154" s="13" t="n">
        <f aca="false">FZ154+GB154+GC154+GJ154</f>
        <v>323</v>
      </c>
      <c r="GL154" s="13" t="n">
        <f aca="false">GA154+GD154+GF154+GI154</f>
        <v>201</v>
      </c>
      <c r="GM154" s="13" t="n">
        <f aca="false">FY154+GE154+GG154+GH154</f>
        <v>200</v>
      </c>
    </row>
    <row r="155" customFormat="false" ht="13.8" hidden="false" customHeight="false" outlineLevel="0" collapsed="false">
      <c r="A155" s="7" t="n">
        <v>1</v>
      </c>
      <c r="B155" s="7" t="n">
        <v>146</v>
      </c>
      <c r="C155" s="8" t="n">
        <v>897</v>
      </c>
      <c r="D155" s="8" t="n">
        <v>642</v>
      </c>
      <c r="E155" s="8" t="n">
        <v>255</v>
      </c>
      <c r="F155" s="8" t="n">
        <v>255</v>
      </c>
      <c r="G155" s="8" t="n">
        <v>5</v>
      </c>
      <c r="H155" s="8" t="n">
        <v>4</v>
      </c>
      <c r="I155" s="8" t="n">
        <v>246</v>
      </c>
      <c r="J155" s="8" t="n">
        <v>35</v>
      </c>
      <c r="K155" s="8" t="n">
        <v>14</v>
      </c>
      <c r="L155" s="8" t="n">
        <v>0</v>
      </c>
      <c r="M155" s="8" t="n">
        <v>26</v>
      </c>
      <c r="N155" s="8" t="n">
        <v>56</v>
      </c>
      <c r="O155" s="8" t="n">
        <v>43</v>
      </c>
      <c r="P155" s="8" t="n">
        <v>67</v>
      </c>
      <c r="Q155" s="8" t="n">
        <v>4</v>
      </c>
      <c r="R155" s="8" t="n">
        <v>1</v>
      </c>
      <c r="S155" s="8" t="n">
        <v>897</v>
      </c>
      <c r="T155" s="8" t="n">
        <v>630</v>
      </c>
      <c r="U155" s="8" t="n">
        <v>267</v>
      </c>
      <c r="V155" s="8" t="n">
        <v>267</v>
      </c>
      <c r="W155" s="8" t="n">
        <v>9</v>
      </c>
      <c r="X155" s="8" t="n">
        <v>13</v>
      </c>
      <c r="Y155" s="8" t="n">
        <v>245</v>
      </c>
      <c r="Z155" s="8" t="n">
        <v>40</v>
      </c>
      <c r="AA155" s="8" t="n">
        <v>67</v>
      </c>
      <c r="AB155" s="8" t="n">
        <v>138</v>
      </c>
      <c r="AC155" s="9" t="n">
        <v>1056</v>
      </c>
      <c r="AD155" s="8" t="n">
        <v>296</v>
      </c>
      <c r="AE155" s="8" t="n">
        <v>760</v>
      </c>
      <c r="AF155" s="8" t="n">
        <v>8</v>
      </c>
      <c r="AG155" s="8" t="n">
        <v>1</v>
      </c>
      <c r="AH155" s="8" t="n">
        <v>751</v>
      </c>
      <c r="AI155" s="8" t="n">
        <v>1</v>
      </c>
      <c r="AJ155" s="8" t="n">
        <v>2</v>
      </c>
      <c r="AK155" s="8" t="n">
        <v>228</v>
      </c>
      <c r="AL155" s="8" t="n">
        <v>25</v>
      </c>
      <c r="AM155" s="8" t="n">
        <v>51</v>
      </c>
      <c r="AN155" s="8" t="n">
        <v>15</v>
      </c>
      <c r="AO155" s="8" t="n">
        <v>225</v>
      </c>
      <c r="AP155" s="8" t="n">
        <v>16</v>
      </c>
      <c r="AQ155" s="8" t="n">
        <v>19</v>
      </c>
      <c r="AR155" s="8" t="n">
        <v>19</v>
      </c>
      <c r="AS155" s="8" t="n">
        <v>109</v>
      </c>
      <c r="AT155" s="8" t="n">
        <v>41</v>
      </c>
      <c r="AU155" s="8" t="n">
        <v>1055</v>
      </c>
      <c r="AV155" s="8" t="n">
        <v>366</v>
      </c>
      <c r="AW155" s="8" t="n">
        <v>689</v>
      </c>
      <c r="AX155" s="8" t="n">
        <v>689</v>
      </c>
      <c r="AY155" s="8" t="n">
        <v>43</v>
      </c>
      <c r="AZ155" s="8" t="n">
        <v>16</v>
      </c>
      <c r="BA155" s="8" t="n">
        <v>630</v>
      </c>
      <c r="BB155" s="8" t="n">
        <v>445</v>
      </c>
      <c r="BC155" s="8" t="n">
        <v>185</v>
      </c>
      <c r="BD155" s="8" t="n">
        <v>1103</v>
      </c>
      <c r="BE155" s="8" t="n">
        <v>617</v>
      </c>
      <c r="BF155" s="8" t="n">
        <v>486</v>
      </c>
      <c r="BG155" s="8" t="n">
        <v>4</v>
      </c>
      <c r="BH155" s="8" t="n">
        <v>2</v>
      </c>
      <c r="BI155" s="8" t="n">
        <v>480</v>
      </c>
      <c r="BJ155" s="8" t="n">
        <v>4</v>
      </c>
      <c r="BK155" s="8" t="n">
        <v>191</v>
      </c>
      <c r="BL155" s="8" t="n">
        <v>29</v>
      </c>
      <c r="BM155" s="8" t="n">
        <v>17</v>
      </c>
      <c r="BN155" s="8" t="n">
        <v>152</v>
      </c>
      <c r="BO155" s="8" t="n">
        <v>6</v>
      </c>
      <c r="BP155" s="8" t="n">
        <v>18</v>
      </c>
      <c r="BQ155" s="8" t="n">
        <v>43</v>
      </c>
      <c r="BR155" s="8" t="n">
        <v>20</v>
      </c>
      <c r="BS155" s="8" t="n">
        <v>1103</v>
      </c>
      <c r="BT155" s="8" t="n">
        <v>612</v>
      </c>
      <c r="BU155" s="8" t="n">
        <v>491</v>
      </c>
      <c r="BV155" s="8" t="n">
        <v>19</v>
      </c>
      <c r="BW155" s="8" t="n">
        <v>6</v>
      </c>
      <c r="BX155" s="8" t="n">
        <v>466</v>
      </c>
      <c r="BY155" s="8" t="n">
        <v>250</v>
      </c>
      <c r="BZ155" s="8" t="n">
        <v>216</v>
      </c>
      <c r="CA155" s="11"/>
      <c r="CB155" s="13" t="n">
        <v>1191</v>
      </c>
      <c r="CC155" s="13" t="n">
        <v>641</v>
      </c>
      <c r="CD155" s="13" t="n">
        <v>550</v>
      </c>
      <c r="CE155" s="13" t="n">
        <v>9</v>
      </c>
      <c r="CF155" s="13" t="n">
        <v>4</v>
      </c>
      <c r="CG155" s="13" t="n">
        <v>537</v>
      </c>
      <c r="CH155" s="13" t="n">
        <v>0</v>
      </c>
      <c r="CI155" s="13" t="n">
        <v>0</v>
      </c>
      <c r="CJ155" s="13" t="n">
        <v>28</v>
      </c>
      <c r="CK155" s="13" t="n">
        <v>89</v>
      </c>
      <c r="CL155" s="13" t="n">
        <v>114</v>
      </c>
      <c r="CM155" s="13" t="n">
        <v>61</v>
      </c>
      <c r="CN155" s="13" t="n">
        <v>0</v>
      </c>
      <c r="CO155" s="13" t="n">
        <v>17</v>
      </c>
      <c r="CP155" s="13" t="n">
        <v>0</v>
      </c>
      <c r="CQ155" s="13" t="n">
        <v>0</v>
      </c>
      <c r="CR155" s="13" t="n">
        <v>61</v>
      </c>
      <c r="CS155" s="13" t="n">
        <v>2</v>
      </c>
      <c r="CT155" s="13" t="n">
        <v>3</v>
      </c>
      <c r="CU155" s="13" t="n">
        <v>2</v>
      </c>
      <c r="CV155" s="13" t="n">
        <v>9</v>
      </c>
      <c r="CW155" s="13" t="n">
        <v>0</v>
      </c>
      <c r="CX155" s="13" t="n">
        <v>0</v>
      </c>
      <c r="CY155" s="13" t="n">
        <v>41</v>
      </c>
      <c r="CZ155" s="13" t="n">
        <v>2</v>
      </c>
      <c r="DA155" s="13" t="n">
        <v>0</v>
      </c>
      <c r="DB155" s="13" t="n">
        <v>1</v>
      </c>
      <c r="DC155" s="13" t="n">
        <v>0</v>
      </c>
      <c r="DD155" s="13" t="n">
        <v>0</v>
      </c>
      <c r="DE155" s="13" t="n">
        <v>8</v>
      </c>
      <c r="DF155" s="13" t="n">
        <v>0</v>
      </c>
      <c r="DG155" s="13" t="n">
        <v>0</v>
      </c>
      <c r="DH155" s="13" t="n">
        <v>69</v>
      </c>
      <c r="DI155" s="13" t="n">
        <v>0</v>
      </c>
      <c r="DJ155" s="13" t="n">
        <v>10</v>
      </c>
      <c r="DK155" s="13" t="n">
        <v>0</v>
      </c>
      <c r="DL155" s="13" t="n">
        <v>2</v>
      </c>
      <c r="DM155" s="13" t="n">
        <v>0</v>
      </c>
      <c r="DN155" s="13" t="n">
        <v>10</v>
      </c>
      <c r="DO155" s="13" t="n">
        <v>0</v>
      </c>
      <c r="DP155" s="13" t="n">
        <v>8</v>
      </c>
      <c r="DQ155" s="13" t="n">
        <v>0</v>
      </c>
      <c r="DR155" s="13" t="n">
        <v>0</v>
      </c>
      <c r="DS155" s="13" t="n">
        <v>0</v>
      </c>
      <c r="DT155" s="14"/>
      <c r="DU155" s="13" t="n">
        <v>1208</v>
      </c>
      <c r="DV155" s="13" t="n">
        <v>425</v>
      </c>
      <c r="DW155" s="13" t="n">
        <v>783</v>
      </c>
      <c r="DX155" s="13" t="n">
        <v>19</v>
      </c>
      <c r="DY155" s="13" t="n">
        <v>5</v>
      </c>
      <c r="DZ155" s="13" t="n">
        <v>759</v>
      </c>
      <c r="EA155" s="12" t="n">
        <v>0</v>
      </c>
      <c r="EB155" s="12" t="n">
        <v>33</v>
      </c>
      <c r="EC155" s="12" t="n">
        <v>0</v>
      </c>
      <c r="ED155" s="12" t="n">
        <v>0</v>
      </c>
      <c r="EE155" s="12" t="n">
        <v>0</v>
      </c>
      <c r="EF155" s="12" t="n">
        <v>0</v>
      </c>
      <c r="EG155" s="12" t="n">
        <v>0</v>
      </c>
      <c r="EH155" s="12" t="n">
        <v>328</v>
      </c>
      <c r="EI155" s="12" t="n">
        <v>0</v>
      </c>
      <c r="EJ155" s="12" t="n">
        <v>0</v>
      </c>
      <c r="EK155" s="12" t="n">
        <v>0</v>
      </c>
      <c r="EL155" s="12" t="n">
        <v>0</v>
      </c>
      <c r="EM155" s="12" t="n">
        <v>0</v>
      </c>
      <c r="EN155" s="12" t="n">
        <v>182</v>
      </c>
      <c r="EO155" s="12" t="n">
        <v>0</v>
      </c>
      <c r="EP155" s="12" t="n">
        <v>0</v>
      </c>
      <c r="EQ155" s="12" t="n">
        <v>187</v>
      </c>
      <c r="ER155" s="12" t="n">
        <v>0</v>
      </c>
      <c r="ES155" s="12" t="n">
        <v>0</v>
      </c>
      <c r="ET155" s="12" t="n">
        <v>0</v>
      </c>
      <c r="EU155" s="12" t="n">
        <v>0</v>
      </c>
      <c r="EV155" s="12" t="n">
        <v>0</v>
      </c>
      <c r="EW155" s="12" t="n">
        <v>0</v>
      </c>
      <c r="EX155" s="12" t="n">
        <v>0</v>
      </c>
      <c r="EY155" s="12" t="n">
        <v>13</v>
      </c>
      <c r="EZ155" s="12" t="n">
        <v>0</v>
      </c>
      <c r="FA155" s="12" t="n">
        <v>6</v>
      </c>
      <c r="FB155" s="12" t="n">
        <v>0</v>
      </c>
      <c r="FC155" s="12" t="n">
        <v>0</v>
      </c>
      <c r="FD155" s="12" t="n">
        <v>0</v>
      </c>
      <c r="FE155" s="12" t="n">
        <v>10</v>
      </c>
      <c r="FF155" s="12" t="n">
        <v>0</v>
      </c>
      <c r="FG155" s="12" t="n">
        <v>0</v>
      </c>
      <c r="FH155" s="12" t="n">
        <v>0</v>
      </c>
      <c r="FI155" s="12" t="n">
        <v>0</v>
      </c>
      <c r="FJ155" s="12" t="n">
        <v>0</v>
      </c>
      <c r="FK155" s="12" t="n">
        <v>0</v>
      </c>
      <c r="FL155" s="12" t="n">
        <v>0</v>
      </c>
      <c r="FM155" s="12" t="n">
        <f aca="false">EF155+EZ155+FA155+FB155+FC155+FG155</f>
        <v>6</v>
      </c>
      <c r="FN155" s="12" t="n">
        <f aca="false">EH155+EJ155+EK155+EP155+ER155+ES155+FK155</f>
        <v>328</v>
      </c>
      <c r="FO155" s="12" t="n">
        <f aca="false">EB155+EC155+FJ155+FL155</f>
        <v>33</v>
      </c>
      <c r="FP155" s="12" t="n">
        <f aca="false">EG155+ET155+EW155+FE155+FH155</f>
        <v>10</v>
      </c>
      <c r="FQ155" s="12" t="n">
        <f aca="false">EM155+EN155+EV155+EX155+FD155+FF155</f>
        <v>182</v>
      </c>
      <c r="FR155" s="12" t="n">
        <f aca="false">EA155+ED155+EE155+EI155+EL155+EO155+EQ155+EU155+EY155+FI155</f>
        <v>200</v>
      </c>
      <c r="FS155" s="12" t="n">
        <v>1210</v>
      </c>
      <c r="FT155" s="12" t="n">
        <v>440</v>
      </c>
      <c r="FU155" s="12" t="n">
        <v>770</v>
      </c>
      <c r="FV155" s="12" t="n">
        <v>14</v>
      </c>
      <c r="FW155" s="12" t="n">
        <v>5</v>
      </c>
      <c r="FX155" s="12" t="n">
        <v>751</v>
      </c>
      <c r="FY155" s="13" t="n">
        <v>0</v>
      </c>
      <c r="FZ155" s="13" t="n">
        <v>373</v>
      </c>
      <c r="GA155" s="13" t="n">
        <v>0</v>
      </c>
      <c r="GB155" s="13" t="n">
        <v>0</v>
      </c>
      <c r="GC155" s="13" t="n">
        <v>0</v>
      </c>
      <c r="GD155" s="13" t="n">
        <v>192</v>
      </c>
      <c r="GE155" s="13" t="n">
        <v>0</v>
      </c>
      <c r="GF155" s="13" t="n">
        <v>0</v>
      </c>
      <c r="GG155" s="13" t="n">
        <v>0</v>
      </c>
      <c r="GH155" s="13" t="n">
        <v>186</v>
      </c>
      <c r="GI155" s="13" t="n">
        <v>0</v>
      </c>
      <c r="GJ155" s="13" t="n">
        <v>0</v>
      </c>
      <c r="GK155" s="13" t="n">
        <f aca="false">FZ155+GB155+GC155+GJ155</f>
        <v>373</v>
      </c>
      <c r="GL155" s="13" t="n">
        <f aca="false">GA155+GD155+GF155+GI155</f>
        <v>192</v>
      </c>
      <c r="GM155" s="13" t="n">
        <f aca="false">FY155+GE155+GG155+GH155</f>
        <v>186</v>
      </c>
    </row>
    <row r="156" customFormat="false" ht="13.8" hidden="false" customHeight="false" outlineLevel="0" collapsed="false">
      <c r="A156" s="7" t="n">
        <v>4</v>
      </c>
      <c r="B156" s="7" t="n">
        <v>147</v>
      </c>
      <c r="C156" s="8" t="n">
        <v>1071</v>
      </c>
      <c r="D156" s="8" t="n">
        <v>712</v>
      </c>
      <c r="E156" s="8" t="n">
        <v>359</v>
      </c>
      <c r="F156" s="8" t="n">
        <v>359</v>
      </c>
      <c r="G156" s="8" t="n">
        <v>4</v>
      </c>
      <c r="H156" s="8" t="n">
        <v>1</v>
      </c>
      <c r="I156" s="8" t="n">
        <v>354</v>
      </c>
      <c r="J156" s="8" t="n">
        <v>49</v>
      </c>
      <c r="K156" s="8" t="n">
        <v>9</v>
      </c>
      <c r="L156" s="8" t="n">
        <v>2</v>
      </c>
      <c r="M156" s="8" t="n">
        <v>64</v>
      </c>
      <c r="N156" s="8" t="n">
        <v>91</v>
      </c>
      <c r="O156" s="8" t="n">
        <v>36</v>
      </c>
      <c r="P156" s="8" t="n">
        <v>102</v>
      </c>
      <c r="Q156" s="8" t="n">
        <v>1</v>
      </c>
      <c r="R156" s="8" t="n">
        <v>0</v>
      </c>
      <c r="S156" s="8" t="n">
        <v>1071</v>
      </c>
      <c r="T156" s="8" t="n">
        <v>702</v>
      </c>
      <c r="U156" s="8" t="n">
        <v>369</v>
      </c>
      <c r="V156" s="8" t="n">
        <v>369</v>
      </c>
      <c r="W156" s="8" t="n">
        <v>4</v>
      </c>
      <c r="X156" s="8" t="n">
        <v>5</v>
      </c>
      <c r="Y156" s="8" t="n">
        <v>360</v>
      </c>
      <c r="Z156" s="8" t="n">
        <v>47</v>
      </c>
      <c r="AA156" s="8" t="n">
        <v>134</v>
      </c>
      <c r="AB156" s="8" t="n">
        <v>179</v>
      </c>
      <c r="AC156" s="9" t="n">
        <v>1146</v>
      </c>
      <c r="AD156" s="8" t="n">
        <v>212</v>
      </c>
      <c r="AE156" s="8" t="n">
        <v>934</v>
      </c>
      <c r="AF156" s="8" t="n">
        <v>12</v>
      </c>
      <c r="AG156" s="8" t="n">
        <v>0</v>
      </c>
      <c r="AH156" s="8" t="n">
        <v>922</v>
      </c>
      <c r="AI156" s="8" t="n">
        <v>0</v>
      </c>
      <c r="AJ156" s="8" t="n">
        <v>4</v>
      </c>
      <c r="AK156" s="8" t="n">
        <v>132</v>
      </c>
      <c r="AL156" s="8" t="n">
        <v>8</v>
      </c>
      <c r="AM156" s="8" t="n">
        <v>68</v>
      </c>
      <c r="AN156" s="8" t="n">
        <v>15</v>
      </c>
      <c r="AO156" s="8" t="n">
        <v>391</v>
      </c>
      <c r="AP156" s="8" t="n">
        <v>54</v>
      </c>
      <c r="AQ156" s="8" t="n">
        <v>32</v>
      </c>
      <c r="AR156" s="8" t="n">
        <v>8</v>
      </c>
      <c r="AS156" s="8" t="n">
        <v>109</v>
      </c>
      <c r="AT156" s="8" t="n">
        <v>101</v>
      </c>
      <c r="AU156" s="8" t="n">
        <v>1146</v>
      </c>
      <c r="AV156" s="8" t="n">
        <v>256</v>
      </c>
      <c r="AW156" s="8" t="n">
        <v>890</v>
      </c>
      <c r="AX156" s="8" t="n">
        <v>890</v>
      </c>
      <c r="AY156" s="8" t="n">
        <v>35</v>
      </c>
      <c r="AZ156" s="8" t="n">
        <v>6</v>
      </c>
      <c r="BA156" s="8" t="n">
        <v>849</v>
      </c>
      <c r="BB156" s="8" t="n">
        <v>640</v>
      </c>
      <c r="BC156" s="8" t="n">
        <v>209</v>
      </c>
      <c r="BD156" s="8" t="n">
        <v>1155</v>
      </c>
      <c r="BE156" s="8" t="n">
        <v>516</v>
      </c>
      <c r="BF156" s="8" t="n">
        <v>639</v>
      </c>
      <c r="BG156" s="8" t="n">
        <v>8</v>
      </c>
      <c r="BH156" s="8" t="n">
        <v>1</v>
      </c>
      <c r="BI156" s="8" t="n">
        <v>630</v>
      </c>
      <c r="BJ156" s="8" t="n">
        <v>3</v>
      </c>
      <c r="BK156" s="8" t="n">
        <v>124</v>
      </c>
      <c r="BL156" s="8" t="n">
        <v>39</v>
      </c>
      <c r="BM156" s="8" t="n">
        <v>13</v>
      </c>
      <c r="BN156" s="8" t="n">
        <v>276</v>
      </c>
      <c r="BO156" s="8" t="n">
        <v>0</v>
      </c>
      <c r="BP156" s="8" t="n">
        <v>84</v>
      </c>
      <c r="BQ156" s="8" t="n">
        <v>52</v>
      </c>
      <c r="BR156" s="8" t="n">
        <v>39</v>
      </c>
      <c r="BS156" s="8" t="n">
        <v>1155</v>
      </c>
      <c r="BT156" s="8" t="n">
        <v>498</v>
      </c>
      <c r="BU156" s="8" t="n">
        <v>657</v>
      </c>
      <c r="BV156" s="8" t="n">
        <v>29</v>
      </c>
      <c r="BW156" s="8" t="n">
        <v>10</v>
      </c>
      <c r="BX156" s="8" t="n">
        <v>618</v>
      </c>
      <c r="BY156" s="8" t="n">
        <v>182</v>
      </c>
      <c r="BZ156" s="8" t="n">
        <v>436</v>
      </c>
      <c r="CA156" s="11"/>
      <c r="CB156" s="13" t="n">
        <v>1215</v>
      </c>
      <c r="CC156" s="13" t="n">
        <v>399</v>
      </c>
      <c r="CD156" s="13" t="n">
        <v>816</v>
      </c>
      <c r="CE156" s="13" t="n">
        <v>6</v>
      </c>
      <c r="CF156" s="13" t="n">
        <v>3</v>
      </c>
      <c r="CG156" s="13" t="n">
        <v>807</v>
      </c>
      <c r="CH156" s="13" t="n">
        <v>0</v>
      </c>
      <c r="CI156" s="13" t="n">
        <v>0</v>
      </c>
      <c r="CJ156" s="13" t="n">
        <v>68</v>
      </c>
      <c r="CK156" s="13" t="n">
        <v>50</v>
      </c>
      <c r="CL156" s="13" t="n">
        <v>133</v>
      </c>
      <c r="CM156" s="13" t="n">
        <v>65</v>
      </c>
      <c r="CN156" s="13" t="n">
        <v>0</v>
      </c>
      <c r="CO156" s="13" t="n">
        <v>11</v>
      </c>
      <c r="CP156" s="13" t="n">
        <v>0</v>
      </c>
      <c r="CQ156" s="13" t="n">
        <v>0</v>
      </c>
      <c r="CR156" s="13" t="n">
        <v>199</v>
      </c>
      <c r="CS156" s="13" t="n">
        <v>0</v>
      </c>
      <c r="CT156" s="13" t="n">
        <v>0</v>
      </c>
      <c r="CU156" s="13" t="n">
        <v>2</v>
      </c>
      <c r="CV156" s="13" t="n">
        <v>3</v>
      </c>
      <c r="CW156" s="13" t="n">
        <v>1</v>
      </c>
      <c r="CX156" s="13" t="n">
        <v>0</v>
      </c>
      <c r="CY156" s="13" t="n">
        <v>105</v>
      </c>
      <c r="CZ156" s="13" t="n">
        <v>1</v>
      </c>
      <c r="DA156" s="13" t="n">
        <v>0</v>
      </c>
      <c r="DB156" s="13" t="n">
        <v>0</v>
      </c>
      <c r="DC156" s="13" t="n">
        <v>0</v>
      </c>
      <c r="DD156" s="13" t="n">
        <v>0</v>
      </c>
      <c r="DE156" s="13" t="n">
        <v>7</v>
      </c>
      <c r="DF156" s="13" t="n">
        <v>0</v>
      </c>
      <c r="DG156" s="13" t="n">
        <v>0</v>
      </c>
      <c r="DH156" s="13" t="n">
        <v>125</v>
      </c>
      <c r="DI156" s="13" t="n">
        <v>0</v>
      </c>
      <c r="DJ156" s="13" t="n">
        <v>11</v>
      </c>
      <c r="DK156" s="13" t="n">
        <v>0</v>
      </c>
      <c r="DL156" s="13" t="n">
        <v>2</v>
      </c>
      <c r="DM156" s="13" t="n">
        <v>0</v>
      </c>
      <c r="DN156" s="13" t="n">
        <v>8</v>
      </c>
      <c r="DO156" s="13" t="n">
        <v>0</v>
      </c>
      <c r="DP156" s="13" t="n">
        <v>15</v>
      </c>
      <c r="DQ156" s="13" t="n">
        <v>0</v>
      </c>
      <c r="DR156" s="13" t="n">
        <v>1</v>
      </c>
      <c r="DS156" s="13" t="n">
        <v>0</v>
      </c>
      <c r="DT156" s="14"/>
      <c r="DU156" s="13" t="n">
        <v>1225</v>
      </c>
      <c r="DV156" s="13" t="n">
        <v>277</v>
      </c>
      <c r="DW156" s="13" t="n">
        <v>948</v>
      </c>
      <c r="DX156" s="13" t="n">
        <v>19</v>
      </c>
      <c r="DY156" s="13" t="n">
        <v>2</v>
      </c>
      <c r="DZ156" s="13" t="n">
        <v>927</v>
      </c>
      <c r="EA156" s="12" t="n">
        <v>0</v>
      </c>
      <c r="EB156" s="12" t="n">
        <v>0</v>
      </c>
      <c r="EC156" s="12" t="n">
        <v>14</v>
      </c>
      <c r="ED156" s="12" t="n">
        <v>0</v>
      </c>
      <c r="EE156" s="12" t="n">
        <v>0</v>
      </c>
      <c r="EF156" s="12" t="n">
        <v>0</v>
      </c>
      <c r="EG156" s="12" t="n">
        <v>0</v>
      </c>
      <c r="EH156" s="12" t="n">
        <v>0</v>
      </c>
      <c r="EI156" s="12" t="n">
        <v>220</v>
      </c>
      <c r="EJ156" s="12" t="n">
        <v>0</v>
      </c>
      <c r="EK156" s="12" t="n">
        <v>0</v>
      </c>
      <c r="EL156" s="12" t="n">
        <v>16</v>
      </c>
      <c r="EM156" s="12" t="n">
        <v>0</v>
      </c>
      <c r="EN156" s="12" t="n">
        <v>0</v>
      </c>
      <c r="EO156" s="12" t="n">
        <v>0</v>
      </c>
      <c r="EP156" s="12" t="n">
        <v>0</v>
      </c>
      <c r="EQ156" s="12" t="n">
        <v>0</v>
      </c>
      <c r="ER156" s="12" t="n">
        <v>0</v>
      </c>
      <c r="ES156" s="12" t="n">
        <v>221</v>
      </c>
      <c r="ET156" s="12" t="n">
        <v>0</v>
      </c>
      <c r="EU156" s="12" t="n">
        <v>0</v>
      </c>
      <c r="EV156" s="12" t="n">
        <v>0</v>
      </c>
      <c r="EW156" s="12" t="n">
        <v>0</v>
      </c>
      <c r="EX156" s="12" t="n">
        <v>454</v>
      </c>
      <c r="EY156" s="12" t="n">
        <v>0</v>
      </c>
      <c r="EZ156" s="12" t="n">
        <v>0</v>
      </c>
      <c r="FA156" s="12" t="n">
        <v>0</v>
      </c>
      <c r="FB156" s="12" t="n">
        <v>2</v>
      </c>
      <c r="FC156" s="12" t="n">
        <v>0</v>
      </c>
      <c r="FD156" s="12" t="n">
        <v>0</v>
      </c>
      <c r="FE156" s="12" t="n">
        <v>0</v>
      </c>
      <c r="FF156" s="12" t="n">
        <v>0</v>
      </c>
      <c r="FG156" s="12" t="n">
        <v>0</v>
      </c>
      <c r="FH156" s="12" t="n">
        <v>0</v>
      </c>
      <c r="FI156" s="12" t="n">
        <v>0</v>
      </c>
      <c r="FJ156" s="12" t="n">
        <v>0</v>
      </c>
      <c r="FK156" s="12" t="n">
        <v>0</v>
      </c>
      <c r="FL156" s="12" t="n">
        <v>0</v>
      </c>
      <c r="FM156" s="12" t="n">
        <f aca="false">EF156+EZ156+FA156+FB156+FC156+FG156</f>
        <v>2</v>
      </c>
      <c r="FN156" s="12" t="n">
        <f aca="false">EH156+EJ156+EK156+EP156+ER156+ES156+FK156</f>
        <v>221</v>
      </c>
      <c r="FO156" s="12" t="n">
        <f aca="false">EB156+EC156+FJ156+FL156</f>
        <v>14</v>
      </c>
      <c r="FP156" s="12" t="n">
        <f aca="false">EG156+ET156+EW156+FE156+FH156</f>
        <v>0</v>
      </c>
      <c r="FQ156" s="12" t="n">
        <f aca="false">EM156+EN156+EV156+EX156+FD156+FF156</f>
        <v>454</v>
      </c>
      <c r="FR156" s="12" t="n">
        <f aca="false">EA156+ED156+EE156+EI156+EL156+EO156+EQ156+EU156+EY156+FI156</f>
        <v>236</v>
      </c>
      <c r="FS156" s="12" t="n">
        <v>0</v>
      </c>
      <c r="FT156" s="12" t="n">
        <v>0</v>
      </c>
      <c r="FU156" s="12" t="n">
        <v>0</v>
      </c>
      <c r="FV156" s="12" t="n">
        <v>0</v>
      </c>
      <c r="FW156" s="12" t="n">
        <v>0</v>
      </c>
      <c r="FX156" s="12" t="n">
        <v>0</v>
      </c>
      <c r="FY156" s="13" t="n">
        <v>0</v>
      </c>
      <c r="FZ156" s="13" t="n">
        <v>0</v>
      </c>
      <c r="GA156" s="13" t="n">
        <v>0</v>
      </c>
      <c r="GB156" s="13" t="n">
        <v>0</v>
      </c>
      <c r="GC156" s="13" t="n">
        <v>0</v>
      </c>
      <c r="GD156" s="13" t="n">
        <v>0</v>
      </c>
      <c r="GE156" s="13" t="n">
        <v>0</v>
      </c>
      <c r="GF156" s="13" t="n">
        <v>0</v>
      </c>
      <c r="GG156" s="13" t="n">
        <v>0</v>
      </c>
      <c r="GH156" s="13" t="n">
        <v>0</v>
      </c>
      <c r="GI156" s="13" t="n">
        <v>0</v>
      </c>
      <c r="GJ156" s="13" t="n">
        <v>0</v>
      </c>
      <c r="GK156" s="13" t="n">
        <f aca="false">FZ156+GB156+GC156+GJ156</f>
        <v>0</v>
      </c>
      <c r="GL156" s="13" t="n">
        <f aca="false">GA156+GD156+GF156+GI156</f>
        <v>0</v>
      </c>
      <c r="GM156" s="13" t="n">
        <f aca="false">FY156+GE156+GG156+GH156</f>
        <v>0</v>
      </c>
    </row>
    <row r="157" customFormat="false" ht="13.8" hidden="false" customHeight="false" outlineLevel="0" collapsed="false">
      <c r="A157" s="7" t="n">
        <v>4</v>
      </c>
      <c r="B157" s="7" t="n">
        <v>148</v>
      </c>
      <c r="C157" s="8" t="n">
        <v>886</v>
      </c>
      <c r="D157" s="8" t="n">
        <v>631</v>
      </c>
      <c r="E157" s="8" t="n">
        <v>255</v>
      </c>
      <c r="F157" s="8" t="n">
        <v>255</v>
      </c>
      <c r="G157" s="8" t="n">
        <v>4</v>
      </c>
      <c r="H157" s="8" t="n">
        <v>2</v>
      </c>
      <c r="I157" s="8" t="n">
        <v>249</v>
      </c>
      <c r="J157" s="8" t="n">
        <v>46</v>
      </c>
      <c r="K157" s="8" t="n">
        <v>11</v>
      </c>
      <c r="L157" s="8" t="n">
        <v>2</v>
      </c>
      <c r="M157" s="8" t="n">
        <v>30</v>
      </c>
      <c r="N157" s="8" t="n">
        <v>35</v>
      </c>
      <c r="O157" s="8" t="n">
        <v>38</v>
      </c>
      <c r="P157" s="8" t="n">
        <v>84</v>
      </c>
      <c r="Q157" s="8" t="n">
        <v>3</v>
      </c>
      <c r="R157" s="8" t="n">
        <v>0</v>
      </c>
      <c r="S157" s="8" t="n">
        <v>887</v>
      </c>
      <c r="T157" s="8" t="n">
        <v>613</v>
      </c>
      <c r="U157" s="8" t="n">
        <v>274</v>
      </c>
      <c r="V157" s="8" t="n">
        <v>274</v>
      </c>
      <c r="W157" s="8" t="n">
        <v>10</v>
      </c>
      <c r="X157" s="8" t="n">
        <v>2</v>
      </c>
      <c r="Y157" s="8" t="n">
        <v>262</v>
      </c>
      <c r="Z157" s="8" t="n">
        <v>51</v>
      </c>
      <c r="AA157" s="8" t="n">
        <v>59</v>
      </c>
      <c r="AB157" s="8" t="n">
        <v>152</v>
      </c>
      <c r="AC157" s="9" t="n">
        <v>1076</v>
      </c>
      <c r="AD157" s="8" t="n">
        <v>246</v>
      </c>
      <c r="AE157" s="8" t="n">
        <v>830</v>
      </c>
      <c r="AF157" s="8" t="n">
        <v>8</v>
      </c>
      <c r="AG157" s="8" t="n">
        <v>8</v>
      </c>
      <c r="AH157" s="8" t="n">
        <v>814</v>
      </c>
      <c r="AI157" s="8" t="n">
        <v>4</v>
      </c>
      <c r="AJ157" s="8" t="n">
        <v>2</v>
      </c>
      <c r="AK157" s="8" t="n">
        <v>249</v>
      </c>
      <c r="AL157" s="8" t="n">
        <v>10</v>
      </c>
      <c r="AM157" s="8" t="n">
        <v>46</v>
      </c>
      <c r="AN157" s="8" t="n">
        <v>25</v>
      </c>
      <c r="AO157" s="8" t="n">
        <v>216</v>
      </c>
      <c r="AP157" s="8" t="n">
        <v>19</v>
      </c>
      <c r="AQ157" s="8" t="n">
        <v>32</v>
      </c>
      <c r="AR157" s="8" t="n">
        <v>25</v>
      </c>
      <c r="AS157" s="8" t="n">
        <v>125</v>
      </c>
      <c r="AT157" s="8" t="n">
        <v>61</v>
      </c>
      <c r="AU157" s="8" t="n">
        <v>1076</v>
      </c>
      <c r="AV157" s="8" t="n">
        <v>300</v>
      </c>
      <c r="AW157" s="8" t="n">
        <v>776</v>
      </c>
      <c r="AX157" s="8" t="n">
        <v>776</v>
      </c>
      <c r="AY157" s="8" t="n">
        <v>50</v>
      </c>
      <c r="AZ157" s="8" t="n">
        <v>18</v>
      </c>
      <c r="BA157" s="8" t="n">
        <v>708</v>
      </c>
      <c r="BB157" s="8" t="n">
        <v>484</v>
      </c>
      <c r="BC157" s="8" t="n">
        <v>224</v>
      </c>
      <c r="BD157" s="8" t="n">
        <v>1100</v>
      </c>
      <c r="BE157" s="8" t="n">
        <v>587</v>
      </c>
      <c r="BF157" s="8" t="n">
        <v>513</v>
      </c>
      <c r="BG157" s="8" t="n">
        <v>7</v>
      </c>
      <c r="BH157" s="8" t="n">
        <v>1</v>
      </c>
      <c r="BI157" s="8" t="n">
        <v>505</v>
      </c>
      <c r="BJ157" s="8" t="n">
        <v>8</v>
      </c>
      <c r="BK157" s="8" t="n">
        <v>187</v>
      </c>
      <c r="BL157" s="8" t="n">
        <v>36</v>
      </c>
      <c r="BM157" s="8" t="n">
        <v>12</v>
      </c>
      <c r="BN157" s="8" t="n">
        <v>126</v>
      </c>
      <c r="BO157" s="8" t="n">
        <v>0</v>
      </c>
      <c r="BP157" s="8" t="n">
        <v>45</v>
      </c>
      <c r="BQ157" s="8" t="n">
        <v>58</v>
      </c>
      <c r="BR157" s="8" t="n">
        <v>33</v>
      </c>
      <c r="BS157" s="8" t="n">
        <v>1100</v>
      </c>
      <c r="BT157" s="8" t="n">
        <v>590</v>
      </c>
      <c r="BU157" s="8" t="n">
        <v>510</v>
      </c>
      <c r="BV157" s="8" t="n">
        <v>30</v>
      </c>
      <c r="BW157" s="8" t="n">
        <v>9</v>
      </c>
      <c r="BX157" s="8" t="n">
        <v>471</v>
      </c>
      <c r="BY157" s="8" t="n">
        <v>250</v>
      </c>
      <c r="BZ157" s="8" t="n">
        <v>221</v>
      </c>
      <c r="CA157" s="11"/>
      <c r="CB157" s="13" t="n">
        <v>716</v>
      </c>
      <c r="CC157" s="13" t="n">
        <v>351</v>
      </c>
      <c r="CD157" s="13" t="n">
        <v>365</v>
      </c>
      <c r="CE157" s="13" t="n">
        <v>4</v>
      </c>
      <c r="CF157" s="13" t="n">
        <v>3</v>
      </c>
      <c r="CG157" s="13" t="n">
        <v>358</v>
      </c>
      <c r="CH157" s="13" t="n">
        <v>0</v>
      </c>
      <c r="CI157" s="13" t="n">
        <v>0</v>
      </c>
      <c r="CJ157" s="13" t="n">
        <v>28</v>
      </c>
      <c r="CK157" s="13" t="n">
        <v>49</v>
      </c>
      <c r="CL157" s="13" t="n">
        <v>71</v>
      </c>
      <c r="CM157" s="13" t="n">
        <v>23</v>
      </c>
      <c r="CN157" s="13" t="n">
        <v>0</v>
      </c>
      <c r="CO157" s="13" t="n">
        <v>9</v>
      </c>
      <c r="CP157" s="13" t="n">
        <v>0</v>
      </c>
      <c r="CQ157" s="13" t="n">
        <v>1</v>
      </c>
      <c r="CR157" s="13" t="n">
        <v>52</v>
      </c>
      <c r="CS157" s="13" t="n">
        <v>0</v>
      </c>
      <c r="CT157" s="13" t="n">
        <v>5</v>
      </c>
      <c r="CU157" s="13" t="n">
        <v>0</v>
      </c>
      <c r="CV157" s="13" t="n">
        <v>9</v>
      </c>
      <c r="CW157" s="13" t="n">
        <v>0</v>
      </c>
      <c r="CX157" s="13" t="n">
        <v>0</v>
      </c>
      <c r="CY157" s="13" t="n">
        <v>19</v>
      </c>
      <c r="CZ157" s="13" t="n">
        <v>1</v>
      </c>
      <c r="DA157" s="13" t="n">
        <v>1</v>
      </c>
      <c r="DB157" s="13" t="n">
        <v>0</v>
      </c>
      <c r="DC157" s="13" t="n">
        <v>0</v>
      </c>
      <c r="DD157" s="13" t="n">
        <v>0</v>
      </c>
      <c r="DE157" s="13" t="n">
        <v>8</v>
      </c>
      <c r="DF157" s="13" t="n">
        <v>0</v>
      </c>
      <c r="DG157" s="13" t="n">
        <v>0</v>
      </c>
      <c r="DH157" s="13" t="n">
        <v>55</v>
      </c>
      <c r="DI157" s="13" t="n">
        <v>0</v>
      </c>
      <c r="DJ157" s="13" t="n">
        <v>10</v>
      </c>
      <c r="DK157" s="13" t="n">
        <v>0</v>
      </c>
      <c r="DL157" s="13" t="n">
        <v>1</v>
      </c>
      <c r="DM157" s="13" t="n">
        <v>0</v>
      </c>
      <c r="DN157" s="13" t="n">
        <v>7</v>
      </c>
      <c r="DO157" s="13" t="n">
        <v>0</v>
      </c>
      <c r="DP157" s="13" t="n">
        <v>9</v>
      </c>
      <c r="DQ157" s="13" t="n">
        <v>0</v>
      </c>
      <c r="DR157" s="13" t="n">
        <v>0</v>
      </c>
      <c r="DS157" s="13" t="n">
        <v>0</v>
      </c>
      <c r="DT157" s="14"/>
      <c r="DU157" s="13" t="n">
        <v>718</v>
      </c>
      <c r="DV157" s="13" t="n">
        <v>257</v>
      </c>
      <c r="DW157" s="13" t="n">
        <v>461</v>
      </c>
      <c r="DX157" s="13" t="n">
        <v>11</v>
      </c>
      <c r="DY157" s="13" t="n">
        <v>6</v>
      </c>
      <c r="DZ157" s="13" t="n">
        <v>444</v>
      </c>
      <c r="EA157" s="12" t="n">
        <v>0</v>
      </c>
      <c r="EB157" s="12" t="n">
        <v>0</v>
      </c>
      <c r="EC157" s="12" t="n">
        <v>11</v>
      </c>
      <c r="ED157" s="12" t="n">
        <v>0</v>
      </c>
      <c r="EE157" s="12" t="n">
        <v>0</v>
      </c>
      <c r="EF157" s="12" t="n">
        <v>0</v>
      </c>
      <c r="EG157" s="12" t="n">
        <v>0</v>
      </c>
      <c r="EH157" s="12" t="n">
        <v>0</v>
      </c>
      <c r="EI157" s="12" t="n">
        <v>136</v>
      </c>
      <c r="EJ157" s="12" t="n">
        <v>0</v>
      </c>
      <c r="EK157" s="12" t="n">
        <v>0</v>
      </c>
      <c r="EL157" s="12" t="n">
        <v>6</v>
      </c>
      <c r="EM157" s="12" t="n">
        <v>0</v>
      </c>
      <c r="EN157" s="12" t="n">
        <v>0</v>
      </c>
      <c r="EO157" s="12" t="n">
        <v>0</v>
      </c>
      <c r="EP157" s="12" t="n">
        <v>0</v>
      </c>
      <c r="EQ157" s="12" t="n">
        <v>0</v>
      </c>
      <c r="ER157" s="12" t="n">
        <v>0</v>
      </c>
      <c r="ES157" s="12" t="n">
        <v>163</v>
      </c>
      <c r="ET157" s="12" t="n">
        <v>0</v>
      </c>
      <c r="EU157" s="12" t="n">
        <v>0</v>
      </c>
      <c r="EV157" s="12" t="n">
        <v>0</v>
      </c>
      <c r="EW157" s="12" t="n">
        <v>0</v>
      </c>
      <c r="EX157" s="12" t="n">
        <v>122</v>
      </c>
      <c r="EY157" s="12" t="n">
        <v>0</v>
      </c>
      <c r="EZ157" s="12" t="n">
        <v>0</v>
      </c>
      <c r="FA157" s="12" t="n">
        <v>0</v>
      </c>
      <c r="FB157" s="12" t="n">
        <v>6</v>
      </c>
      <c r="FC157" s="12" t="n">
        <v>0</v>
      </c>
      <c r="FD157" s="12" t="n">
        <v>0</v>
      </c>
      <c r="FE157" s="12" t="n">
        <v>0</v>
      </c>
      <c r="FF157" s="12" t="n">
        <v>0</v>
      </c>
      <c r="FG157" s="12" t="n">
        <v>0</v>
      </c>
      <c r="FH157" s="12" t="n">
        <v>0</v>
      </c>
      <c r="FI157" s="12" t="n">
        <v>0</v>
      </c>
      <c r="FJ157" s="12" t="n">
        <v>0</v>
      </c>
      <c r="FK157" s="12" t="n">
        <v>0</v>
      </c>
      <c r="FL157" s="12" t="n">
        <v>0</v>
      </c>
      <c r="FM157" s="12" t="n">
        <f aca="false">EF157+EZ157+FA157+FB157+FC157+FG157</f>
        <v>6</v>
      </c>
      <c r="FN157" s="12" t="n">
        <f aca="false">EH157+EJ157+EK157+EP157+ER157+ES157+FK157</f>
        <v>163</v>
      </c>
      <c r="FO157" s="12" t="n">
        <f aca="false">EB157+EC157+FJ157+FL157</f>
        <v>11</v>
      </c>
      <c r="FP157" s="12" t="n">
        <f aca="false">EG157+ET157+EW157+FE157+FH157</f>
        <v>0</v>
      </c>
      <c r="FQ157" s="12" t="n">
        <f aca="false">EM157+EN157+EV157+EX157+FD157+FF157</f>
        <v>122</v>
      </c>
      <c r="FR157" s="12" t="n">
        <f aca="false">EA157+ED157+EE157+EI157+EL157+EO157+EQ157+EU157+EY157+FI157</f>
        <v>142</v>
      </c>
      <c r="FS157" s="12" t="n">
        <v>0</v>
      </c>
      <c r="FT157" s="12" t="n">
        <v>0</v>
      </c>
      <c r="FU157" s="12" t="n">
        <v>0</v>
      </c>
      <c r="FV157" s="12" t="n">
        <v>0</v>
      </c>
      <c r="FW157" s="12" t="n">
        <v>0</v>
      </c>
      <c r="FX157" s="12" t="n">
        <v>0</v>
      </c>
      <c r="FY157" s="13" t="n">
        <v>0</v>
      </c>
      <c r="FZ157" s="13" t="n">
        <v>0</v>
      </c>
      <c r="GA157" s="13" t="n">
        <v>0</v>
      </c>
      <c r="GB157" s="13" t="n">
        <v>0</v>
      </c>
      <c r="GC157" s="13" t="n">
        <v>0</v>
      </c>
      <c r="GD157" s="13" t="n">
        <v>0</v>
      </c>
      <c r="GE157" s="13" t="n">
        <v>0</v>
      </c>
      <c r="GF157" s="13" t="n">
        <v>0</v>
      </c>
      <c r="GG157" s="13" t="n">
        <v>0</v>
      </c>
      <c r="GH157" s="13" t="n">
        <v>0</v>
      </c>
      <c r="GI157" s="13" t="n">
        <v>0</v>
      </c>
      <c r="GJ157" s="13" t="n">
        <v>0</v>
      </c>
      <c r="GK157" s="13" t="n">
        <f aca="false">FZ157+GB157+GC157+GJ157</f>
        <v>0</v>
      </c>
      <c r="GL157" s="13" t="n">
        <f aca="false">GA157+GD157+GF157+GI157</f>
        <v>0</v>
      </c>
      <c r="GM157" s="13" t="n">
        <f aca="false">FY157+GE157+GG157+GH157</f>
        <v>0</v>
      </c>
    </row>
    <row r="158" customFormat="false" ht="13.8" hidden="false" customHeight="false" outlineLevel="0" collapsed="false">
      <c r="A158" s="7" t="n">
        <v>4</v>
      </c>
      <c r="B158" s="7" t="s">
        <v>217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9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11"/>
      <c r="CB158" s="13" t="n">
        <v>448</v>
      </c>
      <c r="CC158" s="13" t="n">
        <v>216</v>
      </c>
      <c r="CD158" s="13" t="n">
        <v>232</v>
      </c>
      <c r="CE158" s="13" t="n">
        <v>0</v>
      </c>
      <c r="CF158" s="13" t="n">
        <v>1</v>
      </c>
      <c r="CG158" s="13" t="n">
        <v>231</v>
      </c>
      <c r="CH158" s="13" t="n">
        <v>0</v>
      </c>
      <c r="CI158" s="13" t="n">
        <v>0</v>
      </c>
      <c r="CJ158" s="13" t="n">
        <v>15</v>
      </c>
      <c r="CK158" s="13" t="n">
        <v>43</v>
      </c>
      <c r="CL158" s="13" t="n">
        <v>33</v>
      </c>
      <c r="CM158" s="13" t="n">
        <v>19</v>
      </c>
      <c r="CN158" s="13" t="n">
        <v>0</v>
      </c>
      <c r="CO158" s="13" t="n">
        <v>5</v>
      </c>
      <c r="CP158" s="13" t="n">
        <v>0</v>
      </c>
      <c r="CQ158" s="13" t="n">
        <v>0</v>
      </c>
      <c r="CR158" s="13" t="n">
        <v>36</v>
      </c>
      <c r="CS158" s="13" t="n">
        <v>0</v>
      </c>
      <c r="CT158" s="13" t="n">
        <v>5</v>
      </c>
      <c r="CU158" s="13" t="n">
        <v>0</v>
      </c>
      <c r="CV158" s="13" t="n">
        <v>3</v>
      </c>
      <c r="CW158" s="13" t="n">
        <v>0</v>
      </c>
      <c r="CX158" s="13" t="n">
        <v>0</v>
      </c>
      <c r="CY158" s="13" t="n">
        <v>13</v>
      </c>
      <c r="CZ158" s="13" t="n">
        <v>2</v>
      </c>
      <c r="DA158" s="13" t="n">
        <v>0</v>
      </c>
      <c r="DB158" s="13" t="n">
        <v>0</v>
      </c>
      <c r="DC158" s="13" t="n">
        <v>0</v>
      </c>
      <c r="DD158" s="13" t="n">
        <v>0</v>
      </c>
      <c r="DE158" s="13" t="n">
        <v>2</v>
      </c>
      <c r="DF158" s="13" t="n">
        <v>0</v>
      </c>
      <c r="DG158" s="13" t="n">
        <v>0</v>
      </c>
      <c r="DH158" s="13" t="n">
        <v>43</v>
      </c>
      <c r="DI158" s="13" t="n">
        <v>0</v>
      </c>
      <c r="DJ158" s="13" t="n">
        <v>2</v>
      </c>
      <c r="DK158" s="13" t="n">
        <v>0</v>
      </c>
      <c r="DL158" s="13" t="n">
        <v>0</v>
      </c>
      <c r="DM158" s="13" t="n">
        <v>0</v>
      </c>
      <c r="DN158" s="13" t="n">
        <v>1</v>
      </c>
      <c r="DO158" s="13" t="n">
        <v>0</v>
      </c>
      <c r="DP158" s="13" t="n">
        <v>9</v>
      </c>
      <c r="DQ158" s="13" t="n">
        <v>0</v>
      </c>
      <c r="DR158" s="13" t="n">
        <v>0</v>
      </c>
      <c r="DS158" s="13" t="n">
        <v>0</v>
      </c>
      <c r="DT158" s="14"/>
      <c r="DU158" s="13" t="n">
        <v>465</v>
      </c>
      <c r="DV158" s="13" t="n">
        <v>137</v>
      </c>
      <c r="DW158" s="13" t="n">
        <v>328</v>
      </c>
      <c r="DX158" s="13" t="n">
        <v>4</v>
      </c>
      <c r="DY158" s="13" t="n">
        <v>3</v>
      </c>
      <c r="DZ158" s="13" t="n">
        <v>321</v>
      </c>
      <c r="EA158" s="12" t="n">
        <v>0</v>
      </c>
      <c r="EB158" s="12" t="n">
        <v>0</v>
      </c>
      <c r="EC158" s="12" t="n">
        <v>9</v>
      </c>
      <c r="ED158" s="12" t="n">
        <v>0</v>
      </c>
      <c r="EE158" s="12" t="n">
        <v>0</v>
      </c>
      <c r="EF158" s="12" t="n">
        <v>0</v>
      </c>
      <c r="EG158" s="12" t="n">
        <v>0</v>
      </c>
      <c r="EH158" s="12" t="n">
        <v>0</v>
      </c>
      <c r="EI158" s="12" t="n">
        <v>66</v>
      </c>
      <c r="EJ158" s="12" t="n">
        <v>0</v>
      </c>
      <c r="EK158" s="12" t="n">
        <v>0</v>
      </c>
      <c r="EL158" s="12" t="n">
        <v>8</v>
      </c>
      <c r="EM158" s="12" t="n">
        <v>0</v>
      </c>
      <c r="EN158" s="12" t="n">
        <v>0</v>
      </c>
      <c r="EO158" s="12" t="n">
        <v>0</v>
      </c>
      <c r="EP158" s="12" t="n">
        <v>0</v>
      </c>
      <c r="EQ158" s="12" t="n">
        <v>0</v>
      </c>
      <c r="ER158" s="12" t="n">
        <v>0</v>
      </c>
      <c r="ES158" s="12" t="n">
        <v>149</v>
      </c>
      <c r="ET158" s="12" t="n">
        <v>0</v>
      </c>
      <c r="EU158" s="12" t="n">
        <v>0</v>
      </c>
      <c r="EV158" s="12" t="n">
        <v>0</v>
      </c>
      <c r="EW158" s="12" t="n">
        <v>0</v>
      </c>
      <c r="EX158" s="12" t="n">
        <v>89</v>
      </c>
      <c r="EY158" s="12" t="n">
        <v>0</v>
      </c>
      <c r="EZ158" s="12" t="n">
        <v>0</v>
      </c>
      <c r="FA158" s="12" t="n">
        <v>0</v>
      </c>
      <c r="FB158" s="12" t="n">
        <v>0</v>
      </c>
      <c r="FC158" s="12" t="n">
        <v>0</v>
      </c>
      <c r="FD158" s="12" t="n">
        <v>0</v>
      </c>
      <c r="FE158" s="12" t="n">
        <v>0</v>
      </c>
      <c r="FF158" s="12" t="n">
        <v>0</v>
      </c>
      <c r="FG158" s="12" t="n">
        <v>0</v>
      </c>
      <c r="FH158" s="12" t="n">
        <v>0</v>
      </c>
      <c r="FI158" s="12" t="n">
        <v>0</v>
      </c>
      <c r="FJ158" s="12" t="n">
        <v>0</v>
      </c>
      <c r="FK158" s="12" t="n">
        <v>0</v>
      </c>
      <c r="FL158" s="12" t="n">
        <v>0</v>
      </c>
      <c r="FM158" s="12" t="n">
        <f aca="false">EF158+EZ158+FA158+FB158+FC158+FG158</f>
        <v>0</v>
      </c>
      <c r="FN158" s="12" t="n">
        <f aca="false">EH158+EJ158+EK158+EP158+ER158+ES158+FK158</f>
        <v>149</v>
      </c>
      <c r="FO158" s="12" t="n">
        <f aca="false">EB158+EC158+FJ158+FL158</f>
        <v>9</v>
      </c>
      <c r="FP158" s="12" t="n">
        <f aca="false">EG158+ET158+EW158+FE158+FH158</f>
        <v>0</v>
      </c>
      <c r="FQ158" s="12" t="n">
        <f aca="false">EM158+EN158+EV158+EX158+FD158+FF158</f>
        <v>89</v>
      </c>
      <c r="FR158" s="12" t="n">
        <f aca="false">EA158+ED158+EE158+EI158+EL158+EO158+EQ158+EU158+EY158+FI158</f>
        <v>74</v>
      </c>
      <c r="FS158" s="12" t="n">
        <v>0</v>
      </c>
      <c r="FT158" s="12" t="n">
        <v>0</v>
      </c>
      <c r="FU158" s="12" t="n">
        <v>0</v>
      </c>
      <c r="FV158" s="12" t="n">
        <v>0</v>
      </c>
      <c r="FW158" s="12" t="n">
        <v>0</v>
      </c>
      <c r="FX158" s="12" t="n">
        <v>0</v>
      </c>
      <c r="FY158" s="13" t="n">
        <v>0</v>
      </c>
      <c r="FZ158" s="13" t="n">
        <v>0</v>
      </c>
      <c r="GA158" s="13" t="n">
        <v>0</v>
      </c>
      <c r="GB158" s="13" t="n">
        <v>0</v>
      </c>
      <c r="GC158" s="13" t="n">
        <v>0</v>
      </c>
      <c r="GD158" s="13" t="n">
        <v>0</v>
      </c>
      <c r="GE158" s="13" t="n">
        <v>0</v>
      </c>
      <c r="GF158" s="13" t="n">
        <v>0</v>
      </c>
      <c r="GG158" s="13" t="n">
        <v>0</v>
      </c>
      <c r="GH158" s="13" t="n">
        <v>0</v>
      </c>
      <c r="GI158" s="13" t="n">
        <v>0</v>
      </c>
      <c r="GJ158" s="13" t="n">
        <v>0</v>
      </c>
      <c r="GK158" s="13" t="n">
        <f aca="false">FZ158+GB158+GC158+GJ158</f>
        <v>0</v>
      </c>
      <c r="GL158" s="13" t="n">
        <f aca="false">GA158+GD158+GF158+GI158</f>
        <v>0</v>
      </c>
      <c r="GM158" s="13" t="n">
        <f aca="false">FY158+GE158+GG158+GH158</f>
        <v>0</v>
      </c>
    </row>
    <row r="159" customFormat="false" ht="13.8" hidden="false" customHeight="false" outlineLevel="0" collapsed="false">
      <c r="A159" s="7" t="n">
        <v>4</v>
      </c>
      <c r="B159" s="7" t="n">
        <v>149</v>
      </c>
      <c r="C159" s="8" t="n">
        <v>1017</v>
      </c>
      <c r="D159" s="8" t="n">
        <v>603</v>
      </c>
      <c r="E159" s="8" t="n">
        <v>414</v>
      </c>
      <c r="F159" s="8" t="n">
        <v>414</v>
      </c>
      <c r="G159" s="8" t="n">
        <v>3</v>
      </c>
      <c r="H159" s="8" t="n">
        <v>3</v>
      </c>
      <c r="I159" s="8" t="n">
        <v>408</v>
      </c>
      <c r="J159" s="8" t="n">
        <v>32</v>
      </c>
      <c r="K159" s="8" t="n">
        <v>49</v>
      </c>
      <c r="L159" s="8" t="n">
        <v>3</v>
      </c>
      <c r="M159" s="8" t="n">
        <v>38</v>
      </c>
      <c r="N159" s="8" t="n">
        <v>45</v>
      </c>
      <c r="O159" s="8" t="n">
        <v>94</v>
      </c>
      <c r="P159" s="8" t="n">
        <v>143</v>
      </c>
      <c r="Q159" s="8" t="n">
        <v>3</v>
      </c>
      <c r="R159" s="8" t="n">
        <v>1</v>
      </c>
      <c r="S159" s="8" t="n">
        <v>1017</v>
      </c>
      <c r="T159" s="8" t="n">
        <v>610</v>
      </c>
      <c r="U159" s="8" t="n">
        <v>407</v>
      </c>
      <c r="V159" s="8" t="n">
        <v>406</v>
      </c>
      <c r="W159" s="8" t="n">
        <v>11</v>
      </c>
      <c r="X159" s="8" t="n">
        <v>2</v>
      </c>
      <c r="Y159" s="8" t="n">
        <v>394</v>
      </c>
      <c r="Z159" s="8" t="n">
        <v>32</v>
      </c>
      <c r="AA159" s="8" t="n">
        <v>55</v>
      </c>
      <c r="AB159" s="8" t="n">
        <v>307</v>
      </c>
      <c r="AC159" s="9" t="n">
        <v>1059</v>
      </c>
      <c r="AD159" s="8" t="n">
        <v>173</v>
      </c>
      <c r="AE159" s="8" t="n">
        <v>886</v>
      </c>
      <c r="AF159" s="8" t="n">
        <v>9</v>
      </c>
      <c r="AG159" s="8" t="n">
        <v>7</v>
      </c>
      <c r="AH159" s="8" t="n">
        <v>870</v>
      </c>
      <c r="AI159" s="8" t="n">
        <v>4</v>
      </c>
      <c r="AJ159" s="8" t="n">
        <v>7</v>
      </c>
      <c r="AK159" s="8" t="n">
        <v>338</v>
      </c>
      <c r="AL159" s="8" t="n">
        <v>17</v>
      </c>
      <c r="AM159" s="8" t="n">
        <v>89</v>
      </c>
      <c r="AN159" s="8" t="n">
        <v>34</v>
      </c>
      <c r="AO159" s="8" t="n">
        <v>215</v>
      </c>
      <c r="AP159" s="8" t="n">
        <v>23</v>
      </c>
      <c r="AQ159" s="8" t="n">
        <v>21</v>
      </c>
      <c r="AR159" s="8" t="n">
        <v>14</v>
      </c>
      <c r="AS159" s="8" t="n">
        <v>71</v>
      </c>
      <c r="AT159" s="8" t="n">
        <v>37</v>
      </c>
      <c r="AU159" s="8" t="n">
        <v>1058</v>
      </c>
      <c r="AV159" s="8" t="n">
        <v>264</v>
      </c>
      <c r="AW159" s="8" t="n">
        <v>794</v>
      </c>
      <c r="AX159" s="8" t="n">
        <v>794</v>
      </c>
      <c r="AY159" s="8" t="n">
        <v>58</v>
      </c>
      <c r="AZ159" s="8" t="n">
        <v>13</v>
      </c>
      <c r="BA159" s="8" t="n">
        <v>723</v>
      </c>
      <c r="BB159" s="8" t="n">
        <v>579</v>
      </c>
      <c r="BC159" s="8" t="n">
        <v>144</v>
      </c>
      <c r="BD159" s="8" t="n">
        <v>1047</v>
      </c>
      <c r="BE159" s="8" t="n">
        <v>411</v>
      </c>
      <c r="BF159" s="8" t="n">
        <v>636</v>
      </c>
      <c r="BG159" s="8" t="n">
        <v>1</v>
      </c>
      <c r="BH159" s="8" t="n">
        <v>0</v>
      </c>
      <c r="BI159" s="8" t="n">
        <v>635</v>
      </c>
      <c r="BJ159" s="8" t="n">
        <v>4</v>
      </c>
      <c r="BK159" s="8" t="n">
        <v>327</v>
      </c>
      <c r="BL159" s="8" t="n">
        <v>39</v>
      </c>
      <c r="BM159" s="8" t="n">
        <v>6</v>
      </c>
      <c r="BN159" s="8" t="n">
        <v>140</v>
      </c>
      <c r="BO159" s="8" t="n">
        <v>0</v>
      </c>
      <c r="BP159" s="8" t="n">
        <v>53</v>
      </c>
      <c r="BQ159" s="8" t="n">
        <v>41</v>
      </c>
      <c r="BR159" s="8" t="n">
        <v>25</v>
      </c>
      <c r="BS159" s="8" t="n">
        <v>1047</v>
      </c>
      <c r="BT159" s="8" t="n">
        <v>435</v>
      </c>
      <c r="BU159" s="8" t="n">
        <v>612</v>
      </c>
      <c r="BV159" s="8" t="n">
        <v>31</v>
      </c>
      <c r="BW159" s="8" t="n">
        <v>9</v>
      </c>
      <c r="BX159" s="8" t="n">
        <v>572</v>
      </c>
      <c r="BY159" s="8" t="n">
        <v>373</v>
      </c>
      <c r="BZ159" s="8" t="n">
        <v>199</v>
      </c>
      <c r="CA159" s="11"/>
      <c r="CB159" s="13" t="n">
        <v>1079</v>
      </c>
      <c r="CC159" s="13" t="n">
        <v>380</v>
      </c>
      <c r="CD159" s="13" t="n">
        <v>699</v>
      </c>
      <c r="CE159" s="13" t="n">
        <v>3</v>
      </c>
      <c r="CF159" s="13" t="n">
        <v>2</v>
      </c>
      <c r="CG159" s="13" t="n">
        <v>694</v>
      </c>
      <c r="CH159" s="13" t="n">
        <v>0</v>
      </c>
      <c r="CI159" s="13" t="n">
        <v>0</v>
      </c>
      <c r="CJ159" s="13" t="n">
        <v>19</v>
      </c>
      <c r="CK159" s="13" t="n">
        <v>141</v>
      </c>
      <c r="CL159" s="13" t="n">
        <v>55</v>
      </c>
      <c r="CM159" s="13" t="n">
        <v>111</v>
      </c>
      <c r="CN159" s="13" t="n">
        <v>0</v>
      </c>
      <c r="CO159" s="13" t="n">
        <v>12</v>
      </c>
      <c r="CP159" s="13" t="n">
        <v>0</v>
      </c>
      <c r="CQ159" s="13" t="n">
        <v>1</v>
      </c>
      <c r="CR159" s="13" t="n">
        <v>82</v>
      </c>
      <c r="CS159" s="13" t="n">
        <v>0</v>
      </c>
      <c r="CT159" s="13" t="n">
        <v>4</v>
      </c>
      <c r="CU159" s="13" t="n">
        <v>4</v>
      </c>
      <c r="CV159" s="13" t="n">
        <v>7</v>
      </c>
      <c r="CW159" s="13" t="n">
        <v>0</v>
      </c>
      <c r="CX159" s="13" t="n">
        <v>0</v>
      </c>
      <c r="CY159" s="13" t="n">
        <v>31</v>
      </c>
      <c r="CZ159" s="13" t="n">
        <v>5</v>
      </c>
      <c r="DA159" s="13" t="n">
        <v>0</v>
      </c>
      <c r="DB159" s="13" t="n">
        <v>0</v>
      </c>
      <c r="DC159" s="13" t="n">
        <v>0</v>
      </c>
      <c r="DD159" s="13" t="n">
        <v>1</v>
      </c>
      <c r="DE159" s="13" t="n">
        <v>6</v>
      </c>
      <c r="DF159" s="13" t="n">
        <v>0</v>
      </c>
      <c r="DG159" s="13" t="n">
        <v>0</v>
      </c>
      <c r="DH159" s="13" t="n">
        <v>182</v>
      </c>
      <c r="DI159" s="13" t="n">
        <v>0</v>
      </c>
      <c r="DJ159" s="13" t="n">
        <v>8</v>
      </c>
      <c r="DK159" s="13" t="n">
        <v>0</v>
      </c>
      <c r="DL159" s="13" t="n">
        <v>3</v>
      </c>
      <c r="DM159" s="13" t="n">
        <v>0</v>
      </c>
      <c r="DN159" s="13" t="n">
        <v>17</v>
      </c>
      <c r="DO159" s="13" t="n">
        <v>0</v>
      </c>
      <c r="DP159" s="13" t="n">
        <v>5</v>
      </c>
      <c r="DQ159" s="13" t="n">
        <v>0</v>
      </c>
      <c r="DR159" s="13" t="n">
        <v>0</v>
      </c>
      <c r="DS159" s="13" t="n">
        <v>0</v>
      </c>
      <c r="DT159" s="14"/>
      <c r="DU159" s="13" t="n">
        <v>1074</v>
      </c>
      <c r="DV159" s="13" t="n">
        <v>248</v>
      </c>
      <c r="DW159" s="13" t="n">
        <v>826</v>
      </c>
      <c r="DX159" s="13" t="n">
        <v>9</v>
      </c>
      <c r="DY159" s="13" t="n">
        <v>6</v>
      </c>
      <c r="DZ159" s="13" t="n">
        <v>811</v>
      </c>
      <c r="EA159" s="12" t="n">
        <v>0</v>
      </c>
      <c r="EB159" s="12" t="n">
        <v>0</v>
      </c>
      <c r="EC159" s="12" t="n">
        <v>14</v>
      </c>
      <c r="ED159" s="12" t="n">
        <v>0</v>
      </c>
      <c r="EE159" s="12" t="n">
        <v>0</v>
      </c>
      <c r="EF159" s="12" t="n">
        <v>0</v>
      </c>
      <c r="EG159" s="12" t="n">
        <v>0</v>
      </c>
      <c r="EH159" s="12" t="n">
        <v>0</v>
      </c>
      <c r="EI159" s="12" t="n">
        <v>93</v>
      </c>
      <c r="EJ159" s="12" t="n">
        <v>0</v>
      </c>
      <c r="EK159" s="12" t="n">
        <v>0</v>
      </c>
      <c r="EL159" s="12" t="n">
        <v>9</v>
      </c>
      <c r="EM159" s="12" t="n">
        <v>0</v>
      </c>
      <c r="EN159" s="12" t="n">
        <v>0</v>
      </c>
      <c r="EO159" s="12" t="n">
        <v>0</v>
      </c>
      <c r="EP159" s="12" t="n">
        <v>0</v>
      </c>
      <c r="EQ159" s="12" t="n">
        <v>0</v>
      </c>
      <c r="ER159" s="12" t="n">
        <v>0</v>
      </c>
      <c r="ES159" s="12" t="n">
        <v>502</v>
      </c>
      <c r="ET159" s="12" t="n">
        <v>0</v>
      </c>
      <c r="EU159" s="12" t="n">
        <v>0</v>
      </c>
      <c r="EV159" s="12" t="n">
        <v>0</v>
      </c>
      <c r="EW159" s="12" t="n">
        <v>0</v>
      </c>
      <c r="EX159" s="12" t="n">
        <v>186</v>
      </c>
      <c r="EY159" s="12" t="n">
        <v>0</v>
      </c>
      <c r="EZ159" s="12" t="n">
        <v>0</v>
      </c>
      <c r="FA159" s="12" t="n">
        <v>0</v>
      </c>
      <c r="FB159" s="12" t="n">
        <v>7</v>
      </c>
      <c r="FC159" s="12" t="n">
        <v>0</v>
      </c>
      <c r="FD159" s="12" t="n">
        <v>0</v>
      </c>
      <c r="FE159" s="12" t="n">
        <v>0</v>
      </c>
      <c r="FF159" s="12" t="n">
        <v>0</v>
      </c>
      <c r="FG159" s="12" t="n">
        <v>0</v>
      </c>
      <c r="FH159" s="12" t="n">
        <v>0</v>
      </c>
      <c r="FI159" s="12" t="n">
        <v>0</v>
      </c>
      <c r="FJ159" s="12" t="n">
        <v>0</v>
      </c>
      <c r="FK159" s="12" t="n">
        <v>0</v>
      </c>
      <c r="FL159" s="12" t="n">
        <v>0</v>
      </c>
      <c r="FM159" s="12" t="n">
        <f aca="false">EF159+EZ159+FA159+FB159+FC159+FG159</f>
        <v>7</v>
      </c>
      <c r="FN159" s="12" t="n">
        <f aca="false">EH159+EJ159+EK159+EP159+ER159+ES159+FK159</f>
        <v>502</v>
      </c>
      <c r="FO159" s="12" t="n">
        <f aca="false">EB159+EC159+FJ159+FL159</f>
        <v>14</v>
      </c>
      <c r="FP159" s="12" t="n">
        <f aca="false">EG159+ET159+EW159+FE159+FH159</f>
        <v>0</v>
      </c>
      <c r="FQ159" s="12" t="n">
        <f aca="false">EM159+EN159+EV159+EX159+FD159+FF159</f>
        <v>186</v>
      </c>
      <c r="FR159" s="12" t="n">
        <f aca="false">EA159+ED159+EE159+EI159+EL159+EO159+EQ159+EU159+EY159+FI159</f>
        <v>102</v>
      </c>
      <c r="FS159" s="12" t="n">
        <v>0</v>
      </c>
      <c r="FT159" s="12" t="n">
        <v>0</v>
      </c>
      <c r="FU159" s="12" t="n">
        <v>0</v>
      </c>
      <c r="FV159" s="12" t="n">
        <v>0</v>
      </c>
      <c r="FW159" s="12" t="n">
        <v>0</v>
      </c>
      <c r="FX159" s="12" t="n">
        <v>0</v>
      </c>
      <c r="FY159" s="13" t="n">
        <v>0</v>
      </c>
      <c r="FZ159" s="13" t="n">
        <v>0</v>
      </c>
      <c r="GA159" s="13" t="n">
        <v>0</v>
      </c>
      <c r="GB159" s="13" t="n">
        <v>0</v>
      </c>
      <c r="GC159" s="13" t="n">
        <v>0</v>
      </c>
      <c r="GD159" s="13" t="n">
        <v>0</v>
      </c>
      <c r="GE159" s="13" t="n">
        <v>0</v>
      </c>
      <c r="GF159" s="13" t="n">
        <v>0</v>
      </c>
      <c r="GG159" s="13" t="n">
        <v>0</v>
      </c>
      <c r="GH159" s="13" t="n">
        <v>0</v>
      </c>
      <c r="GI159" s="13" t="n">
        <v>0</v>
      </c>
      <c r="GJ159" s="13" t="n">
        <v>0</v>
      </c>
      <c r="GK159" s="13" t="n">
        <f aca="false">FZ159+GB159+GC159+GJ159</f>
        <v>0</v>
      </c>
      <c r="GL159" s="13" t="n">
        <f aca="false">GA159+GD159+GF159+GI159</f>
        <v>0</v>
      </c>
      <c r="GM159" s="13" t="n">
        <f aca="false">FY159+GE159+GG159+GH159</f>
        <v>0</v>
      </c>
    </row>
    <row r="160" customFormat="false" ht="13.8" hidden="false" customHeight="false" outlineLevel="0" collapsed="false">
      <c r="A160" s="7" t="n">
        <v>4</v>
      </c>
      <c r="B160" s="7" t="n">
        <v>150</v>
      </c>
      <c r="C160" s="8" t="n">
        <v>772</v>
      </c>
      <c r="D160" s="8" t="n">
        <v>489</v>
      </c>
      <c r="E160" s="8" t="n">
        <v>283</v>
      </c>
      <c r="F160" s="8" t="n">
        <v>283</v>
      </c>
      <c r="G160" s="8" t="n">
        <v>1</v>
      </c>
      <c r="H160" s="8" t="n">
        <v>4</v>
      </c>
      <c r="I160" s="8" t="n">
        <v>278</v>
      </c>
      <c r="J160" s="8" t="n">
        <v>12</v>
      </c>
      <c r="K160" s="8" t="n">
        <v>32</v>
      </c>
      <c r="L160" s="8" t="n">
        <v>5</v>
      </c>
      <c r="M160" s="8" t="n">
        <v>26</v>
      </c>
      <c r="N160" s="8" t="n">
        <v>29</v>
      </c>
      <c r="O160" s="8" t="n">
        <v>83</v>
      </c>
      <c r="P160" s="8" t="n">
        <v>91</v>
      </c>
      <c r="Q160" s="8" t="n">
        <v>0</v>
      </c>
      <c r="R160" s="8" t="n">
        <v>0</v>
      </c>
      <c r="S160" s="8" t="n">
        <v>772</v>
      </c>
      <c r="T160" s="8" t="n">
        <v>520</v>
      </c>
      <c r="U160" s="8" t="n">
        <v>252</v>
      </c>
      <c r="V160" s="8" t="n">
        <v>252</v>
      </c>
      <c r="W160" s="8" t="n">
        <v>8</v>
      </c>
      <c r="X160" s="8" t="n">
        <v>4</v>
      </c>
      <c r="Y160" s="8" t="n">
        <v>240</v>
      </c>
      <c r="Z160" s="8" t="n">
        <v>12</v>
      </c>
      <c r="AA160" s="8" t="n">
        <v>31</v>
      </c>
      <c r="AB160" s="8" t="n">
        <v>197</v>
      </c>
      <c r="AC160" s="9" t="n">
        <v>833</v>
      </c>
      <c r="AD160" s="8" t="n">
        <v>163</v>
      </c>
      <c r="AE160" s="8" t="n">
        <v>670</v>
      </c>
      <c r="AF160" s="8" t="n">
        <v>8</v>
      </c>
      <c r="AG160" s="8" t="n">
        <v>5</v>
      </c>
      <c r="AH160" s="8" t="n">
        <v>657</v>
      </c>
      <c r="AI160" s="8" t="n">
        <v>0</v>
      </c>
      <c r="AJ160" s="8" t="n">
        <v>3</v>
      </c>
      <c r="AK160" s="8" t="n">
        <v>295</v>
      </c>
      <c r="AL160" s="8" t="n">
        <v>24</v>
      </c>
      <c r="AM160" s="8" t="n">
        <v>76</v>
      </c>
      <c r="AN160" s="8" t="n">
        <v>19</v>
      </c>
      <c r="AO160" s="8" t="n">
        <v>139</v>
      </c>
      <c r="AP160" s="8" t="n">
        <v>15</v>
      </c>
      <c r="AQ160" s="8" t="n">
        <v>16</v>
      </c>
      <c r="AR160" s="8" t="n">
        <v>6</v>
      </c>
      <c r="AS160" s="8" t="n">
        <v>41</v>
      </c>
      <c r="AT160" s="8" t="n">
        <v>23</v>
      </c>
      <c r="AU160" s="8" t="n">
        <v>834</v>
      </c>
      <c r="AV160" s="8" t="n">
        <v>234</v>
      </c>
      <c r="AW160" s="8" t="n">
        <v>600</v>
      </c>
      <c r="AX160" s="8" t="n">
        <v>600</v>
      </c>
      <c r="AY160" s="8" t="n">
        <v>45</v>
      </c>
      <c r="AZ160" s="8" t="n">
        <v>17</v>
      </c>
      <c r="BA160" s="8" t="n">
        <v>538</v>
      </c>
      <c r="BB160" s="8" t="n">
        <v>450</v>
      </c>
      <c r="BC160" s="8" t="n">
        <v>88</v>
      </c>
      <c r="BD160" s="8" t="n">
        <v>841</v>
      </c>
      <c r="BE160" s="8" t="n">
        <v>377</v>
      </c>
      <c r="BF160" s="8" t="n">
        <v>464</v>
      </c>
      <c r="BG160" s="8" t="n">
        <v>3</v>
      </c>
      <c r="BH160" s="8" t="n">
        <v>2</v>
      </c>
      <c r="BI160" s="8" t="n">
        <v>459</v>
      </c>
      <c r="BJ160" s="8" t="n">
        <v>4</v>
      </c>
      <c r="BK160" s="8" t="n">
        <v>269</v>
      </c>
      <c r="BL160" s="8" t="n">
        <v>29</v>
      </c>
      <c r="BM160" s="8" t="n">
        <v>5</v>
      </c>
      <c r="BN160" s="8" t="n">
        <v>85</v>
      </c>
      <c r="BO160" s="8" t="n">
        <v>0</v>
      </c>
      <c r="BP160" s="8" t="n">
        <v>29</v>
      </c>
      <c r="BQ160" s="8" t="n">
        <v>27</v>
      </c>
      <c r="BR160" s="8" t="n">
        <v>11</v>
      </c>
      <c r="BS160" s="8" t="n">
        <v>841</v>
      </c>
      <c r="BT160" s="8" t="n">
        <v>389</v>
      </c>
      <c r="BU160" s="8" t="n">
        <v>452</v>
      </c>
      <c r="BV160" s="8" t="n">
        <v>12</v>
      </c>
      <c r="BW160" s="8" t="n">
        <v>1</v>
      </c>
      <c r="BX160" s="8" t="n">
        <v>439</v>
      </c>
      <c r="BY160" s="8" t="n">
        <v>307</v>
      </c>
      <c r="BZ160" s="8" t="n">
        <v>132</v>
      </c>
      <c r="CA160" s="11"/>
      <c r="CB160" s="13" t="n">
        <v>850</v>
      </c>
      <c r="CC160" s="13" t="n">
        <v>346</v>
      </c>
      <c r="CD160" s="13" t="n">
        <v>504</v>
      </c>
      <c r="CE160" s="13" t="n">
        <v>0</v>
      </c>
      <c r="CF160" s="13" t="n">
        <v>0</v>
      </c>
      <c r="CG160" s="13" t="n">
        <v>504</v>
      </c>
      <c r="CH160" s="13" t="n">
        <v>0</v>
      </c>
      <c r="CI160" s="13" t="n">
        <v>0</v>
      </c>
      <c r="CJ160" s="13" t="n">
        <v>13</v>
      </c>
      <c r="CK160" s="13" t="n">
        <v>121</v>
      </c>
      <c r="CL160" s="13" t="n">
        <v>61</v>
      </c>
      <c r="CM160" s="13" t="n">
        <v>73</v>
      </c>
      <c r="CN160" s="13" t="n">
        <v>0</v>
      </c>
      <c r="CO160" s="13" t="n">
        <v>9</v>
      </c>
      <c r="CP160" s="13" t="n">
        <v>0</v>
      </c>
      <c r="CQ160" s="13" t="n">
        <v>2</v>
      </c>
      <c r="CR160" s="13" t="n">
        <v>62</v>
      </c>
      <c r="CS160" s="13" t="n">
        <v>0</v>
      </c>
      <c r="CT160" s="13" t="n">
        <v>1</v>
      </c>
      <c r="CU160" s="13" t="n">
        <v>4</v>
      </c>
      <c r="CV160" s="13" t="n">
        <v>0</v>
      </c>
      <c r="CW160" s="13" t="n">
        <v>1</v>
      </c>
      <c r="CX160" s="13" t="n">
        <v>0</v>
      </c>
      <c r="CY160" s="13" t="n">
        <v>21</v>
      </c>
      <c r="CZ160" s="13" t="n">
        <v>0</v>
      </c>
      <c r="DA160" s="13" t="n">
        <v>0</v>
      </c>
      <c r="DB160" s="13" t="n">
        <v>1</v>
      </c>
      <c r="DC160" s="13" t="n">
        <v>1</v>
      </c>
      <c r="DD160" s="13" t="n">
        <v>0</v>
      </c>
      <c r="DE160" s="13" t="n">
        <v>3</v>
      </c>
      <c r="DF160" s="13" t="n">
        <v>0</v>
      </c>
      <c r="DG160" s="13" t="n">
        <v>0</v>
      </c>
      <c r="DH160" s="13" t="n">
        <v>114</v>
      </c>
      <c r="DI160" s="13" t="n">
        <v>0</v>
      </c>
      <c r="DJ160" s="13" t="n">
        <v>4</v>
      </c>
      <c r="DK160" s="13" t="n">
        <v>0</v>
      </c>
      <c r="DL160" s="13" t="n">
        <v>1</v>
      </c>
      <c r="DM160" s="13" t="n">
        <v>0</v>
      </c>
      <c r="DN160" s="13" t="n">
        <v>9</v>
      </c>
      <c r="DO160" s="13" t="n">
        <v>0</v>
      </c>
      <c r="DP160" s="13" t="n">
        <v>3</v>
      </c>
      <c r="DQ160" s="13" t="n">
        <v>0</v>
      </c>
      <c r="DR160" s="13" t="n">
        <v>0</v>
      </c>
      <c r="DS160" s="13" t="n">
        <v>0</v>
      </c>
      <c r="DT160" s="14"/>
      <c r="DU160" s="13" t="n">
        <v>849</v>
      </c>
      <c r="DV160" s="13" t="n">
        <v>212</v>
      </c>
      <c r="DW160" s="13" t="n">
        <v>637</v>
      </c>
      <c r="DX160" s="13" t="n">
        <v>9</v>
      </c>
      <c r="DY160" s="13" t="n">
        <v>2</v>
      </c>
      <c r="DZ160" s="13" t="n">
        <v>626</v>
      </c>
      <c r="EA160" s="12" t="n">
        <v>0</v>
      </c>
      <c r="EB160" s="12" t="n">
        <v>0</v>
      </c>
      <c r="EC160" s="12" t="n">
        <v>13</v>
      </c>
      <c r="ED160" s="12" t="n">
        <v>0</v>
      </c>
      <c r="EE160" s="12" t="n">
        <v>0</v>
      </c>
      <c r="EF160" s="12" t="n">
        <v>0</v>
      </c>
      <c r="EG160" s="12" t="n">
        <v>0</v>
      </c>
      <c r="EH160" s="12" t="n">
        <v>0</v>
      </c>
      <c r="EI160" s="12" t="n">
        <v>72</v>
      </c>
      <c r="EJ160" s="12" t="n">
        <v>0</v>
      </c>
      <c r="EK160" s="12" t="n">
        <v>0</v>
      </c>
      <c r="EL160" s="12" t="n">
        <v>8</v>
      </c>
      <c r="EM160" s="12" t="n">
        <v>0</v>
      </c>
      <c r="EN160" s="12" t="n">
        <v>0</v>
      </c>
      <c r="EO160" s="12" t="n">
        <v>0</v>
      </c>
      <c r="EP160" s="12" t="n">
        <v>0</v>
      </c>
      <c r="EQ160" s="12" t="n">
        <v>0</v>
      </c>
      <c r="ER160" s="12" t="n">
        <v>0</v>
      </c>
      <c r="ES160" s="12" t="n">
        <v>401</v>
      </c>
      <c r="ET160" s="12" t="n">
        <v>0</v>
      </c>
      <c r="EU160" s="12" t="n">
        <v>0</v>
      </c>
      <c r="EV160" s="12" t="n">
        <v>0</v>
      </c>
      <c r="EW160" s="12" t="n">
        <v>0</v>
      </c>
      <c r="EX160" s="12" t="n">
        <v>130</v>
      </c>
      <c r="EY160" s="12" t="n">
        <v>0</v>
      </c>
      <c r="EZ160" s="12" t="n">
        <v>0</v>
      </c>
      <c r="FA160" s="12" t="n">
        <v>0</v>
      </c>
      <c r="FB160" s="12" t="n">
        <v>2</v>
      </c>
      <c r="FC160" s="12" t="n">
        <v>0</v>
      </c>
      <c r="FD160" s="12" t="n">
        <v>0</v>
      </c>
      <c r="FE160" s="12" t="n">
        <v>0</v>
      </c>
      <c r="FF160" s="12" t="n">
        <v>0</v>
      </c>
      <c r="FG160" s="12" t="n">
        <v>0</v>
      </c>
      <c r="FH160" s="12" t="n">
        <v>0</v>
      </c>
      <c r="FI160" s="12" t="n">
        <v>0</v>
      </c>
      <c r="FJ160" s="12" t="n">
        <v>0</v>
      </c>
      <c r="FK160" s="12" t="n">
        <v>0</v>
      </c>
      <c r="FL160" s="12" t="n">
        <v>0</v>
      </c>
      <c r="FM160" s="12" t="n">
        <f aca="false">EF160+EZ160+FA160+FB160+FC160+FG160</f>
        <v>2</v>
      </c>
      <c r="FN160" s="12" t="n">
        <f aca="false">EH160+EJ160+EK160+EP160+ER160+ES160+FK160</f>
        <v>401</v>
      </c>
      <c r="FO160" s="12" t="n">
        <f aca="false">EB160+EC160+FJ160+FL160</f>
        <v>13</v>
      </c>
      <c r="FP160" s="12" t="n">
        <f aca="false">EG160+ET160+EW160+FE160+FH160</f>
        <v>0</v>
      </c>
      <c r="FQ160" s="12" t="n">
        <f aca="false">EM160+EN160+EV160+EX160+FD160+FF160</f>
        <v>130</v>
      </c>
      <c r="FR160" s="12" t="n">
        <f aca="false">EA160+ED160+EE160+EI160+EL160+EO160+EQ160+EU160+EY160+FI160</f>
        <v>80</v>
      </c>
      <c r="FS160" s="12" t="n">
        <v>0</v>
      </c>
      <c r="FT160" s="12" t="n">
        <v>0</v>
      </c>
      <c r="FU160" s="12" t="n">
        <v>0</v>
      </c>
      <c r="FV160" s="12" t="n">
        <v>0</v>
      </c>
      <c r="FW160" s="12" t="n">
        <v>0</v>
      </c>
      <c r="FX160" s="12" t="n">
        <v>0</v>
      </c>
      <c r="FY160" s="13" t="n">
        <v>0</v>
      </c>
      <c r="FZ160" s="13" t="n">
        <v>0</v>
      </c>
      <c r="GA160" s="13" t="n">
        <v>0</v>
      </c>
      <c r="GB160" s="13" t="n">
        <v>0</v>
      </c>
      <c r="GC160" s="13" t="n">
        <v>0</v>
      </c>
      <c r="GD160" s="13" t="n">
        <v>0</v>
      </c>
      <c r="GE160" s="13" t="n">
        <v>0</v>
      </c>
      <c r="GF160" s="13" t="n">
        <v>0</v>
      </c>
      <c r="GG160" s="13" t="n">
        <v>0</v>
      </c>
      <c r="GH160" s="13" t="n">
        <v>0</v>
      </c>
      <c r="GI160" s="13" t="n">
        <v>0</v>
      </c>
      <c r="GJ160" s="13" t="n">
        <v>0</v>
      </c>
      <c r="GK160" s="13" t="n">
        <f aca="false">FZ160+GB160+GC160+GJ160</f>
        <v>0</v>
      </c>
      <c r="GL160" s="13" t="n">
        <f aca="false">GA160+GD160+GF160+GI160</f>
        <v>0</v>
      </c>
      <c r="GM160" s="13" t="n">
        <f aca="false">FY160+GE160+GG160+GH160</f>
        <v>0</v>
      </c>
    </row>
    <row r="161" customFormat="false" ht="13.8" hidden="false" customHeight="false" outlineLevel="0" collapsed="false">
      <c r="A161" s="7" t="n">
        <v>4</v>
      </c>
      <c r="B161" s="7" t="n">
        <v>151</v>
      </c>
      <c r="C161" s="8" t="n">
        <v>1106</v>
      </c>
      <c r="D161" s="8" t="n">
        <v>730</v>
      </c>
      <c r="E161" s="8" t="n">
        <v>376</v>
      </c>
      <c r="F161" s="8" t="n">
        <v>376</v>
      </c>
      <c r="G161" s="8" t="n">
        <v>3</v>
      </c>
      <c r="H161" s="8" t="n">
        <v>0</v>
      </c>
      <c r="I161" s="8" t="n">
        <v>373</v>
      </c>
      <c r="J161" s="8" t="n">
        <v>30</v>
      </c>
      <c r="K161" s="8" t="n">
        <v>36</v>
      </c>
      <c r="L161" s="8" t="n">
        <v>2</v>
      </c>
      <c r="M161" s="8" t="n">
        <v>31</v>
      </c>
      <c r="N161" s="8" t="n">
        <v>32</v>
      </c>
      <c r="O161" s="8" t="n">
        <v>89</v>
      </c>
      <c r="P161" s="8" t="n">
        <v>148</v>
      </c>
      <c r="Q161" s="8" t="n">
        <v>3</v>
      </c>
      <c r="R161" s="8" t="n">
        <v>2</v>
      </c>
      <c r="S161" s="8" t="n">
        <v>1107</v>
      </c>
      <c r="T161" s="8" t="n">
        <v>727</v>
      </c>
      <c r="U161" s="8" t="n">
        <v>380</v>
      </c>
      <c r="V161" s="8" t="n">
        <v>380</v>
      </c>
      <c r="W161" s="8" t="n">
        <v>11</v>
      </c>
      <c r="X161" s="8" t="n">
        <v>4</v>
      </c>
      <c r="Y161" s="8" t="n">
        <v>365</v>
      </c>
      <c r="Z161" s="8" t="n">
        <v>27</v>
      </c>
      <c r="AA161" s="8" t="n">
        <v>53</v>
      </c>
      <c r="AB161" s="8" t="n">
        <v>285</v>
      </c>
      <c r="AC161" s="9" t="n">
        <v>1148</v>
      </c>
      <c r="AD161" s="8" t="n">
        <v>243</v>
      </c>
      <c r="AE161" s="8" t="n">
        <v>905</v>
      </c>
      <c r="AF161" s="8" t="n">
        <v>5</v>
      </c>
      <c r="AG161" s="8" t="n">
        <v>4</v>
      </c>
      <c r="AH161" s="8" t="n">
        <v>896</v>
      </c>
      <c r="AI161" s="8" t="n">
        <v>0</v>
      </c>
      <c r="AJ161" s="8" t="n">
        <v>9</v>
      </c>
      <c r="AK161" s="8" t="n">
        <v>376</v>
      </c>
      <c r="AL161" s="8" t="n">
        <v>32</v>
      </c>
      <c r="AM161" s="8" t="n">
        <v>90</v>
      </c>
      <c r="AN161" s="8" t="n">
        <v>25</v>
      </c>
      <c r="AO161" s="8" t="n">
        <v>182</v>
      </c>
      <c r="AP161" s="8" t="n">
        <v>34</v>
      </c>
      <c r="AQ161" s="8" t="n">
        <v>30</v>
      </c>
      <c r="AR161" s="8" t="n">
        <v>10</v>
      </c>
      <c r="AS161" s="8" t="n">
        <v>70</v>
      </c>
      <c r="AT161" s="8" t="n">
        <v>38</v>
      </c>
      <c r="AU161" s="8" t="n">
        <v>1149</v>
      </c>
      <c r="AV161" s="8" t="n">
        <v>310</v>
      </c>
      <c r="AW161" s="8" t="n">
        <v>839</v>
      </c>
      <c r="AX161" s="8" t="n">
        <v>839</v>
      </c>
      <c r="AY161" s="8" t="n">
        <v>72</v>
      </c>
      <c r="AZ161" s="8" t="n">
        <v>22</v>
      </c>
      <c r="BA161" s="8" t="n">
        <v>745</v>
      </c>
      <c r="BB161" s="8" t="n">
        <v>603</v>
      </c>
      <c r="BC161" s="8" t="n">
        <v>142</v>
      </c>
      <c r="BD161" s="8" t="n">
        <v>1164</v>
      </c>
      <c r="BE161" s="8" t="n">
        <v>522</v>
      </c>
      <c r="BF161" s="8" t="n">
        <v>642</v>
      </c>
      <c r="BG161" s="8" t="n">
        <v>11</v>
      </c>
      <c r="BH161" s="8" t="n">
        <v>3</v>
      </c>
      <c r="BI161" s="8" t="n">
        <v>628</v>
      </c>
      <c r="BJ161" s="8" t="n">
        <v>4</v>
      </c>
      <c r="BK161" s="8" t="n">
        <v>355</v>
      </c>
      <c r="BL161" s="8" t="n">
        <v>58</v>
      </c>
      <c r="BM161" s="8" t="n">
        <v>9</v>
      </c>
      <c r="BN161" s="8" t="n">
        <v>113</v>
      </c>
      <c r="BO161" s="8" t="n">
        <v>0</v>
      </c>
      <c r="BP161" s="8" t="n">
        <v>44</v>
      </c>
      <c r="BQ161" s="8" t="n">
        <v>29</v>
      </c>
      <c r="BR161" s="8" t="n">
        <v>16</v>
      </c>
      <c r="BS161" s="8" t="n">
        <v>1166</v>
      </c>
      <c r="BT161" s="8" t="n">
        <v>516</v>
      </c>
      <c r="BU161" s="8" t="n">
        <v>650</v>
      </c>
      <c r="BV161" s="8" t="n">
        <v>22</v>
      </c>
      <c r="BW161" s="8" t="n">
        <v>14</v>
      </c>
      <c r="BX161" s="8" t="n">
        <v>614</v>
      </c>
      <c r="BY161" s="8" t="n">
        <v>428</v>
      </c>
      <c r="BZ161" s="8" t="n">
        <v>186</v>
      </c>
      <c r="CA161" s="11"/>
      <c r="CB161" s="13" t="n">
        <v>1183</v>
      </c>
      <c r="CC161" s="13" t="n">
        <v>492</v>
      </c>
      <c r="CD161" s="13" t="n">
        <v>691</v>
      </c>
      <c r="CE161" s="13" t="n">
        <v>2</v>
      </c>
      <c r="CF161" s="13" t="n">
        <v>14</v>
      </c>
      <c r="CG161" s="13" t="n">
        <v>675</v>
      </c>
      <c r="CH161" s="13" t="n">
        <v>0</v>
      </c>
      <c r="CI161" s="13" t="n">
        <v>0</v>
      </c>
      <c r="CJ161" s="13" t="n">
        <v>17</v>
      </c>
      <c r="CK161" s="13" t="n">
        <v>142</v>
      </c>
      <c r="CL161" s="13" t="n">
        <v>72</v>
      </c>
      <c r="CM161" s="13" t="n">
        <v>105</v>
      </c>
      <c r="CN161" s="13" t="n">
        <v>0</v>
      </c>
      <c r="CO161" s="13" t="n">
        <v>10</v>
      </c>
      <c r="CP161" s="13" t="n">
        <v>0</v>
      </c>
      <c r="CQ161" s="13" t="n">
        <v>1</v>
      </c>
      <c r="CR161" s="13" t="n">
        <v>67</v>
      </c>
      <c r="CS161" s="13" t="n">
        <v>0</v>
      </c>
      <c r="CT161" s="13" t="n">
        <v>2</v>
      </c>
      <c r="CU161" s="13" t="n">
        <v>3</v>
      </c>
      <c r="CV161" s="13" t="n">
        <v>7</v>
      </c>
      <c r="CW161" s="13" t="n">
        <v>0</v>
      </c>
      <c r="CX161" s="13" t="n">
        <v>0</v>
      </c>
      <c r="CY161" s="13" t="n">
        <v>20</v>
      </c>
      <c r="CZ161" s="13" t="n">
        <v>2</v>
      </c>
      <c r="DA161" s="13" t="n">
        <v>1</v>
      </c>
      <c r="DB161" s="13" t="n">
        <v>0</v>
      </c>
      <c r="DC161" s="13" t="n">
        <v>3</v>
      </c>
      <c r="DD161" s="13" t="n">
        <v>0</v>
      </c>
      <c r="DE161" s="13" t="n">
        <v>4</v>
      </c>
      <c r="DF161" s="13" t="n">
        <v>0</v>
      </c>
      <c r="DG161" s="13" t="n">
        <v>0</v>
      </c>
      <c r="DH161" s="13" t="n">
        <v>177</v>
      </c>
      <c r="DI161" s="13" t="n">
        <v>0</v>
      </c>
      <c r="DJ161" s="13" t="n">
        <v>9</v>
      </c>
      <c r="DK161" s="13" t="n">
        <v>0</v>
      </c>
      <c r="DL161" s="13" t="n">
        <v>3</v>
      </c>
      <c r="DM161" s="13" t="n">
        <v>0</v>
      </c>
      <c r="DN161" s="13" t="n">
        <v>19</v>
      </c>
      <c r="DO161" s="13" t="n">
        <v>0</v>
      </c>
      <c r="DP161" s="13" t="n">
        <v>11</v>
      </c>
      <c r="DQ161" s="13" t="n">
        <v>0</v>
      </c>
      <c r="DR161" s="13" t="n">
        <v>0</v>
      </c>
      <c r="DS161" s="13" t="n">
        <v>0</v>
      </c>
      <c r="DT161" s="14"/>
      <c r="DU161" s="13" t="n">
        <v>1179</v>
      </c>
      <c r="DV161" s="13" t="n">
        <v>325</v>
      </c>
      <c r="DW161" s="13" t="n">
        <v>854</v>
      </c>
      <c r="DX161" s="13" t="n">
        <v>5</v>
      </c>
      <c r="DY161" s="13" t="n">
        <v>4</v>
      </c>
      <c r="DZ161" s="13" t="n">
        <v>845</v>
      </c>
      <c r="EA161" s="12" t="n">
        <v>0</v>
      </c>
      <c r="EB161" s="12" t="n">
        <v>0</v>
      </c>
      <c r="EC161" s="12" t="n">
        <v>21</v>
      </c>
      <c r="ED161" s="12" t="n">
        <v>0</v>
      </c>
      <c r="EE161" s="12" t="n">
        <v>0</v>
      </c>
      <c r="EF161" s="12" t="n">
        <v>0</v>
      </c>
      <c r="EG161" s="12" t="n">
        <v>0</v>
      </c>
      <c r="EH161" s="12" t="n">
        <v>0</v>
      </c>
      <c r="EI161" s="12" t="n">
        <v>102</v>
      </c>
      <c r="EJ161" s="12" t="n">
        <v>0</v>
      </c>
      <c r="EK161" s="12" t="n">
        <v>0</v>
      </c>
      <c r="EL161" s="12" t="n">
        <v>10</v>
      </c>
      <c r="EM161" s="12" t="n">
        <v>0</v>
      </c>
      <c r="EN161" s="12" t="n">
        <v>0</v>
      </c>
      <c r="EO161" s="12" t="n">
        <v>0</v>
      </c>
      <c r="EP161" s="12" t="n">
        <v>0</v>
      </c>
      <c r="EQ161" s="12" t="n">
        <v>0</v>
      </c>
      <c r="ER161" s="12" t="n">
        <v>0</v>
      </c>
      <c r="ES161" s="12" t="n">
        <v>525</v>
      </c>
      <c r="ET161" s="12" t="n">
        <v>0</v>
      </c>
      <c r="EU161" s="12" t="n">
        <v>0</v>
      </c>
      <c r="EV161" s="12" t="n">
        <v>0</v>
      </c>
      <c r="EW161" s="12" t="n">
        <v>0</v>
      </c>
      <c r="EX161" s="12" t="n">
        <v>181</v>
      </c>
      <c r="EY161" s="12" t="n">
        <v>0</v>
      </c>
      <c r="EZ161" s="12" t="n">
        <v>0</v>
      </c>
      <c r="FA161" s="12" t="n">
        <v>0</v>
      </c>
      <c r="FB161" s="12" t="n">
        <v>6</v>
      </c>
      <c r="FC161" s="12" t="n">
        <v>0</v>
      </c>
      <c r="FD161" s="12" t="n">
        <v>0</v>
      </c>
      <c r="FE161" s="12" t="n">
        <v>0</v>
      </c>
      <c r="FF161" s="12" t="n">
        <v>0</v>
      </c>
      <c r="FG161" s="12" t="n">
        <v>0</v>
      </c>
      <c r="FH161" s="12" t="n">
        <v>0</v>
      </c>
      <c r="FI161" s="12" t="n">
        <v>0</v>
      </c>
      <c r="FJ161" s="12" t="n">
        <v>0</v>
      </c>
      <c r="FK161" s="12" t="n">
        <v>0</v>
      </c>
      <c r="FL161" s="12" t="n">
        <v>0</v>
      </c>
      <c r="FM161" s="12" t="n">
        <f aca="false">EF161+EZ161+FA161+FB161+FC161+FG161</f>
        <v>6</v>
      </c>
      <c r="FN161" s="12" t="n">
        <f aca="false">EH161+EJ161+EK161+EP161+ER161+ES161+FK161</f>
        <v>525</v>
      </c>
      <c r="FO161" s="12" t="n">
        <f aca="false">EB161+EC161+FJ161+FL161</f>
        <v>21</v>
      </c>
      <c r="FP161" s="12" t="n">
        <f aca="false">EG161+ET161+EW161+FE161+FH161</f>
        <v>0</v>
      </c>
      <c r="FQ161" s="12" t="n">
        <f aca="false">EM161+EN161+EV161+EX161+FD161+FF161</f>
        <v>181</v>
      </c>
      <c r="FR161" s="12" t="n">
        <f aca="false">EA161+ED161+EE161+EI161+EL161+EO161+EQ161+EU161+EY161+FI161</f>
        <v>112</v>
      </c>
      <c r="FS161" s="12" t="n">
        <v>0</v>
      </c>
      <c r="FT161" s="12" t="n">
        <v>0</v>
      </c>
      <c r="FU161" s="12" t="n">
        <v>0</v>
      </c>
      <c r="FV161" s="12" t="n">
        <v>0</v>
      </c>
      <c r="FW161" s="12" t="n">
        <v>0</v>
      </c>
      <c r="FX161" s="12" t="n">
        <v>0</v>
      </c>
      <c r="FY161" s="13" t="n">
        <v>0</v>
      </c>
      <c r="FZ161" s="13" t="n">
        <v>0</v>
      </c>
      <c r="GA161" s="13" t="n">
        <v>0</v>
      </c>
      <c r="GB161" s="13" t="n">
        <v>0</v>
      </c>
      <c r="GC161" s="13" t="n">
        <v>0</v>
      </c>
      <c r="GD161" s="13" t="n">
        <v>0</v>
      </c>
      <c r="GE161" s="13" t="n">
        <v>0</v>
      </c>
      <c r="GF161" s="13" t="n">
        <v>0</v>
      </c>
      <c r="GG161" s="13" t="n">
        <v>0</v>
      </c>
      <c r="GH161" s="13" t="n">
        <v>0</v>
      </c>
      <c r="GI161" s="13" t="n">
        <v>0</v>
      </c>
      <c r="GJ161" s="13" t="n">
        <v>0</v>
      </c>
      <c r="GK161" s="13" t="n">
        <f aca="false">FZ161+GB161+GC161+GJ161</f>
        <v>0</v>
      </c>
      <c r="GL161" s="13" t="n">
        <f aca="false">GA161+GD161+GF161+GI161</f>
        <v>0</v>
      </c>
      <c r="GM161" s="13" t="n">
        <f aca="false">FY161+GE161+GG161+GH161</f>
        <v>0</v>
      </c>
    </row>
    <row r="162" customFormat="false" ht="13.8" hidden="false" customHeight="false" outlineLevel="0" collapsed="false">
      <c r="A162" s="7" t="n">
        <v>4</v>
      </c>
      <c r="B162" s="7" t="n">
        <v>152</v>
      </c>
      <c r="C162" s="8" t="n">
        <v>661</v>
      </c>
      <c r="D162" s="8" t="n">
        <v>423</v>
      </c>
      <c r="E162" s="8" t="n">
        <v>238</v>
      </c>
      <c r="F162" s="8" t="n">
        <v>238</v>
      </c>
      <c r="G162" s="8" t="n">
        <v>0</v>
      </c>
      <c r="H162" s="8" t="n">
        <v>3</v>
      </c>
      <c r="I162" s="8" t="n">
        <v>235</v>
      </c>
      <c r="J162" s="8" t="n">
        <v>31</v>
      </c>
      <c r="K162" s="8" t="n">
        <v>15</v>
      </c>
      <c r="L162" s="8" t="n">
        <v>0</v>
      </c>
      <c r="M162" s="8" t="n">
        <v>27</v>
      </c>
      <c r="N162" s="8" t="n">
        <v>26</v>
      </c>
      <c r="O162" s="8" t="n">
        <v>42</v>
      </c>
      <c r="P162" s="8" t="n">
        <v>90</v>
      </c>
      <c r="Q162" s="8" t="n">
        <v>2</v>
      </c>
      <c r="R162" s="8" t="n">
        <v>2</v>
      </c>
      <c r="S162" s="8" t="n">
        <v>661</v>
      </c>
      <c r="T162" s="8" t="n">
        <v>426</v>
      </c>
      <c r="U162" s="8" t="n">
        <v>235</v>
      </c>
      <c r="V162" s="8" t="n">
        <v>235</v>
      </c>
      <c r="W162" s="8" t="n">
        <v>3</v>
      </c>
      <c r="X162" s="8" t="n">
        <v>1</v>
      </c>
      <c r="Y162" s="8" t="n">
        <v>231</v>
      </c>
      <c r="Z162" s="8" t="n">
        <v>27</v>
      </c>
      <c r="AA162" s="8" t="n">
        <v>44</v>
      </c>
      <c r="AB162" s="8" t="n">
        <v>160</v>
      </c>
      <c r="AC162" s="9" t="n">
        <v>666</v>
      </c>
      <c r="AD162" s="8" t="n">
        <v>137</v>
      </c>
      <c r="AE162" s="8" t="n">
        <v>529</v>
      </c>
      <c r="AF162" s="8" t="n">
        <v>7</v>
      </c>
      <c r="AG162" s="8" t="n">
        <v>1</v>
      </c>
      <c r="AH162" s="8" t="n">
        <v>521</v>
      </c>
      <c r="AI162" s="8" t="n">
        <v>0</v>
      </c>
      <c r="AJ162" s="8" t="n">
        <v>4</v>
      </c>
      <c r="AK162" s="8" t="n">
        <v>174</v>
      </c>
      <c r="AL162" s="8" t="n">
        <v>20</v>
      </c>
      <c r="AM162" s="8" t="n">
        <v>27</v>
      </c>
      <c r="AN162" s="8" t="n">
        <v>11</v>
      </c>
      <c r="AO162" s="8" t="n">
        <v>154</v>
      </c>
      <c r="AP162" s="8" t="n">
        <v>20</v>
      </c>
      <c r="AQ162" s="8" t="n">
        <v>13</v>
      </c>
      <c r="AR162" s="8" t="n">
        <v>6</v>
      </c>
      <c r="AS162" s="8" t="n">
        <v>57</v>
      </c>
      <c r="AT162" s="8" t="n">
        <v>35</v>
      </c>
      <c r="AU162" s="8" t="n">
        <v>666</v>
      </c>
      <c r="AV162" s="8" t="n">
        <v>186</v>
      </c>
      <c r="AW162" s="8" t="n">
        <v>480</v>
      </c>
      <c r="AX162" s="8" t="n">
        <v>480</v>
      </c>
      <c r="AY162" s="8" t="n">
        <v>39</v>
      </c>
      <c r="AZ162" s="8" t="n">
        <v>12</v>
      </c>
      <c r="BA162" s="8" t="n">
        <v>429</v>
      </c>
      <c r="BB162" s="8" t="n">
        <v>329</v>
      </c>
      <c r="BC162" s="8" t="n">
        <v>100</v>
      </c>
      <c r="BD162" s="8" t="n">
        <v>699</v>
      </c>
      <c r="BE162" s="8" t="n">
        <v>281</v>
      </c>
      <c r="BF162" s="8" t="n">
        <v>418</v>
      </c>
      <c r="BG162" s="8" t="n">
        <v>1</v>
      </c>
      <c r="BH162" s="8" t="n">
        <v>1</v>
      </c>
      <c r="BI162" s="8" t="n">
        <v>416</v>
      </c>
      <c r="BJ162" s="8" t="n">
        <v>4</v>
      </c>
      <c r="BK162" s="8" t="n">
        <v>166</v>
      </c>
      <c r="BL162" s="8" t="n">
        <v>38</v>
      </c>
      <c r="BM162" s="8" t="n">
        <v>7</v>
      </c>
      <c r="BN162" s="8" t="n">
        <v>85</v>
      </c>
      <c r="BO162" s="8" t="n">
        <v>0</v>
      </c>
      <c r="BP162" s="8" t="n">
        <v>59</v>
      </c>
      <c r="BQ162" s="8" t="n">
        <v>44</v>
      </c>
      <c r="BR162" s="8" t="n">
        <v>13</v>
      </c>
      <c r="BS162" s="8" t="n">
        <v>699</v>
      </c>
      <c r="BT162" s="8" t="n">
        <v>313</v>
      </c>
      <c r="BU162" s="8" t="n">
        <v>386</v>
      </c>
      <c r="BV162" s="8" t="n">
        <v>15</v>
      </c>
      <c r="BW162" s="8" t="n">
        <v>8</v>
      </c>
      <c r="BX162" s="8" t="n">
        <v>363</v>
      </c>
      <c r="BY162" s="8" t="n">
        <v>202</v>
      </c>
      <c r="BZ162" s="8" t="n">
        <v>161</v>
      </c>
      <c r="CA162" s="11"/>
      <c r="CB162" s="13" t="n">
        <v>698</v>
      </c>
      <c r="CC162" s="13" t="n">
        <v>261</v>
      </c>
      <c r="CD162" s="13" t="n">
        <v>437</v>
      </c>
      <c r="CE162" s="13" t="n">
        <v>5</v>
      </c>
      <c r="CF162" s="13" t="n">
        <v>1</v>
      </c>
      <c r="CG162" s="13" t="n">
        <v>431</v>
      </c>
      <c r="CH162" s="13" t="n">
        <v>0</v>
      </c>
      <c r="CI162" s="13" t="n">
        <v>0</v>
      </c>
      <c r="CJ162" s="13" t="n">
        <v>18</v>
      </c>
      <c r="CK162" s="13" t="n">
        <v>72</v>
      </c>
      <c r="CL162" s="13" t="n">
        <v>69</v>
      </c>
      <c r="CM162" s="13" t="n">
        <v>47</v>
      </c>
      <c r="CN162" s="13" t="n">
        <v>0</v>
      </c>
      <c r="CO162" s="13" t="n">
        <v>8</v>
      </c>
      <c r="CP162" s="13" t="n">
        <v>0</v>
      </c>
      <c r="CQ162" s="13" t="n">
        <v>0</v>
      </c>
      <c r="CR162" s="13" t="n">
        <v>63</v>
      </c>
      <c r="CS162" s="13" t="n">
        <v>0</v>
      </c>
      <c r="CT162" s="13" t="n">
        <v>4</v>
      </c>
      <c r="CU162" s="13" t="n">
        <v>3</v>
      </c>
      <c r="CV162" s="13" t="n">
        <v>3</v>
      </c>
      <c r="CW162" s="13" t="n">
        <v>0</v>
      </c>
      <c r="CX162" s="13" t="n">
        <v>0</v>
      </c>
      <c r="CY162" s="13" t="n">
        <v>17</v>
      </c>
      <c r="CZ162" s="13" t="n">
        <v>2</v>
      </c>
      <c r="DA162" s="13" t="n">
        <v>0</v>
      </c>
      <c r="DB162" s="13" t="n">
        <v>0</v>
      </c>
      <c r="DC162" s="13" t="n">
        <v>0</v>
      </c>
      <c r="DD162" s="13" t="n">
        <v>0</v>
      </c>
      <c r="DE162" s="13" t="n">
        <v>1</v>
      </c>
      <c r="DF162" s="13" t="n">
        <v>0</v>
      </c>
      <c r="DG162" s="13" t="n">
        <v>0</v>
      </c>
      <c r="DH162" s="13" t="n">
        <v>95</v>
      </c>
      <c r="DI162" s="13" t="n">
        <v>0</v>
      </c>
      <c r="DJ162" s="13" t="n">
        <v>5</v>
      </c>
      <c r="DK162" s="13" t="n">
        <v>0</v>
      </c>
      <c r="DL162" s="13" t="n">
        <v>5</v>
      </c>
      <c r="DM162" s="13" t="n">
        <v>0</v>
      </c>
      <c r="DN162" s="13" t="n">
        <v>14</v>
      </c>
      <c r="DO162" s="13" t="n">
        <v>0</v>
      </c>
      <c r="DP162" s="13" t="n">
        <v>5</v>
      </c>
      <c r="DQ162" s="13" t="n">
        <v>0</v>
      </c>
      <c r="DR162" s="13" t="n">
        <v>0</v>
      </c>
      <c r="DS162" s="13" t="n">
        <v>0</v>
      </c>
      <c r="DT162" s="14"/>
      <c r="DU162" s="13" t="n">
        <v>698</v>
      </c>
      <c r="DV162" s="13" t="n">
        <v>165</v>
      </c>
      <c r="DW162" s="13" t="n">
        <v>533</v>
      </c>
      <c r="DX162" s="13" t="n">
        <v>7</v>
      </c>
      <c r="DY162" s="13" t="n">
        <v>4</v>
      </c>
      <c r="DZ162" s="13" t="n">
        <v>522</v>
      </c>
      <c r="EA162" s="12" t="n">
        <v>0</v>
      </c>
      <c r="EB162" s="12" t="n">
        <v>0</v>
      </c>
      <c r="EC162" s="12" t="n">
        <v>14</v>
      </c>
      <c r="ED162" s="12" t="n">
        <v>0</v>
      </c>
      <c r="EE162" s="12" t="n">
        <v>0</v>
      </c>
      <c r="EF162" s="12" t="n">
        <v>0</v>
      </c>
      <c r="EG162" s="12" t="n">
        <v>0</v>
      </c>
      <c r="EH162" s="12" t="n">
        <v>0</v>
      </c>
      <c r="EI162" s="12" t="n">
        <v>99</v>
      </c>
      <c r="EJ162" s="12" t="n">
        <v>0</v>
      </c>
      <c r="EK162" s="12" t="n">
        <v>0</v>
      </c>
      <c r="EL162" s="12" t="n">
        <v>6</v>
      </c>
      <c r="EM162" s="12" t="n">
        <v>0</v>
      </c>
      <c r="EN162" s="12" t="n">
        <v>0</v>
      </c>
      <c r="EO162" s="12" t="n">
        <v>0</v>
      </c>
      <c r="EP162" s="12" t="n">
        <v>0</v>
      </c>
      <c r="EQ162" s="12" t="n">
        <v>0</v>
      </c>
      <c r="ER162" s="12" t="n">
        <v>0</v>
      </c>
      <c r="ES162" s="12" t="n">
        <v>243</v>
      </c>
      <c r="ET162" s="12" t="n">
        <v>0</v>
      </c>
      <c r="EU162" s="12" t="n">
        <v>0</v>
      </c>
      <c r="EV162" s="12" t="n">
        <v>0</v>
      </c>
      <c r="EW162" s="12" t="n">
        <v>0</v>
      </c>
      <c r="EX162" s="12" t="n">
        <v>156</v>
      </c>
      <c r="EY162" s="12" t="n">
        <v>0</v>
      </c>
      <c r="EZ162" s="12" t="n">
        <v>0</v>
      </c>
      <c r="FA162" s="12" t="n">
        <v>0</v>
      </c>
      <c r="FB162" s="12" t="n">
        <v>4</v>
      </c>
      <c r="FC162" s="12" t="n">
        <v>0</v>
      </c>
      <c r="FD162" s="12" t="n">
        <v>0</v>
      </c>
      <c r="FE162" s="12" t="n">
        <v>0</v>
      </c>
      <c r="FF162" s="12" t="n">
        <v>0</v>
      </c>
      <c r="FG162" s="12" t="n">
        <v>0</v>
      </c>
      <c r="FH162" s="12" t="n">
        <v>0</v>
      </c>
      <c r="FI162" s="12" t="n">
        <v>0</v>
      </c>
      <c r="FJ162" s="12" t="n">
        <v>0</v>
      </c>
      <c r="FK162" s="12" t="n">
        <v>0</v>
      </c>
      <c r="FL162" s="12" t="n">
        <v>0</v>
      </c>
      <c r="FM162" s="12" t="n">
        <f aca="false">EF162+EZ162+FA162+FB162+FC162+FG162</f>
        <v>4</v>
      </c>
      <c r="FN162" s="12" t="n">
        <f aca="false">EH162+EJ162+EK162+EP162+ER162+ES162+FK162</f>
        <v>243</v>
      </c>
      <c r="FO162" s="12" t="n">
        <f aca="false">EB162+EC162+FJ162+FL162</f>
        <v>14</v>
      </c>
      <c r="FP162" s="12" t="n">
        <f aca="false">EG162+ET162+EW162+FE162+FH162</f>
        <v>0</v>
      </c>
      <c r="FQ162" s="12" t="n">
        <f aca="false">EM162+EN162+EV162+EX162+FD162+FF162</f>
        <v>156</v>
      </c>
      <c r="FR162" s="12" t="n">
        <f aca="false">EA162+ED162+EE162+EI162+EL162+EO162+EQ162+EU162+EY162+FI162</f>
        <v>105</v>
      </c>
      <c r="FS162" s="12" t="n">
        <v>0</v>
      </c>
      <c r="FT162" s="12" t="n">
        <v>0</v>
      </c>
      <c r="FU162" s="12" t="n">
        <v>0</v>
      </c>
      <c r="FV162" s="12" t="n">
        <v>0</v>
      </c>
      <c r="FW162" s="12" t="n">
        <v>0</v>
      </c>
      <c r="FX162" s="12" t="n">
        <v>0</v>
      </c>
      <c r="FY162" s="13" t="n">
        <v>0</v>
      </c>
      <c r="FZ162" s="13" t="n">
        <v>0</v>
      </c>
      <c r="GA162" s="13" t="n">
        <v>0</v>
      </c>
      <c r="GB162" s="13" t="n">
        <v>0</v>
      </c>
      <c r="GC162" s="13" t="n">
        <v>0</v>
      </c>
      <c r="GD162" s="13" t="n">
        <v>0</v>
      </c>
      <c r="GE162" s="13" t="n">
        <v>0</v>
      </c>
      <c r="GF162" s="13" t="n">
        <v>0</v>
      </c>
      <c r="GG162" s="13" t="n">
        <v>0</v>
      </c>
      <c r="GH162" s="13" t="n">
        <v>0</v>
      </c>
      <c r="GI162" s="13" t="n">
        <v>0</v>
      </c>
      <c r="GJ162" s="13" t="n">
        <v>0</v>
      </c>
      <c r="GK162" s="13" t="n">
        <f aca="false">FZ162+GB162+GC162+GJ162</f>
        <v>0</v>
      </c>
      <c r="GL162" s="13" t="n">
        <f aca="false">GA162+GD162+GF162+GI162</f>
        <v>0</v>
      </c>
      <c r="GM162" s="13" t="n">
        <f aca="false">FY162+GE162+GG162+GH162</f>
        <v>0</v>
      </c>
    </row>
    <row r="163" customFormat="false" ht="13.8" hidden="false" customHeight="false" outlineLevel="0" collapsed="false">
      <c r="A163" s="7" t="n">
        <v>4</v>
      </c>
      <c r="B163" s="7" t="n">
        <v>153</v>
      </c>
      <c r="C163" s="8" t="n">
        <v>1029</v>
      </c>
      <c r="D163" s="8" t="n">
        <v>649</v>
      </c>
      <c r="E163" s="8" t="n">
        <v>380</v>
      </c>
      <c r="F163" s="8" t="n">
        <v>380</v>
      </c>
      <c r="G163" s="8" t="n">
        <v>5</v>
      </c>
      <c r="H163" s="8" t="n">
        <v>1</v>
      </c>
      <c r="I163" s="8" t="n">
        <v>374</v>
      </c>
      <c r="J163" s="8" t="n">
        <v>31</v>
      </c>
      <c r="K163" s="8" t="n">
        <v>39</v>
      </c>
      <c r="L163" s="8" t="n">
        <v>0</v>
      </c>
      <c r="M163" s="8" t="n">
        <v>38</v>
      </c>
      <c r="N163" s="8" t="n">
        <v>30</v>
      </c>
      <c r="O163" s="8" t="n">
        <v>89</v>
      </c>
      <c r="P163" s="8" t="n">
        <v>138</v>
      </c>
      <c r="Q163" s="8" t="n">
        <v>7</v>
      </c>
      <c r="R163" s="8" t="n">
        <v>2</v>
      </c>
      <c r="S163" s="8" t="n">
        <v>1030</v>
      </c>
      <c r="T163" s="8" t="n">
        <v>666</v>
      </c>
      <c r="U163" s="8" t="n">
        <v>364</v>
      </c>
      <c r="V163" s="8" t="n">
        <v>364</v>
      </c>
      <c r="W163" s="8" t="n">
        <v>7</v>
      </c>
      <c r="X163" s="8" t="n">
        <v>6</v>
      </c>
      <c r="Y163" s="8" t="n">
        <v>351</v>
      </c>
      <c r="Z163" s="8" t="n">
        <v>38</v>
      </c>
      <c r="AA163" s="8" t="n">
        <v>50</v>
      </c>
      <c r="AB163" s="8" t="n">
        <v>263</v>
      </c>
      <c r="AC163" s="9" t="n">
        <v>1026</v>
      </c>
      <c r="AD163" s="8" t="n">
        <v>212</v>
      </c>
      <c r="AE163" s="8" t="n">
        <v>814</v>
      </c>
      <c r="AF163" s="8" t="n">
        <v>13</v>
      </c>
      <c r="AG163" s="8" t="n">
        <v>6</v>
      </c>
      <c r="AH163" s="8" t="n">
        <v>795</v>
      </c>
      <c r="AI163" s="8" t="n">
        <v>2</v>
      </c>
      <c r="AJ163" s="8" t="n">
        <v>9</v>
      </c>
      <c r="AK163" s="8" t="n">
        <v>325</v>
      </c>
      <c r="AL163" s="8" t="n">
        <v>30</v>
      </c>
      <c r="AM163" s="8" t="n">
        <v>66</v>
      </c>
      <c r="AN163" s="8" t="n">
        <v>18</v>
      </c>
      <c r="AO163" s="8" t="n">
        <v>190</v>
      </c>
      <c r="AP163" s="8" t="n">
        <v>23</v>
      </c>
      <c r="AQ163" s="8" t="n">
        <v>30</v>
      </c>
      <c r="AR163" s="8" t="n">
        <v>11</v>
      </c>
      <c r="AS163" s="8" t="n">
        <v>55</v>
      </c>
      <c r="AT163" s="8" t="n">
        <v>36</v>
      </c>
      <c r="AU163" s="8" t="n">
        <v>1027</v>
      </c>
      <c r="AV163" s="8" t="n">
        <v>301</v>
      </c>
      <c r="AW163" s="8" t="n">
        <v>726</v>
      </c>
      <c r="AX163" s="8" t="n">
        <v>726</v>
      </c>
      <c r="AY163" s="8" t="n">
        <v>65</v>
      </c>
      <c r="AZ163" s="8" t="n">
        <v>20</v>
      </c>
      <c r="BA163" s="8" t="n">
        <v>641</v>
      </c>
      <c r="BB163" s="8" t="n">
        <v>525</v>
      </c>
      <c r="BC163" s="8" t="n">
        <v>116</v>
      </c>
      <c r="BD163" s="8" t="n">
        <v>1043</v>
      </c>
      <c r="BE163" s="8" t="n">
        <v>439</v>
      </c>
      <c r="BF163" s="8" t="n">
        <v>604</v>
      </c>
      <c r="BG163" s="8" t="n">
        <v>4</v>
      </c>
      <c r="BH163" s="8" t="n">
        <v>4</v>
      </c>
      <c r="BI163" s="8" t="n">
        <v>596</v>
      </c>
      <c r="BJ163" s="8" t="n">
        <v>2</v>
      </c>
      <c r="BK163" s="8" t="n">
        <v>303</v>
      </c>
      <c r="BL163" s="8" t="n">
        <v>39</v>
      </c>
      <c r="BM163" s="8" t="n">
        <v>12</v>
      </c>
      <c r="BN163" s="8" t="n">
        <v>135</v>
      </c>
      <c r="BO163" s="8" t="n">
        <v>0</v>
      </c>
      <c r="BP163" s="8" t="n">
        <v>43</v>
      </c>
      <c r="BQ163" s="8" t="n">
        <v>38</v>
      </c>
      <c r="BR163" s="8" t="n">
        <v>24</v>
      </c>
      <c r="BS163" s="8" t="n">
        <v>1043</v>
      </c>
      <c r="BT163" s="8" t="n">
        <v>444</v>
      </c>
      <c r="BU163" s="8" t="n">
        <v>599</v>
      </c>
      <c r="BV163" s="8" t="n">
        <v>18</v>
      </c>
      <c r="BW163" s="8" t="n">
        <v>10</v>
      </c>
      <c r="BX163" s="8" t="n">
        <v>571</v>
      </c>
      <c r="BY163" s="8" t="n">
        <v>356</v>
      </c>
      <c r="BZ163" s="8" t="n">
        <v>215</v>
      </c>
      <c r="CA163" s="11"/>
      <c r="CB163" s="13" t="n">
        <v>1032</v>
      </c>
      <c r="CC163" s="13" t="n">
        <v>432</v>
      </c>
      <c r="CD163" s="13" t="n">
        <v>600</v>
      </c>
      <c r="CE163" s="13" t="n">
        <v>2</v>
      </c>
      <c r="CF163" s="13" t="n">
        <v>5</v>
      </c>
      <c r="CG163" s="13" t="n">
        <v>593</v>
      </c>
      <c r="CH163" s="13" t="n">
        <v>0</v>
      </c>
      <c r="CI163" s="13" t="n">
        <v>0</v>
      </c>
      <c r="CJ163" s="13" t="n">
        <v>20</v>
      </c>
      <c r="CK163" s="13" t="n">
        <v>104</v>
      </c>
      <c r="CL163" s="13" t="n">
        <v>50</v>
      </c>
      <c r="CM163" s="13" t="n">
        <v>96</v>
      </c>
      <c r="CN163" s="13" t="n">
        <v>0</v>
      </c>
      <c r="CO163" s="13" t="n">
        <v>9</v>
      </c>
      <c r="CP163" s="13" t="n">
        <v>0</v>
      </c>
      <c r="CQ163" s="13" t="n">
        <v>0</v>
      </c>
      <c r="CR163" s="13" t="n">
        <v>71</v>
      </c>
      <c r="CS163" s="13" t="n">
        <v>0</v>
      </c>
      <c r="CT163" s="13" t="n">
        <v>6</v>
      </c>
      <c r="CU163" s="13" t="n">
        <v>4</v>
      </c>
      <c r="CV163" s="13" t="n">
        <v>7</v>
      </c>
      <c r="CW163" s="13" t="n">
        <v>0</v>
      </c>
      <c r="CX163" s="13" t="n">
        <v>0</v>
      </c>
      <c r="CY163" s="13" t="n">
        <v>28</v>
      </c>
      <c r="CZ163" s="13" t="n">
        <v>3</v>
      </c>
      <c r="DA163" s="13" t="n">
        <v>3</v>
      </c>
      <c r="DB163" s="13" t="n">
        <v>1</v>
      </c>
      <c r="DC163" s="13" t="n">
        <v>3</v>
      </c>
      <c r="DD163" s="13" t="n">
        <v>0</v>
      </c>
      <c r="DE163" s="13" t="n">
        <v>4</v>
      </c>
      <c r="DF163" s="13" t="n">
        <v>0</v>
      </c>
      <c r="DG163" s="13" t="n">
        <v>0</v>
      </c>
      <c r="DH163" s="13" t="n">
        <v>152</v>
      </c>
      <c r="DI163" s="13" t="n">
        <v>0</v>
      </c>
      <c r="DJ163" s="13" t="n">
        <v>8</v>
      </c>
      <c r="DK163" s="13" t="n">
        <v>0</v>
      </c>
      <c r="DL163" s="13" t="n">
        <v>3</v>
      </c>
      <c r="DM163" s="13" t="n">
        <v>0</v>
      </c>
      <c r="DN163" s="13" t="n">
        <v>17</v>
      </c>
      <c r="DO163" s="13" t="n">
        <v>0</v>
      </c>
      <c r="DP163" s="13" t="n">
        <v>4</v>
      </c>
      <c r="DQ163" s="13" t="n">
        <v>0</v>
      </c>
      <c r="DR163" s="13" t="n">
        <v>0</v>
      </c>
      <c r="DS163" s="13" t="n">
        <v>0</v>
      </c>
      <c r="DT163" s="14"/>
      <c r="DU163" s="13" t="n">
        <v>1024</v>
      </c>
      <c r="DV163" s="13" t="n">
        <v>269</v>
      </c>
      <c r="DW163" s="13" t="n">
        <v>755</v>
      </c>
      <c r="DX163" s="13" t="n">
        <v>9</v>
      </c>
      <c r="DY163" s="13" t="n">
        <v>8</v>
      </c>
      <c r="DZ163" s="13" t="n">
        <v>738</v>
      </c>
      <c r="EA163" s="12" t="n">
        <v>0</v>
      </c>
      <c r="EB163" s="12" t="n">
        <v>0</v>
      </c>
      <c r="EC163" s="12" t="n">
        <v>20</v>
      </c>
      <c r="ED163" s="12" t="n">
        <v>0</v>
      </c>
      <c r="EE163" s="12" t="n">
        <v>0</v>
      </c>
      <c r="EF163" s="12" t="n">
        <v>0</v>
      </c>
      <c r="EG163" s="12" t="n">
        <v>0</v>
      </c>
      <c r="EH163" s="12" t="n">
        <v>0</v>
      </c>
      <c r="EI163" s="12" t="n">
        <v>92</v>
      </c>
      <c r="EJ163" s="12" t="n">
        <v>0</v>
      </c>
      <c r="EK163" s="12" t="n">
        <v>0</v>
      </c>
      <c r="EL163" s="12" t="n">
        <v>6</v>
      </c>
      <c r="EM163" s="12" t="n">
        <v>0</v>
      </c>
      <c r="EN163" s="12" t="n">
        <v>0</v>
      </c>
      <c r="EO163" s="12" t="n">
        <v>0</v>
      </c>
      <c r="EP163" s="12" t="n">
        <v>0</v>
      </c>
      <c r="EQ163" s="12" t="n">
        <v>0</v>
      </c>
      <c r="ER163" s="12" t="n">
        <v>0</v>
      </c>
      <c r="ES163" s="12" t="n">
        <v>431</v>
      </c>
      <c r="ET163" s="12" t="n">
        <v>0</v>
      </c>
      <c r="EU163" s="12" t="n">
        <v>0</v>
      </c>
      <c r="EV163" s="12" t="n">
        <v>0</v>
      </c>
      <c r="EW163" s="12" t="n">
        <v>0</v>
      </c>
      <c r="EX163" s="12" t="n">
        <v>186</v>
      </c>
      <c r="EY163" s="12" t="n">
        <v>0</v>
      </c>
      <c r="EZ163" s="12" t="n">
        <v>0</v>
      </c>
      <c r="FA163" s="12" t="n">
        <v>0</v>
      </c>
      <c r="FB163" s="12" t="n">
        <v>3</v>
      </c>
      <c r="FC163" s="12" t="n">
        <v>0</v>
      </c>
      <c r="FD163" s="12" t="n">
        <v>0</v>
      </c>
      <c r="FE163" s="12" t="n">
        <v>0</v>
      </c>
      <c r="FF163" s="12" t="n">
        <v>0</v>
      </c>
      <c r="FG163" s="12" t="n">
        <v>0</v>
      </c>
      <c r="FH163" s="12" t="n">
        <v>0</v>
      </c>
      <c r="FI163" s="12" t="n">
        <v>0</v>
      </c>
      <c r="FJ163" s="12" t="n">
        <v>0</v>
      </c>
      <c r="FK163" s="12" t="n">
        <v>0</v>
      </c>
      <c r="FL163" s="12" t="n">
        <v>0</v>
      </c>
      <c r="FM163" s="12" t="n">
        <f aca="false">EF163+EZ163+FA163+FB163+FC163+FG163</f>
        <v>3</v>
      </c>
      <c r="FN163" s="12" t="n">
        <f aca="false">EH163+EJ163+EK163+EP163+ER163+ES163+FK163</f>
        <v>431</v>
      </c>
      <c r="FO163" s="12" t="n">
        <f aca="false">EB163+EC163+FJ163+FL163</f>
        <v>20</v>
      </c>
      <c r="FP163" s="12" t="n">
        <f aca="false">EG163+ET163+EW163+FE163+FH163</f>
        <v>0</v>
      </c>
      <c r="FQ163" s="12" t="n">
        <f aca="false">EM163+EN163+EV163+EX163+FD163+FF163</f>
        <v>186</v>
      </c>
      <c r="FR163" s="12" t="n">
        <f aca="false">EA163+ED163+EE163+EI163+EL163+EO163+EQ163+EU163+EY163+FI163</f>
        <v>98</v>
      </c>
      <c r="FS163" s="12" t="n">
        <v>0</v>
      </c>
      <c r="FT163" s="12" t="n">
        <v>0</v>
      </c>
      <c r="FU163" s="12" t="n">
        <v>0</v>
      </c>
      <c r="FV163" s="12" t="n">
        <v>0</v>
      </c>
      <c r="FW163" s="12" t="n">
        <v>0</v>
      </c>
      <c r="FX163" s="12" t="n">
        <v>0</v>
      </c>
      <c r="FY163" s="13" t="n">
        <v>0</v>
      </c>
      <c r="FZ163" s="13" t="n">
        <v>0</v>
      </c>
      <c r="GA163" s="13" t="n">
        <v>0</v>
      </c>
      <c r="GB163" s="13" t="n">
        <v>0</v>
      </c>
      <c r="GC163" s="13" t="n">
        <v>0</v>
      </c>
      <c r="GD163" s="13" t="n">
        <v>0</v>
      </c>
      <c r="GE163" s="13" t="n">
        <v>0</v>
      </c>
      <c r="GF163" s="13" t="n">
        <v>0</v>
      </c>
      <c r="GG163" s="13" t="n">
        <v>0</v>
      </c>
      <c r="GH163" s="13" t="n">
        <v>0</v>
      </c>
      <c r="GI163" s="13" t="n">
        <v>0</v>
      </c>
      <c r="GJ163" s="13" t="n">
        <v>0</v>
      </c>
      <c r="GK163" s="13" t="n">
        <f aca="false">FZ163+GB163+GC163+GJ163</f>
        <v>0</v>
      </c>
      <c r="GL163" s="13" t="n">
        <f aca="false">GA163+GD163+GF163+GI163</f>
        <v>0</v>
      </c>
      <c r="GM163" s="13" t="n">
        <f aca="false">FY163+GE163+GG163+GH163</f>
        <v>0</v>
      </c>
    </row>
    <row r="164" customFormat="false" ht="13.8" hidden="false" customHeight="false" outlineLevel="0" collapsed="false">
      <c r="A164" s="7" t="n">
        <v>1</v>
      </c>
      <c r="B164" s="7" t="n">
        <v>154</v>
      </c>
      <c r="C164" s="8" t="n">
        <v>1096</v>
      </c>
      <c r="D164" s="8" t="n">
        <v>686</v>
      </c>
      <c r="E164" s="8" t="n">
        <v>410</v>
      </c>
      <c r="F164" s="8" t="n">
        <v>410</v>
      </c>
      <c r="G164" s="8" t="n">
        <v>3</v>
      </c>
      <c r="H164" s="8" t="n">
        <v>12</v>
      </c>
      <c r="I164" s="8" t="n">
        <v>395</v>
      </c>
      <c r="J164" s="8" t="n">
        <v>46</v>
      </c>
      <c r="K164" s="8" t="n">
        <v>32</v>
      </c>
      <c r="L164" s="8" t="n">
        <v>4</v>
      </c>
      <c r="M164" s="8" t="n">
        <v>43</v>
      </c>
      <c r="N164" s="8" t="n">
        <v>57</v>
      </c>
      <c r="O164" s="8" t="n">
        <v>74</v>
      </c>
      <c r="P164" s="8" t="n">
        <v>137</v>
      </c>
      <c r="Q164" s="8" t="n">
        <v>2</v>
      </c>
      <c r="R164" s="8" t="n">
        <v>0</v>
      </c>
      <c r="S164" s="8" t="n">
        <v>1096</v>
      </c>
      <c r="T164" s="8" t="n">
        <v>707</v>
      </c>
      <c r="U164" s="8" t="n">
        <v>389</v>
      </c>
      <c r="V164" s="8" t="n">
        <v>389</v>
      </c>
      <c r="W164" s="8" t="n">
        <v>5</v>
      </c>
      <c r="X164" s="8" t="n">
        <v>7</v>
      </c>
      <c r="Y164" s="8" t="n">
        <v>377</v>
      </c>
      <c r="Z164" s="8" t="n">
        <v>41</v>
      </c>
      <c r="AA164" s="8" t="n">
        <v>72</v>
      </c>
      <c r="AB164" s="8" t="n">
        <v>264</v>
      </c>
      <c r="AC164" s="9" t="n">
        <v>1223</v>
      </c>
      <c r="AD164" s="8" t="n">
        <v>211</v>
      </c>
      <c r="AE164" s="8" t="n">
        <v>1012</v>
      </c>
      <c r="AF164" s="8" t="n">
        <v>12</v>
      </c>
      <c r="AG164" s="8" t="n">
        <v>3</v>
      </c>
      <c r="AH164" s="8" t="n">
        <v>997</v>
      </c>
      <c r="AI164" s="8" t="n">
        <v>4</v>
      </c>
      <c r="AJ164" s="8" t="n">
        <v>6</v>
      </c>
      <c r="AK164" s="8" t="n">
        <v>324</v>
      </c>
      <c r="AL164" s="8" t="n">
        <v>31</v>
      </c>
      <c r="AM164" s="8" t="n">
        <v>86</v>
      </c>
      <c r="AN164" s="8" t="n">
        <v>21</v>
      </c>
      <c r="AO164" s="8" t="n">
        <v>293</v>
      </c>
      <c r="AP164" s="8" t="n">
        <v>37</v>
      </c>
      <c r="AQ164" s="8" t="n">
        <v>27</v>
      </c>
      <c r="AR164" s="8" t="n">
        <v>19</v>
      </c>
      <c r="AS164" s="8" t="n">
        <v>72</v>
      </c>
      <c r="AT164" s="8" t="n">
        <v>77</v>
      </c>
      <c r="AU164" s="8" t="n">
        <v>1225</v>
      </c>
      <c r="AV164" s="8" t="n">
        <v>303</v>
      </c>
      <c r="AW164" s="8" t="n">
        <v>922</v>
      </c>
      <c r="AX164" s="8" t="n">
        <v>922</v>
      </c>
      <c r="AY164" s="8" t="n">
        <v>67</v>
      </c>
      <c r="AZ164" s="8" t="n">
        <v>25</v>
      </c>
      <c r="BA164" s="8" t="n">
        <v>830</v>
      </c>
      <c r="BB164" s="8" t="n">
        <v>648</v>
      </c>
      <c r="BC164" s="8" t="n">
        <v>182</v>
      </c>
      <c r="BD164" s="8" t="n">
        <v>1248</v>
      </c>
      <c r="BE164" s="8" t="n">
        <v>535</v>
      </c>
      <c r="BF164" s="8" t="n">
        <v>713</v>
      </c>
      <c r="BG164" s="8" t="n">
        <v>6</v>
      </c>
      <c r="BH164" s="8" t="n">
        <v>2</v>
      </c>
      <c r="BI164" s="8" t="n">
        <v>705</v>
      </c>
      <c r="BJ164" s="8" t="n">
        <v>2</v>
      </c>
      <c r="BK164" s="8" t="n">
        <v>300</v>
      </c>
      <c r="BL164" s="8" t="n">
        <v>68</v>
      </c>
      <c r="BM164" s="8" t="n">
        <v>28</v>
      </c>
      <c r="BN164" s="8" t="n">
        <v>190</v>
      </c>
      <c r="BO164" s="8" t="n">
        <v>19</v>
      </c>
      <c r="BP164" s="8" t="n">
        <v>28</v>
      </c>
      <c r="BQ164" s="8" t="n">
        <v>37</v>
      </c>
      <c r="BR164" s="8" t="n">
        <v>33</v>
      </c>
      <c r="BS164" s="8" t="n">
        <v>1249</v>
      </c>
      <c r="BT164" s="8" t="n">
        <v>561</v>
      </c>
      <c r="BU164" s="8" t="n">
        <v>688</v>
      </c>
      <c r="BV164" s="8" t="n">
        <v>19</v>
      </c>
      <c r="BW164" s="8" t="n">
        <v>15</v>
      </c>
      <c r="BX164" s="8" t="n">
        <v>654</v>
      </c>
      <c r="BY164" s="8" t="n">
        <v>374</v>
      </c>
      <c r="BZ164" s="8" t="n">
        <v>280</v>
      </c>
      <c r="CA164" s="11"/>
      <c r="CB164" s="13" t="n">
        <v>1303</v>
      </c>
      <c r="CC164" s="13" t="n">
        <v>531</v>
      </c>
      <c r="CD164" s="13" t="n">
        <v>772</v>
      </c>
      <c r="CE164" s="13" t="n">
        <v>4</v>
      </c>
      <c r="CF164" s="13" t="n">
        <v>4</v>
      </c>
      <c r="CG164" s="13" t="n">
        <v>764</v>
      </c>
      <c r="CH164" s="13" t="n">
        <v>0</v>
      </c>
      <c r="CI164" s="13" t="n">
        <v>0</v>
      </c>
      <c r="CJ164" s="13" t="n">
        <v>32</v>
      </c>
      <c r="CK164" s="13" t="n">
        <v>116</v>
      </c>
      <c r="CL164" s="13" t="n">
        <v>105</v>
      </c>
      <c r="CM164" s="13" t="n">
        <v>82</v>
      </c>
      <c r="CN164" s="13" t="n">
        <v>0</v>
      </c>
      <c r="CO164" s="13" t="n">
        <v>8</v>
      </c>
      <c r="CP164" s="13" t="n">
        <v>0</v>
      </c>
      <c r="CQ164" s="13" t="n">
        <v>1</v>
      </c>
      <c r="CR164" s="13" t="n">
        <v>94</v>
      </c>
      <c r="CS164" s="13" t="n">
        <v>1</v>
      </c>
      <c r="CT164" s="13" t="n">
        <v>8</v>
      </c>
      <c r="CU164" s="13" t="n">
        <v>2</v>
      </c>
      <c r="CV164" s="13" t="n">
        <v>6</v>
      </c>
      <c r="CW164" s="13" t="n">
        <v>0</v>
      </c>
      <c r="CX164" s="13" t="n">
        <v>0</v>
      </c>
      <c r="CY164" s="13" t="n">
        <v>51</v>
      </c>
      <c r="CZ164" s="13" t="n">
        <v>1</v>
      </c>
      <c r="DA164" s="13" t="n">
        <v>1</v>
      </c>
      <c r="DB164" s="13" t="n">
        <v>0</v>
      </c>
      <c r="DC164" s="13" t="n">
        <v>3</v>
      </c>
      <c r="DD164" s="13" t="n">
        <v>0</v>
      </c>
      <c r="DE164" s="13" t="n">
        <v>12</v>
      </c>
      <c r="DF164" s="13" t="n">
        <v>0</v>
      </c>
      <c r="DG164" s="13" t="n">
        <v>0</v>
      </c>
      <c r="DH164" s="13" t="n">
        <v>198</v>
      </c>
      <c r="DI164" s="13" t="n">
        <v>0</v>
      </c>
      <c r="DJ164" s="13" t="n">
        <v>3</v>
      </c>
      <c r="DK164" s="13" t="n">
        <v>0</v>
      </c>
      <c r="DL164" s="13" t="n">
        <v>4</v>
      </c>
      <c r="DM164" s="13" t="n">
        <v>0</v>
      </c>
      <c r="DN164" s="13" t="n">
        <v>15</v>
      </c>
      <c r="DO164" s="13" t="n">
        <v>0</v>
      </c>
      <c r="DP164" s="13" t="n">
        <v>21</v>
      </c>
      <c r="DQ164" s="13" t="n">
        <v>0</v>
      </c>
      <c r="DR164" s="13" t="n">
        <v>0</v>
      </c>
      <c r="DS164" s="13" t="n">
        <v>0</v>
      </c>
      <c r="DT164" s="14"/>
      <c r="DU164" s="13" t="n">
        <v>1290</v>
      </c>
      <c r="DV164" s="13" t="n">
        <v>326</v>
      </c>
      <c r="DW164" s="13" t="n">
        <v>964</v>
      </c>
      <c r="DX164" s="13" t="n">
        <v>19</v>
      </c>
      <c r="DY164" s="13" t="n">
        <v>9</v>
      </c>
      <c r="DZ164" s="13" t="n">
        <v>936</v>
      </c>
      <c r="EA164" s="12" t="n">
        <v>0</v>
      </c>
      <c r="EB164" s="12" t="n">
        <v>28</v>
      </c>
      <c r="EC164" s="12" t="n">
        <v>0</v>
      </c>
      <c r="ED164" s="12" t="n">
        <v>0</v>
      </c>
      <c r="EE164" s="12" t="n">
        <v>0</v>
      </c>
      <c r="EF164" s="12" t="n">
        <v>0</v>
      </c>
      <c r="EG164" s="12" t="n">
        <v>0</v>
      </c>
      <c r="EH164" s="12" t="n">
        <v>453</v>
      </c>
      <c r="EI164" s="12" t="n">
        <v>0</v>
      </c>
      <c r="EJ164" s="12" t="n">
        <v>0</v>
      </c>
      <c r="EK164" s="12" t="n">
        <v>0</v>
      </c>
      <c r="EL164" s="12" t="n">
        <v>0</v>
      </c>
      <c r="EM164" s="12" t="n">
        <v>0</v>
      </c>
      <c r="EN164" s="12" t="n">
        <v>273</v>
      </c>
      <c r="EO164" s="12" t="n">
        <v>0</v>
      </c>
      <c r="EP164" s="12" t="n">
        <v>0</v>
      </c>
      <c r="EQ164" s="12" t="n">
        <v>156</v>
      </c>
      <c r="ER164" s="12" t="n">
        <v>0</v>
      </c>
      <c r="ES164" s="12" t="n">
        <v>0</v>
      </c>
      <c r="ET164" s="12" t="n">
        <v>0</v>
      </c>
      <c r="EU164" s="12" t="n">
        <v>0</v>
      </c>
      <c r="EV164" s="12" t="n">
        <v>0</v>
      </c>
      <c r="EW164" s="12" t="n">
        <v>0</v>
      </c>
      <c r="EX164" s="12" t="n">
        <v>0</v>
      </c>
      <c r="EY164" s="12" t="n">
        <v>15</v>
      </c>
      <c r="EZ164" s="12" t="n">
        <v>0</v>
      </c>
      <c r="FA164" s="12" t="n">
        <v>4</v>
      </c>
      <c r="FB164" s="12" t="n">
        <v>0</v>
      </c>
      <c r="FC164" s="12" t="n">
        <v>0</v>
      </c>
      <c r="FD164" s="12" t="n">
        <v>0</v>
      </c>
      <c r="FE164" s="12" t="n">
        <v>7</v>
      </c>
      <c r="FF164" s="12" t="n">
        <v>0</v>
      </c>
      <c r="FG164" s="12" t="n">
        <v>0</v>
      </c>
      <c r="FH164" s="12" t="n">
        <v>0</v>
      </c>
      <c r="FI164" s="12" t="n">
        <v>0</v>
      </c>
      <c r="FJ164" s="12" t="n">
        <v>0</v>
      </c>
      <c r="FK164" s="12" t="n">
        <v>0</v>
      </c>
      <c r="FL164" s="12" t="n">
        <v>0</v>
      </c>
      <c r="FM164" s="12" t="n">
        <f aca="false">EF164+EZ164+FA164+FB164+FC164+FG164</f>
        <v>4</v>
      </c>
      <c r="FN164" s="12" t="n">
        <f aca="false">EH164+EJ164+EK164+EP164+ER164+ES164+FK164</f>
        <v>453</v>
      </c>
      <c r="FO164" s="12" t="n">
        <f aca="false">EB164+EC164+FJ164+FL164</f>
        <v>28</v>
      </c>
      <c r="FP164" s="12" t="n">
        <f aca="false">EG164+ET164+EW164+FE164+FH164</f>
        <v>7</v>
      </c>
      <c r="FQ164" s="12" t="n">
        <f aca="false">EM164+EN164+EV164+EX164+FD164+FF164</f>
        <v>273</v>
      </c>
      <c r="FR164" s="12" t="n">
        <f aca="false">EA164+ED164+EE164+EI164+EL164+EO164+EQ164+EU164+EY164+FI164</f>
        <v>171</v>
      </c>
      <c r="FS164" s="12" t="n">
        <v>1289</v>
      </c>
      <c r="FT164" s="12" t="n">
        <v>339</v>
      </c>
      <c r="FU164" s="12" t="n">
        <v>950</v>
      </c>
      <c r="FV164" s="12" t="n">
        <v>18</v>
      </c>
      <c r="FW164" s="12" t="n">
        <v>8</v>
      </c>
      <c r="FX164" s="12" t="n">
        <v>924</v>
      </c>
      <c r="FY164" s="13" t="n">
        <v>0</v>
      </c>
      <c r="FZ164" s="13" t="n">
        <v>508</v>
      </c>
      <c r="GA164" s="13" t="n">
        <v>0</v>
      </c>
      <c r="GB164" s="13" t="n">
        <v>0</v>
      </c>
      <c r="GC164" s="13" t="n">
        <v>0</v>
      </c>
      <c r="GD164" s="13" t="n">
        <v>252</v>
      </c>
      <c r="GE164" s="13" t="n">
        <v>0</v>
      </c>
      <c r="GF164" s="13" t="n">
        <v>0</v>
      </c>
      <c r="GG164" s="13" t="n">
        <v>0</v>
      </c>
      <c r="GH164" s="13" t="n">
        <v>164</v>
      </c>
      <c r="GI164" s="13" t="n">
        <v>0</v>
      </c>
      <c r="GJ164" s="13" t="n">
        <v>0</v>
      </c>
      <c r="GK164" s="13" t="n">
        <f aca="false">FZ164+GB164+GC164+GJ164</f>
        <v>508</v>
      </c>
      <c r="GL164" s="13" t="n">
        <f aca="false">GA164+GD164+GF164+GI164</f>
        <v>252</v>
      </c>
      <c r="GM164" s="13" t="n">
        <f aca="false">FY164+GE164+GG164+GH164</f>
        <v>164</v>
      </c>
    </row>
    <row r="165" customFormat="false" ht="13.8" hidden="false" customHeight="false" outlineLevel="0" collapsed="false">
      <c r="A165" s="7" t="n">
        <v>1</v>
      </c>
      <c r="B165" s="7" t="n">
        <v>155</v>
      </c>
      <c r="C165" s="8" t="n">
        <v>907</v>
      </c>
      <c r="D165" s="8" t="n">
        <v>589</v>
      </c>
      <c r="E165" s="8" t="n">
        <v>318</v>
      </c>
      <c r="F165" s="8" t="n">
        <v>317</v>
      </c>
      <c r="G165" s="8" t="n">
        <v>5</v>
      </c>
      <c r="H165" s="8" t="n">
        <v>2</v>
      </c>
      <c r="I165" s="8" t="n">
        <v>311</v>
      </c>
      <c r="J165" s="8" t="n">
        <v>33</v>
      </c>
      <c r="K165" s="8" t="n">
        <v>28</v>
      </c>
      <c r="L165" s="8" t="n">
        <v>3</v>
      </c>
      <c r="M165" s="8" t="n">
        <v>24</v>
      </c>
      <c r="N165" s="8" t="n">
        <v>35</v>
      </c>
      <c r="O165" s="8" t="n">
        <v>66</v>
      </c>
      <c r="P165" s="8" t="n">
        <v>115</v>
      </c>
      <c r="Q165" s="8" t="n">
        <v>6</v>
      </c>
      <c r="R165" s="8" t="n">
        <v>1</v>
      </c>
      <c r="S165" s="8" t="n">
        <v>907</v>
      </c>
      <c r="T165" s="8" t="n">
        <v>594</v>
      </c>
      <c r="U165" s="8" t="n">
        <v>313</v>
      </c>
      <c r="V165" s="8" t="n">
        <v>313</v>
      </c>
      <c r="W165" s="8" t="n">
        <v>5</v>
      </c>
      <c r="X165" s="8" t="n">
        <v>4</v>
      </c>
      <c r="Y165" s="8" t="n">
        <v>304</v>
      </c>
      <c r="Z165" s="8" t="n">
        <v>26</v>
      </c>
      <c r="AA165" s="8" t="n">
        <v>50</v>
      </c>
      <c r="AB165" s="8" t="n">
        <v>228</v>
      </c>
      <c r="AC165" s="9" t="n">
        <v>981</v>
      </c>
      <c r="AD165" s="8" t="n">
        <v>165</v>
      </c>
      <c r="AE165" s="8" t="n">
        <v>816</v>
      </c>
      <c r="AF165" s="8" t="n">
        <v>8</v>
      </c>
      <c r="AG165" s="8" t="n">
        <v>1</v>
      </c>
      <c r="AH165" s="8" t="n">
        <v>807</v>
      </c>
      <c r="AI165" s="8" t="n">
        <v>3</v>
      </c>
      <c r="AJ165" s="8" t="n">
        <v>9</v>
      </c>
      <c r="AK165" s="8" t="n">
        <v>302</v>
      </c>
      <c r="AL165" s="8" t="n">
        <v>17</v>
      </c>
      <c r="AM165" s="8" t="n">
        <v>79</v>
      </c>
      <c r="AN165" s="8" t="n">
        <v>25</v>
      </c>
      <c r="AO165" s="8" t="n">
        <v>218</v>
      </c>
      <c r="AP165" s="8" t="n">
        <v>20</v>
      </c>
      <c r="AQ165" s="8" t="n">
        <v>18</v>
      </c>
      <c r="AR165" s="8" t="n">
        <v>6</v>
      </c>
      <c r="AS165" s="8" t="n">
        <v>46</v>
      </c>
      <c r="AT165" s="8" t="n">
        <v>64</v>
      </c>
      <c r="AU165" s="8" t="n">
        <v>981</v>
      </c>
      <c r="AV165" s="8" t="n">
        <v>258</v>
      </c>
      <c r="AW165" s="8" t="n">
        <v>723</v>
      </c>
      <c r="AX165" s="8" t="n">
        <v>723</v>
      </c>
      <c r="AY165" s="8" t="n">
        <v>46</v>
      </c>
      <c r="AZ165" s="8" t="n">
        <v>12</v>
      </c>
      <c r="BA165" s="8" t="n">
        <v>665</v>
      </c>
      <c r="BB165" s="8" t="n">
        <v>555</v>
      </c>
      <c r="BC165" s="8" t="n">
        <v>110</v>
      </c>
      <c r="BD165" s="8" t="n">
        <v>952</v>
      </c>
      <c r="BE165" s="8" t="n">
        <v>407</v>
      </c>
      <c r="BF165" s="8" t="n">
        <v>545</v>
      </c>
      <c r="BG165" s="8" t="n">
        <v>4</v>
      </c>
      <c r="BH165" s="8" t="n">
        <v>0</v>
      </c>
      <c r="BI165" s="8" t="n">
        <v>541</v>
      </c>
      <c r="BJ165" s="8" t="n">
        <v>3</v>
      </c>
      <c r="BK165" s="8" t="n">
        <v>260</v>
      </c>
      <c r="BL165" s="8" t="n">
        <v>42</v>
      </c>
      <c r="BM165" s="8" t="n">
        <v>20</v>
      </c>
      <c r="BN165" s="8" t="n">
        <v>136</v>
      </c>
      <c r="BO165" s="8" t="n">
        <v>10</v>
      </c>
      <c r="BP165" s="8" t="n">
        <v>18</v>
      </c>
      <c r="BQ165" s="8" t="n">
        <v>23</v>
      </c>
      <c r="BR165" s="8" t="n">
        <v>29</v>
      </c>
      <c r="BS165" s="8" t="n">
        <v>952</v>
      </c>
      <c r="BT165" s="8" t="n">
        <v>436</v>
      </c>
      <c r="BU165" s="8" t="n">
        <v>516</v>
      </c>
      <c r="BV165" s="8" t="n">
        <v>22</v>
      </c>
      <c r="BW165" s="8" t="n">
        <v>12</v>
      </c>
      <c r="BX165" s="8" t="n">
        <v>482</v>
      </c>
      <c r="BY165" s="8" t="n">
        <v>284</v>
      </c>
      <c r="BZ165" s="8" t="n">
        <v>198</v>
      </c>
      <c r="CA165" s="11"/>
      <c r="CB165" s="13" t="n">
        <v>1003</v>
      </c>
      <c r="CC165" s="13" t="n">
        <v>405</v>
      </c>
      <c r="CD165" s="13" t="n">
        <v>598</v>
      </c>
      <c r="CE165" s="13" t="n">
        <v>4</v>
      </c>
      <c r="CF165" s="13" t="n">
        <v>1</v>
      </c>
      <c r="CG165" s="13" t="n">
        <v>593</v>
      </c>
      <c r="CH165" s="13" t="n">
        <v>0</v>
      </c>
      <c r="CI165" s="13" t="n">
        <v>0</v>
      </c>
      <c r="CJ165" s="13" t="n">
        <v>31</v>
      </c>
      <c r="CK165" s="13" t="n">
        <v>127</v>
      </c>
      <c r="CL165" s="13" t="n">
        <v>63</v>
      </c>
      <c r="CM165" s="13" t="n">
        <v>79</v>
      </c>
      <c r="CN165" s="13" t="n">
        <v>0</v>
      </c>
      <c r="CO165" s="13" t="n">
        <v>9</v>
      </c>
      <c r="CP165" s="13" t="n">
        <v>0</v>
      </c>
      <c r="CQ165" s="13" t="n">
        <v>2</v>
      </c>
      <c r="CR165" s="13" t="n">
        <v>81</v>
      </c>
      <c r="CS165" s="13" t="n">
        <v>1</v>
      </c>
      <c r="CT165" s="13" t="n">
        <v>5</v>
      </c>
      <c r="CU165" s="13" t="n">
        <v>1</v>
      </c>
      <c r="CV165" s="13" t="n">
        <v>6</v>
      </c>
      <c r="CW165" s="13" t="n">
        <v>0</v>
      </c>
      <c r="CX165" s="13" t="n">
        <v>0</v>
      </c>
      <c r="CY165" s="13" t="n">
        <v>32</v>
      </c>
      <c r="CZ165" s="13" t="n">
        <v>3</v>
      </c>
      <c r="DA165" s="13" t="n">
        <v>3</v>
      </c>
      <c r="DB165" s="13" t="n">
        <v>0</v>
      </c>
      <c r="DC165" s="13" t="n">
        <v>0</v>
      </c>
      <c r="DD165" s="13" t="n">
        <v>0</v>
      </c>
      <c r="DE165" s="13" t="n">
        <v>4</v>
      </c>
      <c r="DF165" s="13" t="n">
        <v>0</v>
      </c>
      <c r="DG165" s="13" t="n">
        <v>0</v>
      </c>
      <c r="DH165" s="13" t="n">
        <v>123</v>
      </c>
      <c r="DI165" s="13" t="n">
        <v>0</v>
      </c>
      <c r="DJ165" s="13" t="n">
        <v>3</v>
      </c>
      <c r="DK165" s="13" t="n">
        <v>0</v>
      </c>
      <c r="DL165" s="13" t="n">
        <v>1</v>
      </c>
      <c r="DM165" s="13" t="n">
        <v>0</v>
      </c>
      <c r="DN165" s="13" t="n">
        <v>8</v>
      </c>
      <c r="DO165" s="13" t="n">
        <v>0</v>
      </c>
      <c r="DP165" s="13" t="n">
        <v>10</v>
      </c>
      <c r="DQ165" s="13" t="n">
        <v>0</v>
      </c>
      <c r="DR165" s="13" t="n">
        <v>1</v>
      </c>
      <c r="DS165" s="13" t="n">
        <v>0</v>
      </c>
      <c r="DT165" s="14"/>
      <c r="DU165" s="13" t="n">
        <v>1006</v>
      </c>
      <c r="DV165" s="13" t="n">
        <v>257</v>
      </c>
      <c r="DW165" s="13" t="n">
        <v>749</v>
      </c>
      <c r="DX165" s="13" t="n">
        <v>15</v>
      </c>
      <c r="DY165" s="13" t="n">
        <v>2</v>
      </c>
      <c r="DZ165" s="13" t="n">
        <v>732</v>
      </c>
      <c r="EA165" s="12" t="n">
        <v>0</v>
      </c>
      <c r="EB165" s="12" t="n">
        <v>18</v>
      </c>
      <c r="EC165" s="12" t="n">
        <v>0</v>
      </c>
      <c r="ED165" s="12" t="n">
        <v>0</v>
      </c>
      <c r="EE165" s="12" t="n">
        <v>0</v>
      </c>
      <c r="EF165" s="12" t="n">
        <v>0</v>
      </c>
      <c r="EG165" s="12" t="n">
        <v>0</v>
      </c>
      <c r="EH165" s="12" t="n">
        <v>384</v>
      </c>
      <c r="EI165" s="12" t="n">
        <v>0</v>
      </c>
      <c r="EJ165" s="12" t="n">
        <v>0</v>
      </c>
      <c r="EK165" s="12" t="n">
        <v>0</v>
      </c>
      <c r="EL165" s="12" t="n">
        <v>0</v>
      </c>
      <c r="EM165" s="12" t="n">
        <v>0</v>
      </c>
      <c r="EN165" s="12" t="n">
        <v>198</v>
      </c>
      <c r="EO165" s="12" t="n">
        <v>0</v>
      </c>
      <c r="EP165" s="12" t="n">
        <v>0</v>
      </c>
      <c r="EQ165" s="12" t="n">
        <v>103</v>
      </c>
      <c r="ER165" s="12" t="n">
        <v>0</v>
      </c>
      <c r="ES165" s="12" t="n">
        <v>0</v>
      </c>
      <c r="ET165" s="12" t="n">
        <v>0</v>
      </c>
      <c r="EU165" s="12" t="n">
        <v>0</v>
      </c>
      <c r="EV165" s="12" t="n">
        <v>0</v>
      </c>
      <c r="EW165" s="12" t="n">
        <v>0</v>
      </c>
      <c r="EX165" s="12" t="n">
        <v>0</v>
      </c>
      <c r="EY165" s="12" t="n">
        <v>16</v>
      </c>
      <c r="EZ165" s="12" t="n">
        <v>0</v>
      </c>
      <c r="FA165" s="12" t="n">
        <v>5</v>
      </c>
      <c r="FB165" s="12" t="n">
        <v>0</v>
      </c>
      <c r="FC165" s="12" t="n">
        <v>0</v>
      </c>
      <c r="FD165" s="12" t="n">
        <v>0</v>
      </c>
      <c r="FE165" s="12" t="n">
        <v>8</v>
      </c>
      <c r="FF165" s="12" t="n">
        <v>0</v>
      </c>
      <c r="FG165" s="12" t="n">
        <v>0</v>
      </c>
      <c r="FH165" s="12" t="n">
        <v>0</v>
      </c>
      <c r="FI165" s="12" t="n">
        <v>0</v>
      </c>
      <c r="FJ165" s="12" t="n">
        <v>0</v>
      </c>
      <c r="FK165" s="12" t="n">
        <v>0</v>
      </c>
      <c r="FL165" s="12" t="n">
        <v>0</v>
      </c>
      <c r="FM165" s="12" t="n">
        <f aca="false">EF165+EZ165+FA165+FB165+FC165+FG165</f>
        <v>5</v>
      </c>
      <c r="FN165" s="12" t="n">
        <f aca="false">EH165+EJ165+EK165+EP165+ER165+ES165+FK165</f>
        <v>384</v>
      </c>
      <c r="FO165" s="12" t="n">
        <f aca="false">EB165+EC165+FJ165+FL165</f>
        <v>18</v>
      </c>
      <c r="FP165" s="12" t="n">
        <f aca="false">EG165+ET165+EW165+FE165+FH165</f>
        <v>8</v>
      </c>
      <c r="FQ165" s="12" t="n">
        <f aca="false">EM165+EN165+EV165+EX165+FD165+FF165</f>
        <v>198</v>
      </c>
      <c r="FR165" s="12" t="n">
        <f aca="false">EA165+ED165+EE165+EI165+EL165+EO165+EQ165+EU165+EY165+FI165</f>
        <v>119</v>
      </c>
      <c r="FS165" s="12" t="n">
        <v>1006</v>
      </c>
      <c r="FT165" s="12" t="n">
        <v>293</v>
      </c>
      <c r="FU165" s="12" t="n">
        <v>713</v>
      </c>
      <c r="FV165" s="12" t="n">
        <v>15</v>
      </c>
      <c r="FW165" s="12" t="n">
        <v>0</v>
      </c>
      <c r="FX165" s="12" t="n">
        <v>698</v>
      </c>
      <c r="FY165" s="13" t="n">
        <v>0</v>
      </c>
      <c r="FZ165" s="13" t="n">
        <v>415</v>
      </c>
      <c r="GA165" s="13" t="n">
        <v>0</v>
      </c>
      <c r="GB165" s="13" t="n">
        <v>0</v>
      </c>
      <c r="GC165" s="13" t="n">
        <v>0</v>
      </c>
      <c r="GD165" s="13" t="n">
        <v>173</v>
      </c>
      <c r="GE165" s="13" t="n">
        <v>0</v>
      </c>
      <c r="GF165" s="13" t="n">
        <v>0</v>
      </c>
      <c r="GG165" s="13" t="n">
        <v>0</v>
      </c>
      <c r="GH165" s="13" t="n">
        <v>110</v>
      </c>
      <c r="GI165" s="13" t="n">
        <v>0</v>
      </c>
      <c r="GJ165" s="13" t="n">
        <v>0</v>
      </c>
      <c r="GK165" s="13" t="n">
        <f aca="false">FZ165+GB165+GC165+GJ165</f>
        <v>415</v>
      </c>
      <c r="GL165" s="13" t="n">
        <f aca="false">GA165+GD165+GF165+GI165</f>
        <v>173</v>
      </c>
      <c r="GM165" s="13" t="n">
        <f aca="false">FY165+GE165+GG165+GH165</f>
        <v>110</v>
      </c>
    </row>
    <row r="166" customFormat="false" ht="13.8" hidden="false" customHeight="false" outlineLevel="0" collapsed="false">
      <c r="A166" s="7" t="n">
        <v>1</v>
      </c>
      <c r="B166" s="7" t="n">
        <v>156</v>
      </c>
      <c r="C166" s="8" t="n">
        <v>999</v>
      </c>
      <c r="D166" s="8" t="n">
        <v>577</v>
      </c>
      <c r="E166" s="8" t="n">
        <v>422</v>
      </c>
      <c r="F166" s="8" t="n">
        <v>422</v>
      </c>
      <c r="G166" s="8" t="n">
        <v>0</v>
      </c>
      <c r="H166" s="8" t="n">
        <v>6</v>
      </c>
      <c r="I166" s="8" t="n">
        <v>416</v>
      </c>
      <c r="J166" s="8" t="n">
        <v>38</v>
      </c>
      <c r="K166" s="8" t="n">
        <v>36</v>
      </c>
      <c r="L166" s="8" t="n">
        <v>2</v>
      </c>
      <c r="M166" s="8" t="n">
        <v>51</v>
      </c>
      <c r="N166" s="8" t="n">
        <v>45</v>
      </c>
      <c r="O166" s="8" t="n">
        <v>87</v>
      </c>
      <c r="P166" s="8" t="n">
        <v>151</v>
      </c>
      <c r="Q166" s="8" t="n">
        <v>5</v>
      </c>
      <c r="R166" s="8" t="n">
        <v>1</v>
      </c>
      <c r="S166" s="8" t="n">
        <v>1000</v>
      </c>
      <c r="T166" s="8" t="n">
        <v>611</v>
      </c>
      <c r="U166" s="8" t="n">
        <v>389</v>
      </c>
      <c r="V166" s="8" t="n">
        <v>389</v>
      </c>
      <c r="W166" s="8" t="n">
        <v>15</v>
      </c>
      <c r="X166" s="8" t="n">
        <v>6</v>
      </c>
      <c r="Y166" s="8" t="n">
        <v>368</v>
      </c>
      <c r="Z166" s="8" t="n">
        <v>35</v>
      </c>
      <c r="AA166" s="8" t="n">
        <v>65</v>
      </c>
      <c r="AB166" s="8" t="n">
        <v>268</v>
      </c>
      <c r="AC166" s="9" t="n">
        <v>1099</v>
      </c>
      <c r="AD166" s="8" t="n">
        <v>187</v>
      </c>
      <c r="AE166" s="8" t="n">
        <v>912</v>
      </c>
      <c r="AF166" s="8" t="n">
        <v>11</v>
      </c>
      <c r="AG166" s="8" t="n">
        <v>3</v>
      </c>
      <c r="AH166" s="8" t="n">
        <v>898</v>
      </c>
      <c r="AI166" s="8" t="n">
        <v>2</v>
      </c>
      <c r="AJ166" s="8" t="n">
        <v>7</v>
      </c>
      <c r="AK166" s="8" t="n">
        <v>332</v>
      </c>
      <c r="AL166" s="8" t="n">
        <v>17</v>
      </c>
      <c r="AM166" s="8" t="n">
        <v>93</v>
      </c>
      <c r="AN166" s="8" t="n">
        <v>28</v>
      </c>
      <c r="AO166" s="8" t="n">
        <v>255</v>
      </c>
      <c r="AP166" s="8" t="n">
        <v>34</v>
      </c>
      <c r="AQ166" s="8" t="n">
        <v>27</v>
      </c>
      <c r="AR166" s="8" t="n">
        <v>8</v>
      </c>
      <c r="AS166" s="8" t="n">
        <v>46</v>
      </c>
      <c r="AT166" s="8" t="n">
        <v>49</v>
      </c>
      <c r="AU166" s="8" t="n">
        <v>1098</v>
      </c>
      <c r="AV166" s="8" t="n">
        <v>289</v>
      </c>
      <c r="AW166" s="8" t="n">
        <v>809</v>
      </c>
      <c r="AX166" s="8" t="n">
        <v>809</v>
      </c>
      <c r="AY166" s="8" t="n">
        <v>49</v>
      </c>
      <c r="AZ166" s="8" t="n">
        <v>20</v>
      </c>
      <c r="BA166" s="8" t="n">
        <v>740</v>
      </c>
      <c r="BB166" s="8" t="n">
        <v>623</v>
      </c>
      <c r="BC166" s="8" t="n">
        <v>117</v>
      </c>
      <c r="BD166" s="8" t="n">
        <v>1069</v>
      </c>
      <c r="BE166" s="8" t="n">
        <v>406</v>
      </c>
      <c r="BF166" s="8" t="n">
        <v>663</v>
      </c>
      <c r="BG166" s="8" t="n">
        <v>8</v>
      </c>
      <c r="BH166" s="8" t="n">
        <v>5</v>
      </c>
      <c r="BI166" s="8" t="n">
        <v>650</v>
      </c>
      <c r="BJ166" s="8" t="n">
        <v>1</v>
      </c>
      <c r="BK166" s="8" t="n">
        <v>305</v>
      </c>
      <c r="BL166" s="8" t="n">
        <v>56</v>
      </c>
      <c r="BM166" s="8" t="n">
        <v>20</v>
      </c>
      <c r="BN166" s="8" t="n">
        <v>193</v>
      </c>
      <c r="BO166" s="8" t="n">
        <v>12</v>
      </c>
      <c r="BP166" s="8" t="n">
        <v>15</v>
      </c>
      <c r="BQ166" s="8" t="n">
        <v>25</v>
      </c>
      <c r="BR166" s="8" t="n">
        <v>23</v>
      </c>
      <c r="BS166" s="8" t="n">
        <v>1069</v>
      </c>
      <c r="BT166" s="8" t="n">
        <v>437</v>
      </c>
      <c r="BU166" s="8" t="n">
        <v>632</v>
      </c>
      <c r="BV166" s="8" t="n">
        <v>18</v>
      </c>
      <c r="BW166" s="8" t="n">
        <v>5</v>
      </c>
      <c r="BX166" s="8" t="n">
        <v>609</v>
      </c>
      <c r="BY166" s="8" t="n">
        <v>337</v>
      </c>
      <c r="BZ166" s="8" t="n">
        <v>272</v>
      </c>
      <c r="CA166" s="11"/>
      <c r="CB166" s="13" t="n">
        <v>1065</v>
      </c>
      <c r="CC166" s="13" t="n">
        <v>398</v>
      </c>
      <c r="CD166" s="13" t="n">
        <v>667</v>
      </c>
      <c r="CE166" s="13" t="n">
        <v>7</v>
      </c>
      <c r="CF166" s="13" t="n">
        <v>6</v>
      </c>
      <c r="CG166" s="13" t="n">
        <v>654</v>
      </c>
      <c r="CH166" s="13" t="n">
        <v>0</v>
      </c>
      <c r="CI166" s="13" t="n">
        <v>0</v>
      </c>
      <c r="CJ166" s="13" t="n">
        <v>27</v>
      </c>
      <c r="CK166" s="13" t="n">
        <v>122</v>
      </c>
      <c r="CL166" s="13" t="n">
        <v>64</v>
      </c>
      <c r="CM166" s="13" t="n">
        <v>94</v>
      </c>
      <c r="CN166" s="13" t="n">
        <v>0</v>
      </c>
      <c r="CO166" s="13" t="n">
        <v>10</v>
      </c>
      <c r="CP166" s="13" t="n">
        <v>0</v>
      </c>
      <c r="CQ166" s="13" t="n">
        <v>0</v>
      </c>
      <c r="CR166" s="13" t="n">
        <v>93</v>
      </c>
      <c r="CS166" s="13" t="n">
        <v>0</v>
      </c>
      <c r="CT166" s="13" t="n">
        <v>8</v>
      </c>
      <c r="CU166" s="13" t="n">
        <v>1</v>
      </c>
      <c r="CV166" s="13" t="n">
        <v>4</v>
      </c>
      <c r="CW166" s="13" t="n">
        <v>0</v>
      </c>
      <c r="CX166" s="13" t="n">
        <v>0</v>
      </c>
      <c r="CY166" s="13" t="n">
        <v>36</v>
      </c>
      <c r="CZ166" s="13" t="n">
        <v>3</v>
      </c>
      <c r="DA166" s="13" t="n">
        <v>0</v>
      </c>
      <c r="DB166" s="13" t="n">
        <v>3</v>
      </c>
      <c r="DC166" s="13" t="n">
        <v>0</v>
      </c>
      <c r="DD166" s="13" t="n">
        <v>0</v>
      </c>
      <c r="DE166" s="13" t="n">
        <v>3</v>
      </c>
      <c r="DF166" s="13" t="n">
        <v>0</v>
      </c>
      <c r="DG166" s="13" t="n">
        <v>0</v>
      </c>
      <c r="DH166" s="13" t="n">
        <v>151</v>
      </c>
      <c r="DI166" s="13" t="n">
        <v>0</v>
      </c>
      <c r="DJ166" s="13" t="n">
        <v>7</v>
      </c>
      <c r="DK166" s="13" t="n">
        <v>0</v>
      </c>
      <c r="DL166" s="13" t="n">
        <v>3</v>
      </c>
      <c r="DM166" s="13" t="n">
        <v>0</v>
      </c>
      <c r="DN166" s="13" t="n">
        <v>16</v>
      </c>
      <c r="DO166" s="13" t="n">
        <v>0</v>
      </c>
      <c r="DP166" s="13" t="n">
        <v>9</v>
      </c>
      <c r="DQ166" s="13" t="n">
        <v>0</v>
      </c>
      <c r="DR166" s="13" t="n">
        <v>0</v>
      </c>
      <c r="DS166" s="13" t="n">
        <v>0</v>
      </c>
      <c r="DT166" s="14"/>
      <c r="DU166" s="13" t="n">
        <v>1051</v>
      </c>
      <c r="DV166" s="13" t="n">
        <v>238</v>
      </c>
      <c r="DW166" s="13" t="n">
        <v>813</v>
      </c>
      <c r="DX166" s="13" t="n">
        <v>8</v>
      </c>
      <c r="DY166" s="13" t="n">
        <v>3</v>
      </c>
      <c r="DZ166" s="13" t="n">
        <v>802</v>
      </c>
      <c r="EA166" s="12" t="n">
        <v>0</v>
      </c>
      <c r="EB166" s="12" t="n">
        <v>14</v>
      </c>
      <c r="EC166" s="12" t="n">
        <v>0</v>
      </c>
      <c r="ED166" s="12" t="n">
        <v>0</v>
      </c>
      <c r="EE166" s="12" t="n">
        <v>0</v>
      </c>
      <c r="EF166" s="12" t="n">
        <v>0</v>
      </c>
      <c r="EG166" s="12" t="n">
        <v>0</v>
      </c>
      <c r="EH166" s="12" t="n">
        <v>439</v>
      </c>
      <c r="EI166" s="12" t="n">
        <v>0</v>
      </c>
      <c r="EJ166" s="12" t="n">
        <v>0</v>
      </c>
      <c r="EK166" s="12" t="n">
        <v>0</v>
      </c>
      <c r="EL166" s="12" t="n">
        <v>0</v>
      </c>
      <c r="EM166" s="12" t="n">
        <v>0</v>
      </c>
      <c r="EN166" s="12" t="n">
        <v>228</v>
      </c>
      <c r="EO166" s="12" t="n">
        <v>0</v>
      </c>
      <c r="EP166" s="12" t="n">
        <v>0</v>
      </c>
      <c r="EQ166" s="12" t="n">
        <v>94</v>
      </c>
      <c r="ER166" s="12" t="n">
        <v>0</v>
      </c>
      <c r="ES166" s="12" t="n">
        <v>0</v>
      </c>
      <c r="ET166" s="12" t="n">
        <v>0</v>
      </c>
      <c r="EU166" s="12" t="n">
        <v>0</v>
      </c>
      <c r="EV166" s="12" t="n">
        <v>0</v>
      </c>
      <c r="EW166" s="12" t="n">
        <v>0</v>
      </c>
      <c r="EX166" s="12" t="n">
        <v>0</v>
      </c>
      <c r="EY166" s="12" t="n">
        <v>19</v>
      </c>
      <c r="EZ166" s="12" t="n">
        <v>0</v>
      </c>
      <c r="FA166" s="12" t="n">
        <v>3</v>
      </c>
      <c r="FB166" s="12" t="n">
        <v>0</v>
      </c>
      <c r="FC166" s="12" t="n">
        <v>0</v>
      </c>
      <c r="FD166" s="12" t="n">
        <v>0</v>
      </c>
      <c r="FE166" s="12" t="n">
        <v>5</v>
      </c>
      <c r="FF166" s="12" t="n">
        <v>0</v>
      </c>
      <c r="FG166" s="12" t="n">
        <v>0</v>
      </c>
      <c r="FH166" s="12" t="n">
        <v>0</v>
      </c>
      <c r="FI166" s="12" t="n">
        <v>0</v>
      </c>
      <c r="FJ166" s="12" t="n">
        <v>0</v>
      </c>
      <c r="FK166" s="12" t="n">
        <v>0</v>
      </c>
      <c r="FL166" s="12" t="n">
        <v>0</v>
      </c>
      <c r="FM166" s="12" t="n">
        <f aca="false">EF166+EZ166+FA166+FB166+FC166+FG166</f>
        <v>3</v>
      </c>
      <c r="FN166" s="12" t="n">
        <f aca="false">EH166+EJ166+EK166+EP166+ER166+ES166+FK166</f>
        <v>439</v>
      </c>
      <c r="FO166" s="12" t="n">
        <f aca="false">EB166+EC166+FJ166+FL166</f>
        <v>14</v>
      </c>
      <c r="FP166" s="12" t="n">
        <f aca="false">EG166+ET166+EW166+FE166+FH166</f>
        <v>5</v>
      </c>
      <c r="FQ166" s="12" t="n">
        <f aca="false">EM166+EN166+EV166+EX166+FD166+FF166</f>
        <v>228</v>
      </c>
      <c r="FR166" s="12" t="n">
        <f aca="false">EA166+ED166+EE166+EI166+EL166+EO166+EQ166+EU166+EY166+FI166</f>
        <v>113</v>
      </c>
      <c r="FS166" s="12" t="n">
        <v>1050</v>
      </c>
      <c r="FT166" s="12" t="n">
        <v>269</v>
      </c>
      <c r="FU166" s="12" t="n">
        <v>781</v>
      </c>
      <c r="FV166" s="12" t="n">
        <v>8</v>
      </c>
      <c r="FW166" s="12" t="n">
        <v>9</v>
      </c>
      <c r="FX166" s="12" t="n">
        <v>764</v>
      </c>
      <c r="FY166" s="13" t="n">
        <v>0</v>
      </c>
      <c r="FZ166" s="13" t="n">
        <v>447</v>
      </c>
      <c r="GA166" s="13" t="n">
        <v>0</v>
      </c>
      <c r="GB166" s="13" t="n">
        <v>0</v>
      </c>
      <c r="GC166" s="13" t="n">
        <v>0</v>
      </c>
      <c r="GD166" s="13" t="n">
        <v>226</v>
      </c>
      <c r="GE166" s="13" t="n">
        <v>0</v>
      </c>
      <c r="GF166" s="13" t="n">
        <v>0</v>
      </c>
      <c r="GG166" s="13" t="n">
        <v>0</v>
      </c>
      <c r="GH166" s="13" t="n">
        <v>91</v>
      </c>
      <c r="GI166" s="13" t="n">
        <v>0</v>
      </c>
      <c r="GJ166" s="13" t="n">
        <v>0</v>
      </c>
      <c r="GK166" s="13" t="n">
        <f aca="false">FZ166+GB166+GC166+GJ166</f>
        <v>447</v>
      </c>
      <c r="GL166" s="13" t="n">
        <f aca="false">GA166+GD166+GF166+GI166</f>
        <v>226</v>
      </c>
      <c r="GM166" s="13" t="n">
        <f aca="false">FY166+GE166+GG166+GH166</f>
        <v>91</v>
      </c>
    </row>
    <row r="167" customFormat="false" ht="13.8" hidden="false" customHeight="false" outlineLevel="0" collapsed="false">
      <c r="A167" s="7" t="n">
        <v>1</v>
      </c>
      <c r="B167" s="7" t="n">
        <v>157</v>
      </c>
      <c r="C167" s="8" t="n">
        <v>1035</v>
      </c>
      <c r="D167" s="8" t="n">
        <v>616</v>
      </c>
      <c r="E167" s="8" t="n">
        <v>419</v>
      </c>
      <c r="F167" s="8" t="n">
        <v>419</v>
      </c>
      <c r="G167" s="8" t="n">
        <v>4</v>
      </c>
      <c r="H167" s="8" t="n">
        <v>1</v>
      </c>
      <c r="I167" s="8" t="n">
        <v>414</v>
      </c>
      <c r="J167" s="8" t="n">
        <v>43</v>
      </c>
      <c r="K167" s="8" t="n">
        <v>25</v>
      </c>
      <c r="L167" s="8" t="n">
        <v>1</v>
      </c>
      <c r="M167" s="8" t="n">
        <v>52</v>
      </c>
      <c r="N167" s="8" t="n">
        <v>48</v>
      </c>
      <c r="O167" s="8" t="n">
        <v>72</v>
      </c>
      <c r="P167" s="8" t="n">
        <v>168</v>
      </c>
      <c r="Q167" s="8" t="n">
        <v>4</v>
      </c>
      <c r="R167" s="8" t="n">
        <v>1</v>
      </c>
      <c r="S167" s="8" t="n">
        <v>1035</v>
      </c>
      <c r="T167" s="8" t="n">
        <v>623</v>
      </c>
      <c r="U167" s="8" t="n">
        <v>412</v>
      </c>
      <c r="V167" s="8" t="n">
        <v>412</v>
      </c>
      <c r="W167" s="8" t="n">
        <v>14</v>
      </c>
      <c r="X167" s="8" t="n">
        <v>1</v>
      </c>
      <c r="Y167" s="8" t="n">
        <v>397</v>
      </c>
      <c r="Z167" s="8" t="n">
        <v>45</v>
      </c>
      <c r="AA167" s="8" t="n">
        <v>83</v>
      </c>
      <c r="AB167" s="8" t="n">
        <v>269</v>
      </c>
      <c r="AC167" s="9" t="n">
        <v>1110</v>
      </c>
      <c r="AD167" s="8" t="n">
        <v>212</v>
      </c>
      <c r="AE167" s="8" t="n">
        <v>898</v>
      </c>
      <c r="AF167" s="8" t="n">
        <v>18</v>
      </c>
      <c r="AG167" s="8" t="n">
        <v>4</v>
      </c>
      <c r="AH167" s="8" t="n">
        <v>876</v>
      </c>
      <c r="AI167" s="8" t="n">
        <v>4</v>
      </c>
      <c r="AJ167" s="8" t="n">
        <v>9</v>
      </c>
      <c r="AK167" s="8" t="n">
        <v>337</v>
      </c>
      <c r="AL167" s="8" t="n">
        <v>17</v>
      </c>
      <c r="AM167" s="8" t="n">
        <v>68</v>
      </c>
      <c r="AN167" s="8" t="n">
        <v>25</v>
      </c>
      <c r="AO167" s="8" t="n">
        <v>228</v>
      </c>
      <c r="AP167" s="8" t="n">
        <v>43</v>
      </c>
      <c r="AQ167" s="8" t="n">
        <v>20</v>
      </c>
      <c r="AR167" s="8" t="n">
        <v>6</v>
      </c>
      <c r="AS167" s="8" t="n">
        <v>75</v>
      </c>
      <c r="AT167" s="8" t="n">
        <v>44</v>
      </c>
      <c r="AU167" s="8" t="n">
        <v>1111</v>
      </c>
      <c r="AV167" s="8" t="n">
        <v>295</v>
      </c>
      <c r="AW167" s="8" t="n">
        <v>816</v>
      </c>
      <c r="AX167" s="8" t="n">
        <v>816</v>
      </c>
      <c r="AY167" s="8" t="n">
        <v>56</v>
      </c>
      <c r="AZ167" s="8" t="n">
        <v>20</v>
      </c>
      <c r="BA167" s="8" t="n">
        <v>740</v>
      </c>
      <c r="BB167" s="8" t="n">
        <v>603</v>
      </c>
      <c r="BC167" s="8" t="n">
        <v>137</v>
      </c>
      <c r="BD167" s="8" t="n">
        <v>1062</v>
      </c>
      <c r="BE167" s="8" t="n">
        <v>409</v>
      </c>
      <c r="BF167" s="8" t="n">
        <v>653</v>
      </c>
      <c r="BG167" s="8" t="n">
        <v>5</v>
      </c>
      <c r="BH167" s="8" t="n">
        <v>4</v>
      </c>
      <c r="BI167" s="8" t="n">
        <v>644</v>
      </c>
      <c r="BJ167" s="8" t="n">
        <v>6</v>
      </c>
      <c r="BK167" s="8" t="n">
        <v>294</v>
      </c>
      <c r="BL167" s="8" t="n">
        <v>50</v>
      </c>
      <c r="BM167" s="8" t="n">
        <v>17</v>
      </c>
      <c r="BN167" s="8" t="n">
        <v>175</v>
      </c>
      <c r="BO167" s="8" t="n">
        <v>9</v>
      </c>
      <c r="BP167" s="8" t="n">
        <v>34</v>
      </c>
      <c r="BQ167" s="8" t="n">
        <v>39</v>
      </c>
      <c r="BR167" s="8" t="n">
        <v>20</v>
      </c>
      <c r="BS167" s="8" t="n">
        <v>1062</v>
      </c>
      <c r="BT167" s="8" t="n">
        <v>434</v>
      </c>
      <c r="BU167" s="8" t="n">
        <v>628</v>
      </c>
      <c r="BV167" s="8" t="n">
        <v>20</v>
      </c>
      <c r="BW167" s="8" t="n">
        <v>5</v>
      </c>
      <c r="BX167" s="8" t="n">
        <v>603</v>
      </c>
      <c r="BY167" s="8" t="n">
        <v>331</v>
      </c>
      <c r="BZ167" s="8" t="n">
        <v>272</v>
      </c>
      <c r="CA167" s="11"/>
      <c r="CB167" s="13" t="n">
        <v>1045</v>
      </c>
      <c r="CC167" s="13" t="n">
        <v>405</v>
      </c>
      <c r="CD167" s="13" t="n">
        <v>640</v>
      </c>
      <c r="CE167" s="13" t="n">
        <v>5</v>
      </c>
      <c r="CF167" s="13" t="n">
        <v>3</v>
      </c>
      <c r="CG167" s="13" t="n">
        <v>632</v>
      </c>
      <c r="CH167" s="13" t="n">
        <v>0</v>
      </c>
      <c r="CI167" s="13" t="n">
        <v>0</v>
      </c>
      <c r="CJ167" s="13" t="n">
        <v>28</v>
      </c>
      <c r="CK167" s="13" t="n">
        <v>102</v>
      </c>
      <c r="CL167" s="13" t="n">
        <v>62</v>
      </c>
      <c r="CM167" s="13" t="n">
        <v>75</v>
      </c>
      <c r="CN167" s="13" t="n">
        <v>0</v>
      </c>
      <c r="CO167" s="13" t="n">
        <v>6</v>
      </c>
      <c r="CP167" s="13" t="n">
        <v>0</v>
      </c>
      <c r="CQ167" s="13" t="n">
        <v>1</v>
      </c>
      <c r="CR167" s="13" t="n">
        <v>79</v>
      </c>
      <c r="CS167" s="13" t="n">
        <v>0</v>
      </c>
      <c r="CT167" s="13" t="n">
        <v>3</v>
      </c>
      <c r="CU167" s="13" t="n">
        <v>1</v>
      </c>
      <c r="CV167" s="13" t="n">
        <v>8</v>
      </c>
      <c r="CW167" s="13" t="n">
        <v>0</v>
      </c>
      <c r="CX167" s="13" t="n">
        <v>0</v>
      </c>
      <c r="CY167" s="13" t="n">
        <v>42</v>
      </c>
      <c r="CZ167" s="13" t="n">
        <v>1</v>
      </c>
      <c r="DA167" s="13" t="n">
        <v>3</v>
      </c>
      <c r="DB167" s="13" t="n">
        <v>0</v>
      </c>
      <c r="DC167" s="13" t="n">
        <v>1</v>
      </c>
      <c r="DD167" s="13" t="n">
        <v>1</v>
      </c>
      <c r="DE167" s="13" t="n">
        <v>5</v>
      </c>
      <c r="DF167" s="13" t="n">
        <v>0</v>
      </c>
      <c r="DG167" s="13" t="n">
        <v>0</v>
      </c>
      <c r="DH167" s="13" t="n">
        <v>183</v>
      </c>
      <c r="DI167" s="13" t="n">
        <v>0</v>
      </c>
      <c r="DJ167" s="13" t="n">
        <v>8</v>
      </c>
      <c r="DK167" s="13" t="n">
        <v>0</v>
      </c>
      <c r="DL167" s="13" t="n">
        <v>4</v>
      </c>
      <c r="DM167" s="13" t="n">
        <v>0</v>
      </c>
      <c r="DN167" s="13" t="n">
        <v>8</v>
      </c>
      <c r="DO167" s="13" t="n">
        <v>0</v>
      </c>
      <c r="DP167" s="13" t="n">
        <v>11</v>
      </c>
      <c r="DQ167" s="13" t="n">
        <v>0</v>
      </c>
      <c r="DR167" s="13" t="n">
        <v>0</v>
      </c>
      <c r="DS167" s="13" t="n">
        <v>0</v>
      </c>
      <c r="DT167" s="14"/>
      <c r="DU167" s="13" t="n">
        <v>1051</v>
      </c>
      <c r="DV167" s="13" t="n">
        <v>266</v>
      </c>
      <c r="DW167" s="13" t="n">
        <v>785</v>
      </c>
      <c r="DX167" s="13" t="n">
        <v>12</v>
      </c>
      <c r="DY167" s="13" t="n">
        <v>6</v>
      </c>
      <c r="DZ167" s="13" t="n">
        <v>767</v>
      </c>
      <c r="EA167" s="12" t="n">
        <v>0</v>
      </c>
      <c r="EB167" s="12" t="n">
        <v>12</v>
      </c>
      <c r="EC167" s="12" t="n">
        <v>0</v>
      </c>
      <c r="ED167" s="12" t="n">
        <v>0</v>
      </c>
      <c r="EE167" s="12" t="n">
        <v>0</v>
      </c>
      <c r="EF167" s="12" t="n">
        <v>0</v>
      </c>
      <c r="EG167" s="12" t="n">
        <v>0</v>
      </c>
      <c r="EH167" s="12" t="n">
        <v>405</v>
      </c>
      <c r="EI167" s="12" t="n">
        <v>0</v>
      </c>
      <c r="EJ167" s="12" t="n">
        <v>0</v>
      </c>
      <c r="EK167" s="12" t="n">
        <v>0</v>
      </c>
      <c r="EL167" s="12" t="n">
        <v>0</v>
      </c>
      <c r="EM167" s="12" t="n">
        <v>0</v>
      </c>
      <c r="EN167" s="12" t="n">
        <v>216</v>
      </c>
      <c r="EO167" s="12" t="n">
        <v>0</v>
      </c>
      <c r="EP167" s="12" t="n">
        <v>0</v>
      </c>
      <c r="EQ167" s="12" t="n">
        <v>109</v>
      </c>
      <c r="ER167" s="12" t="n">
        <v>0</v>
      </c>
      <c r="ES167" s="12" t="n">
        <v>0</v>
      </c>
      <c r="ET167" s="12" t="n">
        <v>0</v>
      </c>
      <c r="EU167" s="12" t="n">
        <v>0</v>
      </c>
      <c r="EV167" s="12" t="n">
        <v>0</v>
      </c>
      <c r="EW167" s="12" t="n">
        <v>0</v>
      </c>
      <c r="EX167" s="12" t="n">
        <v>0</v>
      </c>
      <c r="EY167" s="12" t="n">
        <v>16</v>
      </c>
      <c r="EZ167" s="12" t="n">
        <v>0</v>
      </c>
      <c r="FA167" s="12" t="n">
        <v>1</v>
      </c>
      <c r="FB167" s="12" t="n">
        <v>0</v>
      </c>
      <c r="FC167" s="12" t="n">
        <v>0</v>
      </c>
      <c r="FD167" s="12" t="n">
        <v>0</v>
      </c>
      <c r="FE167" s="12" t="n">
        <v>8</v>
      </c>
      <c r="FF167" s="12" t="n">
        <v>0</v>
      </c>
      <c r="FG167" s="12" t="n">
        <v>0</v>
      </c>
      <c r="FH167" s="12" t="n">
        <v>0</v>
      </c>
      <c r="FI167" s="12" t="n">
        <v>0</v>
      </c>
      <c r="FJ167" s="12" t="n">
        <v>0</v>
      </c>
      <c r="FK167" s="12" t="n">
        <v>0</v>
      </c>
      <c r="FL167" s="12" t="n">
        <v>0</v>
      </c>
      <c r="FM167" s="12" t="n">
        <f aca="false">EF167+EZ167+FA167+FB167+FC167+FG167</f>
        <v>1</v>
      </c>
      <c r="FN167" s="12" t="n">
        <f aca="false">EH167+EJ167+EK167+EP167+ER167+ES167+FK167</f>
        <v>405</v>
      </c>
      <c r="FO167" s="12" t="n">
        <f aca="false">EB167+EC167+FJ167+FL167</f>
        <v>12</v>
      </c>
      <c r="FP167" s="12" t="n">
        <f aca="false">EG167+ET167+EW167+FE167+FH167</f>
        <v>8</v>
      </c>
      <c r="FQ167" s="12" t="n">
        <f aca="false">EM167+EN167+EV167+EX167+FD167+FF167</f>
        <v>216</v>
      </c>
      <c r="FR167" s="12" t="n">
        <f aca="false">EA167+ED167+EE167+EI167+EL167+EO167+EQ167+EU167+EY167+FI167</f>
        <v>125</v>
      </c>
      <c r="FS167" s="12" t="n">
        <v>1051</v>
      </c>
      <c r="FT167" s="12" t="n">
        <v>277</v>
      </c>
      <c r="FU167" s="12" t="n">
        <v>774</v>
      </c>
      <c r="FV167" s="12" t="n">
        <v>12</v>
      </c>
      <c r="FW167" s="12" t="n">
        <v>7</v>
      </c>
      <c r="FX167" s="12" t="n">
        <v>755</v>
      </c>
      <c r="FY167" s="13" t="n">
        <v>0</v>
      </c>
      <c r="FZ167" s="13" t="n">
        <v>437</v>
      </c>
      <c r="GA167" s="13" t="n">
        <v>0</v>
      </c>
      <c r="GB167" s="13" t="n">
        <v>0</v>
      </c>
      <c r="GC167" s="13" t="n">
        <v>0</v>
      </c>
      <c r="GD167" s="13" t="n">
        <v>207</v>
      </c>
      <c r="GE167" s="13" t="n">
        <v>0</v>
      </c>
      <c r="GF167" s="13" t="n">
        <v>0</v>
      </c>
      <c r="GG167" s="13" t="n">
        <v>0</v>
      </c>
      <c r="GH167" s="13" t="n">
        <v>111</v>
      </c>
      <c r="GI167" s="13" t="n">
        <v>0</v>
      </c>
      <c r="GJ167" s="13" t="n">
        <v>0</v>
      </c>
      <c r="GK167" s="13" t="n">
        <f aca="false">FZ167+GB167+GC167+GJ167</f>
        <v>437</v>
      </c>
      <c r="GL167" s="13" t="n">
        <f aca="false">GA167+GD167+GF167+GI167</f>
        <v>207</v>
      </c>
      <c r="GM167" s="13" t="n">
        <f aca="false">FY167+GE167+GG167+GH167</f>
        <v>111</v>
      </c>
    </row>
    <row r="168" customFormat="false" ht="13.8" hidden="false" customHeight="false" outlineLevel="0" collapsed="false">
      <c r="A168" s="7" t="n">
        <v>1</v>
      </c>
      <c r="B168" s="7" t="n">
        <v>158</v>
      </c>
      <c r="C168" s="8" t="n">
        <v>1001</v>
      </c>
      <c r="D168" s="8" t="n">
        <v>682</v>
      </c>
      <c r="E168" s="8" t="n">
        <v>319</v>
      </c>
      <c r="F168" s="8" t="n">
        <v>319</v>
      </c>
      <c r="G168" s="8" t="n">
        <v>3</v>
      </c>
      <c r="H168" s="8" t="n">
        <v>2</v>
      </c>
      <c r="I168" s="8" t="n">
        <v>314</v>
      </c>
      <c r="J168" s="8" t="n">
        <v>21</v>
      </c>
      <c r="K168" s="8" t="n">
        <v>24</v>
      </c>
      <c r="L168" s="8" t="n">
        <v>3</v>
      </c>
      <c r="M168" s="8" t="n">
        <v>39</v>
      </c>
      <c r="N168" s="8" t="n">
        <v>31</v>
      </c>
      <c r="O168" s="8" t="n">
        <v>68</v>
      </c>
      <c r="P168" s="8" t="n">
        <v>126</v>
      </c>
      <c r="Q168" s="8" t="n">
        <v>0</v>
      </c>
      <c r="R168" s="8" t="n">
        <v>2</v>
      </c>
      <c r="S168" s="8" t="n">
        <v>1001</v>
      </c>
      <c r="T168" s="8" t="n">
        <v>713</v>
      </c>
      <c r="U168" s="8" t="n">
        <v>288</v>
      </c>
      <c r="V168" s="8" t="n">
        <v>288</v>
      </c>
      <c r="W168" s="8" t="n">
        <v>6</v>
      </c>
      <c r="X168" s="8" t="n">
        <v>2</v>
      </c>
      <c r="Y168" s="8" t="n">
        <v>280</v>
      </c>
      <c r="Z168" s="8" t="n">
        <v>22</v>
      </c>
      <c r="AA168" s="8" t="n">
        <v>53</v>
      </c>
      <c r="AB168" s="8" t="n">
        <v>205</v>
      </c>
      <c r="AC168" s="9" t="n">
        <v>1064</v>
      </c>
      <c r="AD168" s="8" t="n">
        <v>253</v>
      </c>
      <c r="AE168" s="8" t="n">
        <v>811</v>
      </c>
      <c r="AF168" s="8" t="n">
        <v>15</v>
      </c>
      <c r="AG168" s="8" t="n">
        <v>3</v>
      </c>
      <c r="AH168" s="8" t="n">
        <v>793</v>
      </c>
      <c r="AI168" s="8" t="n">
        <v>2</v>
      </c>
      <c r="AJ168" s="8" t="n">
        <v>4</v>
      </c>
      <c r="AK168" s="8" t="n">
        <v>267</v>
      </c>
      <c r="AL168" s="8" t="n">
        <v>16</v>
      </c>
      <c r="AM168" s="8" t="n">
        <v>78</v>
      </c>
      <c r="AN168" s="8" t="n">
        <v>19</v>
      </c>
      <c r="AO168" s="8" t="n">
        <v>230</v>
      </c>
      <c r="AP168" s="8" t="n">
        <v>27</v>
      </c>
      <c r="AQ168" s="8" t="n">
        <v>20</v>
      </c>
      <c r="AR168" s="8" t="n">
        <v>15</v>
      </c>
      <c r="AS168" s="8" t="n">
        <v>63</v>
      </c>
      <c r="AT168" s="8" t="n">
        <v>52</v>
      </c>
      <c r="AU168" s="8" t="n">
        <v>1063</v>
      </c>
      <c r="AV168" s="8" t="n">
        <v>327</v>
      </c>
      <c r="AW168" s="8" t="n">
        <v>736</v>
      </c>
      <c r="AX168" s="8" t="n">
        <v>736</v>
      </c>
      <c r="AY168" s="8" t="n">
        <v>47</v>
      </c>
      <c r="AZ168" s="8" t="n">
        <v>15</v>
      </c>
      <c r="BA168" s="8" t="n">
        <v>674</v>
      </c>
      <c r="BB168" s="8" t="n">
        <v>519</v>
      </c>
      <c r="BC168" s="8" t="n">
        <v>155</v>
      </c>
      <c r="BD168" s="8" t="n">
        <v>1040</v>
      </c>
      <c r="BE168" s="8" t="n">
        <v>520</v>
      </c>
      <c r="BF168" s="8" t="n">
        <v>520</v>
      </c>
      <c r="BG168" s="8" t="n">
        <v>9</v>
      </c>
      <c r="BH168" s="8" t="n">
        <v>1</v>
      </c>
      <c r="BI168" s="8" t="n">
        <v>510</v>
      </c>
      <c r="BJ168" s="8" t="n">
        <v>6</v>
      </c>
      <c r="BK168" s="8" t="n">
        <v>230</v>
      </c>
      <c r="BL168" s="8" t="n">
        <v>30</v>
      </c>
      <c r="BM168" s="8" t="n">
        <v>12</v>
      </c>
      <c r="BN168" s="8" t="n">
        <v>138</v>
      </c>
      <c r="BO168" s="8" t="n">
        <v>4</v>
      </c>
      <c r="BP168" s="8" t="n">
        <v>23</v>
      </c>
      <c r="BQ168" s="8" t="n">
        <v>46</v>
      </c>
      <c r="BR168" s="8" t="n">
        <v>21</v>
      </c>
      <c r="BS168" s="8" t="n">
        <v>1040</v>
      </c>
      <c r="BT168" s="8" t="n">
        <v>539</v>
      </c>
      <c r="BU168" s="8" t="n">
        <v>501</v>
      </c>
      <c r="BV168" s="8" t="n">
        <v>16</v>
      </c>
      <c r="BW168" s="8" t="n">
        <v>9</v>
      </c>
      <c r="BX168" s="8" t="n">
        <v>476</v>
      </c>
      <c r="BY168" s="8" t="n">
        <v>277</v>
      </c>
      <c r="BZ168" s="8" t="n">
        <v>199</v>
      </c>
      <c r="CA168" s="11"/>
      <c r="CB168" s="13" t="n">
        <v>1047</v>
      </c>
      <c r="CC168" s="13" t="n">
        <v>513</v>
      </c>
      <c r="CD168" s="13" t="n">
        <v>534</v>
      </c>
      <c r="CE168" s="13" t="n">
        <v>5</v>
      </c>
      <c r="CF168" s="13" t="n">
        <v>7</v>
      </c>
      <c r="CG168" s="13" t="n">
        <v>522</v>
      </c>
      <c r="CH168" s="13" t="n">
        <v>0</v>
      </c>
      <c r="CI168" s="13" t="n">
        <v>0</v>
      </c>
      <c r="CJ168" s="13" t="n">
        <v>23</v>
      </c>
      <c r="CK168" s="13" t="n">
        <v>101</v>
      </c>
      <c r="CL168" s="13" t="n">
        <v>80</v>
      </c>
      <c r="CM168" s="13" t="n">
        <v>56</v>
      </c>
      <c r="CN168" s="13" t="n">
        <v>0</v>
      </c>
      <c r="CO168" s="13" t="n">
        <v>6</v>
      </c>
      <c r="CP168" s="13" t="n">
        <v>0</v>
      </c>
      <c r="CQ168" s="13" t="n">
        <v>0</v>
      </c>
      <c r="CR168" s="13" t="n">
        <v>56</v>
      </c>
      <c r="CS168" s="13" t="n">
        <v>0</v>
      </c>
      <c r="CT168" s="13" t="n">
        <v>4</v>
      </c>
      <c r="CU168" s="13" t="n">
        <v>0</v>
      </c>
      <c r="CV168" s="13" t="n">
        <v>3</v>
      </c>
      <c r="CW168" s="13" t="n">
        <v>0</v>
      </c>
      <c r="CX168" s="13" t="n">
        <v>0</v>
      </c>
      <c r="CY168" s="13" t="n">
        <v>29</v>
      </c>
      <c r="CZ168" s="13" t="n">
        <v>2</v>
      </c>
      <c r="DA168" s="13" t="n">
        <v>1</v>
      </c>
      <c r="DB168" s="13" t="n">
        <v>1</v>
      </c>
      <c r="DC168" s="13" t="n">
        <v>1</v>
      </c>
      <c r="DD168" s="13" t="n">
        <v>0</v>
      </c>
      <c r="DE168" s="13" t="n">
        <v>5</v>
      </c>
      <c r="DF168" s="13" t="n">
        <v>0</v>
      </c>
      <c r="DG168" s="13" t="n">
        <v>0</v>
      </c>
      <c r="DH168" s="13" t="n">
        <v>135</v>
      </c>
      <c r="DI168" s="13" t="n">
        <v>0</v>
      </c>
      <c r="DJ168" s="13" t="n">
        <v>2</v>
      </c>
      <c r="DK168" s="13" t="n">
        <v>0</v>
      </c>
      <c r="DL168" s="13" t="n">
        <v>0</v>
      </c>
      <c r="DM168" s="13" t="n">
        <v>0</v>
      </c>
      <c r="DN168" s="13" t="n">
        <v>9</v>
      </c>
      <c r="DO168" s="13" t="n">
        <v>0</v>
      </c>
      <c r="DP168" s="13" t="n">
        <v>8</v>
      </c>
      <c r="DQ168" s="13" t="n">
        <v>0</v>
      </c>
      <c r="DR168" s="13" t="n">
        <v>0</v>
      </c>
      <c r="DS168" s="13" t="n">
        <v>0</v>
      </c>
      <c r="DT168" s="14"/>
      <c r="DU168" s="13" t="n">
        <v>1041</v>
      </c>
      <c r="DV168" s="13" t="n">
        <v>330</v>
      </c>
      <c r="DW168" s="13" t="n">
        <v>711</v>
      </c>
      <c r="DX168" s="13" t="n">
        <v>12</v>
      </c>
      <c r="DY168" s="13" t="n">
        <v>5</v>
      </c>
      <c r="DZ168" s="13" t="n">
        <v>694</v>
      </c>
      <c r="EA168" s="12" t="n">
        <v>0</v>
      </c>
      <c r="EB168" s="12" t="n">
        <v>17</v>
      </c>
      <c r="EC168" s="12" t="n">
        <v>0</v>
      </c>
      <c r="ED168" s="12" t="n">
        <v>0</v>
      </c>
      <c r="EE168" s="12" t="n">
        <v>0</v>
      </c>
      <c r="EF168" s="12" t="n">
        <v>0</v>
      </c>
      <c r="EG168" s="12" t="n">
        <v>0</v>
      </c>
      <c r="EH168" s="12" t="n">
        <v>362</v>
      </c>
      <c r="EI168" s="12" t="n">
        <v>0</v>
      </c>
      <c r="EJ168" s="12" t="n">
        <v>0</v>
      </c>
      <c r="EK168" s="12" t="n">
        <v>0</v>
      </c>
      <c r="EL168" s="12" t="n">
        <v>0</v>
      </c>
      <c r="EM168" s="12" t="n">
        <v>0</v>
      </c>
      <c r="EN168" s="12" t="n">
        <v>165</v>
      </c>
      <c r="EO168" s="12" t="n">
        <v>0</v>
      </c>
      <c r="EP168" s="12" t="n">
        <v>0</v>
      </c>
      <c r="EQ168" s="12" t="n">
        <v>125</v>
      </c>
      <c r="ER168" s="12" t="n">
        <v>0</v>
      </c>
      <c r="ES168" s="12" t="n">
        <v>0</v>
      </c>
      <c r="ET168" s="12" t="n">
        <v>0</v>
      </c>
      <c r="EU168" s="12" t="n">
        <v>0</v>
      </c>
      <c r="EV168" s="12" t="n">
        <v>0</v>
      </c>
      <c r="EW168" s="12" t="n">
        <v>0</v>
      </c>
      <c r="EX168" s="12" t="n">
        <v>0</v>
      </c>
      <c r="EY168" s="12" t="n">
        <v>10</v>
      </c>
      <c r="EZ168" s="12" t="n">
        <v>0</v>
      </c>
      <c r="FA168" s="12" t="n">
        <v>5</v>
      </c>
      <c r="FB168" s="12" t="n">
        <v>0</v>
      </c>
      <c r="FC168" s="12" t="n">
        <v>0</v>
      </c>
      <c r="FD168" s="12" t="n">
        <v>0</v>
      </c>
      <c r="FE168" s="12" t="n">
        <v>10</v>
      </c>
      <c r="FF168" s="12" t="n">
        <v>0</v>
      </c>
      <c r="FG168" s="12" t="n">
        <v>0</v>
      </c>
      <c r="FH168" s="12" t="n">
        <v>0</v>
      </c>
      <c r="FI168" s="12" t="n">
        <v>0</v>
      </c>
      <c r="FJ168" s="12" t="n">
        <v>0</v>
      </c>
      <c r="FK168" s="12" t="n">
        <v>0</v>
      </c>
      <c r="FL168" s="12" t="n">
        <v>0</v>
      </c>
      <c r="FM168" s="12" t="n">
        <f aca="false">EF168+EZ168+FA168+FB168+FC168+FG168</f>
        <v>5</v>
      </c>
      <c r="FN168" s="12" t="n">
        <f aca="false">EH168+EJ168+EK168+EP168+ER168+ES168+FK168</f>
        <v>362</v>
      </c>
      <c r="FO168" s="12" t="n">
        <f aca="false">EB168+EC168+FJ168+FL168</f>
        <v>17</v>
      </c>
      <c r="FP168" s="12" t="n">
        <f aca="false">EG168+ET168+EW168+FE168+FH168</f>
        <v>10</v>
      </c>
      <c r="FQ168" s="12" t="n">
        <f aca="false">EM168+EN168+EV168+EX168+FD168+FF168</f>
        <v>165</v>
      </c>
      <c r="FR168" s="12" t="n">
        <f aca="false">EA168+ED168+EE168+EI168+EL168+EO168+EQ168+EU168+EY168+FI168</f>
        <v>135</v>
      </c>
      <c r="FS168" s="12" t="n">
        <v>1041</v>
      </c>
      <c r="FT168" s="12" t="n">
        <v>332</v>
      </c>
      <c r="FU168" s="12" t="n">
        <v>709</v>
      </c>
      <c r="FV168" s="12" t="n">
        <v>16</v>
      </c>
      <c r="FW168" s="12" t="n">
        <v>4</v>
      </c>
      <c r="FX168" s="12" t="n">
        <v>689</v>
      </c>
      <c r="FY168" s="13" t="n">
        <v>0</v>
      </c>
      <c r="FZ168" s="13" t="n">
        <v>386</v>
      </c>
      <c r="GA168" s="13" t="n">
        <v>0</v>
      </c>
      <c r="GB168" s="13" t="n">
        <v>0</v>
      </c>
      <c r="GC168" s="13" t="n">
        <v>0</v>
      </c>
      <c r="GD168" s="13" t="n">
        <v>164</v>
      </c>
      <c r="GE168" s="13" t="n">
        <v>0</v>
      </c>
      <c r="GF168" s="13" t="n">
        <v>0</v>
      </c>
      <c r="GG168" s="13" t="n">
        <v>0</v>
      </c>
      <c r="GH168" s="13" t="n">
        <v>139</v>
      </c>
      <c r="GI168" s="13" t="n">
        <v>0</v>
      </c>
      <c r="GJ168" s="13" t="n">
        <v>0</v>
      </c>
      <c r="GK168" s="13" t="n">
        <f aca="false">FZ168+GB168+GC168+GJ168</f>
        <v>386</v>
      </c>
      <c r="GL168" s="13" t="n">
        <f aca="false">GA168+GD168+GF168+GI168</f>
        <v>164</v>
      </c>
      <c r="GM168" s="13" t="n">
        <f aca="false">FY168+GE168+GG168+GH168</f>
        <v>139</v>
      </c>
    </row>
    <row r="169" customFormat="false" ht="13.8" hidden="false" customHeight="false" outlineLevel="0" collapsed="false">
      <c r="A169" s="7" t="n">
        <v>1</v>
      </c>
      <c r="B169" s="7" t="n">
        <v>159</v>
      </c>
      <c r="C169" s="8" t="n">
        <v>1039</v>
      </c>
      <c r="D169" s="8" t="n">
        <v>615</v>
      </c>
      <c r="E169" s="8" t="n">
        <v>424</v>
      </c>
      <c r="F169" s="8" t="n">
        <v>424</v>
      </c>
      <c r="G169" s="8" t="n">
        <v>3</v>
      </c>
      <c r="H169" s="8" t="n">
        <v>1</v>
      </c>
      <c r="I169" s="8" t="n">
        <v>420</v>
      </c>
      <c r="J169" s="8" t="n">
        <v>34</v>
      </c>
      <c r="K169" s="8" t="n">
        <v>31</v>
      </c>
      <c r="L169" s="8" t="n">
        <v>3</v>
      </c>
      <c r="M169" s="8" t="n">
        <v>43</v>
      </c>
      <c r="N169" s="8" t="n">
        <v>49</v>
      </c>
      <c r="O169" s="8" t="n">
        <v>88</v>
      </c>
      <c r="P169" s="8" t="n">
        <v>169</v>
      </c>
      <c r="Q169" s="8" t="n">
        <v>1</v>
      </c>
      <c r="R169" s="8" t="n">
        <v>2</v>
      </c>
      <c r="S169" s="8" t="n">
        <v>1039</v>
      </c>
      <c r="T169" s="8" t="n">
        <v>631</v>
      </c>
      <c r="U169" s="8" t="n">
        <v>408</v>
      </c>
      <c r="V169" s="8" t="n">
        <v>408</v>
      </c>
      <c r="W169" s="8" t="n">
        <v>7</v>
      </c>
      <c r="X169" s="8" t="n">
        <v>4</v>
      </c>
      <c r="Y169" s="8" t="n">
        <v>397</v>
      </c>
      <c r="Z169" s="8" t="n">
        <v>26</v>
      </c>
      <c r="AA169" s="8" t="n">
        <v>63</v>
      </c>
      <c r="AB169" s="8" t="n">
        <v>308</v>
      </c>
      <c r="AC169" s="9" t="n">
        <v>1115</v>
      </c>
      <c r="AD169" s="8" t="n">
        <v>207</v>
      </c>
      <c r="AE169" s="8" t="n">
        <v>908</v>
      </c>
      <c r="AF169" s="8" t="n">
        <v>8</v>
      </c>
      <c r="AG169" s="8" t="n">
        <v>3</v>
      </c>
      <c r="AH169" s="8" t="n">
        <v>897</v>
      </c>
      <c r="AI169" s="8" t="n">
        <v>2</v>
      </c>
      <c r="AJ169" s="8" t="n">
        <v>4</v>
      </c>
      <c r="AK169" s="8" t="n">
        <v>326</v>
      </c>
      <c r="AL169" s="8" t="n">
        <v>13</v>
      </c>
      <c r="AM169" s="8" t="n">
        <v>83</v>
      </c>
      <c r="AN169" s="8" t="n">
        <v>29</v>
      </c>
      <c r="AO169" s="8" t="n">
        <v>272</v>
      </c>
      <c r="AP169" s="8" t="n">
        <v>31</v>
      </c>
      <c r="AQ169" s="8" t="n">
        <v>21</v>
      </c>
      <c r="AR169" s="8" t="n">
        <v>6</v>
      </c>
      <c r="AS169" s="8" t="n">
        <v>65</v>
      </c>
      <c r="AT169" s="8" t="n">
        <v>45</v>
      </c>
      <c r="AU169" s="8" t="n">
        <v>1117</v>
      </c>
      <c r="AV169" s="8" t="n">
        <v>244</v>
      </c>
      <c r="AW169" s="8" t="n">
        <v>873</v>
      </c>
      <c r="AX169" s="8" t="n">
        <v>873</v>
      </c>
      <c r="AY169" s="8" t="n">
        <v>68</v>
      </c>
      <c r="AZ169" s="8" t="n">
        <v>24</v>
      </c>
      <c r="BA169" s="8" t="n">
        <v>781</v>
      </c>
      <c r="BB169" s="8" t="n">
        <v>660</v>
      </c>
      <c r="BC169" s="8" t="n">
        <v>121</v>
      </c>
      <c r="BD169" s="8" t="n">
        <v>1129</v>
      </c>
      <c r="BE169" s="8" t="n">
        <v>427</v>
      </c>
      <c r="BF169" s="8" t="n">
        <v>702</v>
      </c>
      <c r="BG169" s="8" t="n">
        <v>2</v>
      </c>
      <c r="BH169" s="8" t="n">
        <v>3</v>
      </c>
      <c r="BI169" s="8" t="n">
        <v>697</v>
      </c>
      <c r="BJ169" s="8" t="n">
        <v>1</v>
      </c>
      <c r="BK169" s="8" t="n">
        <v>312</v>
      </c>
      <c r="BL169" s="8" t="n">
        <v>68</v>
      </c>
      <c r="BM169" s="8" t="n">
        <v>20</v>
      </c>
      <c r="BN169" s="8" t="n">
        <v>208</v>
      </c>
      <c r="BO169" s="8" t="n">
        <v>13</v>
      </c>
      <c r="BP169" s="8" t="n">
        <v>24</v>
      </c>
      <c r="BQ169" s="8" t="n">
        <v>36</v>
      </c>
      <c r="BR169" s="8" t="n">
        <v>15</v>
      </c>
      <c r="BS169" s="8" t="n">
        <v>1129</v>
      </c>
      <c r="BT169" s="8" t="n">
        <v>451</v>
      </c>
      <c r="BU169" s="8" t="n">
        <v>678</v>
      </c>
      <c r="BV169" s="8" t="n">
        <v>17</v>
      </c>
      <c r="BW169" s="8" t="n">
        <v>13</v>
      </c>
      <c r="BX169" s="8" t="n">
        <v>648</v>
      </c>
      <c r="BY169" s="8" t="n">
        <v>364</v>
      </c>
      <c r="BZ169" s="8" t="n">
        <v>284</v>
      </c>
      <c r="CA169" s="11"/>
      <c r="CB169" s="13" t="n">
        <v>1130</v>
      </c>
      <c r="CC169" s="13" t="n">
        <v>390</v>
      </c>
      <c r="CD169" s="13" t="n">
        <v>740</v>
      </c>
      <c r="CE169" s="13" t="n">
        <v>4</v>
      </c>
      <c r="CF169" s="13" t="n">
        <v>2</v>
      </c>
      <c r="CG169" s="13" t="n">
        <v>734</v>
      </c>
      <c r="CH169" s="13" t="n">
        <v>0</v>
      </c>
      <c r="CI169" s="13" t="n">
        <v>0</v>
      </c>
      <c r="CJ169" s="13" t="n">
        <v>30</v>
      </c>
      <c r="CK169" s="13" t="n">
        <v>111</v>
      </c>
      <c r="CL169" s="13" t="n">
        <v>69</v>
      </c>
      <c r="CM169" s="13" t="n">
        <v>102</v>
      </c>
      <c r="CN169" s="13" t="n">
        <v>0</v>
      </c>
      <c r="CO169" s="13" t="n">
        <v>3</v>
      </c>
      <c r="CP169" s="13" t="n">
        <v>0</v>
      </c>
      <c r="CQ169" s="13" t="n">
        <v>0</v>
      </c>
      <c r="CR169" s="13" t="n">
        <v>107</v>
      </c>
      <c r="CS169" s="13" t="n">
        <v>0</v>
      </c>
      <c r="CT169" s="13" t="n">
        <v>5</v>
      </c>
      <c r="CU169" s="13" t="n">
        <v>1</v>
      </c>
      <c r="CV169" s="13" t="n">
        <v>5</v>
      </c>
      <c r="CW169" s="13" t="n">
        <v>0</v>
      </c>
      <c r="CX169" s="13" t="n">
        <v>0</v>
      </c>
      <c r="CY169" s="13" t="n">
        <v>30</v>
      </c>
      <c r="CZ169" s="13" t="n">
        <v>2</v>
      </c>
      <c r="DA169" s="13" t="n">
        <v>0</v>
      </c>
      <c r="DB169" s="13" t="n">
        <v>1</v>
      </c>
      <c r="DC169" s="13" t="n">
        <v>3</v>
      </c>
      <c r="DD169" s="13" t="n">
        <v>0</v>
      </c>
      <c r="DE169" s="13" t="n">
        <v>3</v>
      </c>
      <c r="DF169" s="13" t="n">
        <v>0</v>
      </c>
      <c r="DG169" s="13" t="n">
        <v>0</v>
      </c>
      <c r="DH169" s="13" t="n">
        <v>232</v>
      </c>
      <c r="DI169" s="13" t="n">
        <v>0</v>
      </c>
      <c r="DJ169" s="13" t="n">
        <v>3</v>
      </c>
      <c r="DK169" s="13" t="n">
        <v>0</v>
      </c>
      <c r="DL169" s="13" t="n">
        <v>5</v>
      </c>
      <c r="DM169" s="13" t="n">
        <v>0</v>
      </c>
      <c r="DN169" s="13" t="n">
        <v>13</v>
      </c>
      <c r="DO169" s="13" t="n">
        <v>0</v>
      </c>
      <c r="DP169" s="13" t="n">
        <v>9</v>
      </c>
      <c r="DQ169" s="13" t="n">
        <v>0</v>
      </c>
      <c r="DR169" s="13" t="n">
        <v>0</v>
      </c>
      <c r="DS169" s="13" t="n">
        <v>0</v>
      </c>
      <c r="DT169" s="14"/>
      <c r="DU169" s="13" t="n">
        <v>1138</v>
      </c>
      <c r="DV169" s="13" t="n">
        <v>229</v>
      </c>
      <c r="DW169" s="13" t="n">
        <v>909</v>
      </c>
      <c r="DX169" s="13" t="n">
        <v>23</v>
      </c>
      <c r="DY169" s="13" t="n">
        <v>5</v>
      </c>
      <c r="DZ169" s="13" t="n">
        <v>881</v>
      </c>
      <c r="EA169" s="12" t="n">
        <v>0</v>
      </c>
      <c r="EB169" s="12" t="n">
        <v>17</v>
      </c>
      <c r="EC169" s="12" t="n">
        <v>0</v>
      </c>
      <c r="ED169" s="12" t="n">
        <v>0</v>
      </c>
      <c r="EE169" s="12" t="n">
        <v>0</v>
      </c>
      <c r="EF169" s="12" t="n">
        <v>0</v>
      </c>
      <c r="EG169" s="12" t="n">
        <v>0</v>
      </c>
      <c r="EH169" s="12" t="n">
        <v>465</v>
      </c>
      <c r="EI169" s="12" t="n">
        <v>0</v>
      </c>
      <c r="EJ169" s="12" t="n">
        <v>0</v>
      </c>
      <c r="EK169" s="12" t="n">
        <v>0</v>
      </c>
      <c r="EL169" s="12" t="n">
        <v>0</v>
      </c>
      <c r="EM169" s="12" t="n">
        <v>0</v>
      </c>
      <c r="EN169" s="12" t="n">
        <v>272</v>
      </c>
      <c r="EO169" s="12" t="n">
        <v>0</v>
      </c>
      <c r="EP169" s="12" t="n">
        <v>0</v>
      </c>
      <c r="EQ169" s="12" t="n">
        <v>99</v>
      </c>
      <c r="ER169" s="12" t="n">
        <v>0</v>
      </c>
      <c r="ES169" s="12" t="n">
        <v>0</v>
      </c>
      <c r="ET169" s="12" t="n">
        <v>0</v>
      </c>
      <c r="EU169" s="12" t="n">
        <v>0</v>
      </c>
      <c r="EV169" s="12" t="n">
        <v>0</v>
      </c>
      <c r="EW169" s="12" t="n">
        <v>0</v>
      </c>
      <c r="EX169" s="12" t="n">
        <v>0</v>
      </c>
      <c r="EY169" s="12" t="n">
        <v>17</v>
      </c>
      <c r="EZ169" s="12" t="n">
        <v>0</v>
      </c>
      <c r="FA169" s="12" t="n">
        <v>3</v>
      </c>
      <c r="FB169" s="12" t="n">
        <v>0</v>
      </c>
      <c r="FC169" s="12" t="n">
        <v>0</v>
      </c>
      <c r="FD169" s="12" t="n">
        <v>0</v>
      </c>
      <c r="FE169" s="12" t="n">
        <v>8</v>
      </c>
      <c r="FF169" s="12" t="n">
        <v>0</v>
      </c>
      <c r="FG169" s="12" t="n">
        <v>0</v>
      </c>
      <c r="FH169" s="12" t="n">
        <v>0</v>
      </c>
      <c r="FI169" s="12" t="n">
        <v>0</v>
      </c>
      <c r="FJ169" s="12" t="n">
        <v>0</v>
      </c>
      <c r="FK169" s="12" t="n">
        <v>0</v>
      </c>
      <c r="FL169" s="12" t="n">
        <v>0</v>
      </c>
      <c r="FM169" s="12" t="n">
        <f aca="false">EF169+EZ169+FA169+FB169+FC169+FG169</f>
        <v>3</v>
      </c>
      <c r="FN169" s="12" t="n">
        <f aca="false">EH169+EJ169+EK169+EP169+ER169+ES169+FK169</f>
        <v>465</v>
      </c>
      <c r="FO169" s="12" t="n">
        <f aca="false">EB169+EC169+FJ169+FL169</f>
        <v>17</v>
      </c>
      <c r="FP169" s="12" t="n">
        <f aca="false">EG169+ET169+EW169+FE169+FH169</f>
        <v>8</v>
      </c>
      <c r="FQ169" s="12" t="n">
        <f aca="false">EM169+EN169+EV169+EX169+FD169+FF169</f>
        <v>272</v>
      </c>
      <c r="FR169" s="12" t="n">
        <f aca="false">EA169+ED169+EE169+EI169+EL169+EO169+EQ169+EU169+EY169+FI169</f>
        <v>116</v>
      </c>
      <c r="FS169" s="12" t="n">
        <v>1139</v>
      </c>
      <c r="FT169" s="12" t="n">
        <v>246</v>
      </c>
      <c r="FU169" s="12" t="n">
        <v>893</v>
      </c>
      <c r="FV169" s="12" t="n">
        <v>13</v>
      </c>
      <c r="FW169" s="12" t="n">
        <v>4</v>
      </c>
      <c r="FX169" s="12" t="n">
        <v>876</v>
      </c>
      <c r="FY169" s="13" t="n">
        <v>0</v>
      </c>
      <c r="FZ169" s="13" t="n">
        <v>523</v>
      </c>
      <c r="GA169" s="13" t="n">
        <v>0</v>
      </c>
      <c r="GB169" s="13" t="n">
        <v>0</v>
      </c>
      <c r="GC169" s="13" t="n">
        <v>0</v>
      </c>
      <c r="GD169" s="13" t="n">
        <v>246</v>
      </c>
      <c r="GE169" s="13" t="n">
        <v>0</v>
      </c>
      <c r="GF169" s="13" t="n">
        <v>0</v>
      </c>
      <c r="GG169" s="13" t="n">
        <v>0</v>
      </c>
      <c r="GH169" s="13" t="n">
        <v>107</v>
      </c>
      <c r="GI169" s="13" t="n">
        <v>0</v>
      </c>
      <c r="GJ169" s="13" t="n">
        <v>0</v>
      </c>
      <c r="GK169" s="13" t="n">
        <f aca="false">FZ169+GB169+GC169+GJ169</f>
        <v>523</v>
      </c>
      <c r="GL169" s="13" t="n">
        <f aca="false">GA169+GD169+GF169+GI169</f>
        <v>246</v>
      </c>
      <c r="GM169" s="13" t="n">
        <f aca="false">FY169+GE169+GG169+GH169</f>
        <v>107</v>
      </c>
    </row>
    <row r="170" customFormat="false" ht="13.8" hidden="false" customHeight="false" outlineLevel="0" collapsed="false">
      <c r="A170" s="7" t="n">
        <v>1</v>
      </c>
      <c r="B170" s="7" t="n">
        <v>160</v>
      </c>
      <c r="C170" s="8" t="n">
        <v>988</v>
      </c>
      <c r="D170" s="8" t="n">
        <v>622</v>
      </c>
      <c r="E170" s="8" t="n">
        <v>366</v>
      </c>
      <c r="F170" s="8" t="n">
        <v>366</v>
      </c>
      <c r="G170" s="8" t="n">
        <v>0</v>
      </c>
      <c r="H170" s="8" t="n">
        <v>5</v>
      </c>
      <c r="I170" s="8" t="n">
        <v>361</v>
      </c>
      <c r="J170" s="8" t="n">
        <v>29</v>
      </c>
      <c r="K170" s="8" t="n">
        <v>33</v>
      </c>
      <c r="L170" s="8" t="n">
        <v>1</v>
      </c>
      <c r="M170" s="8" t="n">
        <v>35</v>
      </c>
      <c r="N170" s="8" t="n">
        <v>31</v>
      </c>
      <c r="O170" s="8" t="n">
        <v>69</v>
      </c>
      <c r="P170" s="8" t="n">
        <v>155</v>
      </c>
      <c r="Q170" s="8" t="n">
        <v>2</v>
      </c>
      <c r="R170" s="8" t="n">
        <v>6</v>
      </c>
      <c r="S170" s="8" t="n">
        <v>989</v>
      </c>
      <c r="T170" s="8" t="n">
        <v>610</v>
      </c>
      <c r="U170" s="8" t="n">
        <v>379</v>
      </c>
      <c r="V170" s="8" t="n">
        <v>379</v>
      </c>
      <c r="W170" s="8" t="n">
        <v>17</v>
      </c>
      <c r="X170" s="8" t="n">
        <v>6</v>
      </c>
      <c r="Y170" s="8" t="n">
        <v>356</v>
      </c>
      <c r="Z170" s="8" t="n">
        <v>28</v>
      </c>
      <c r="AA170" s="8" t="n">
        <v>55</v>
      </c>
      <c r="AB170" s="8" t="n">
        <v>273</v>
      </c>
      <c r="AC170" s="9" t="n">
        <v>1034</v>
      </c>
      <c r="AD170" s="8" t="n">
        <v>211</v>
      </c>
      <c r="AE170" s="8" t="n">
        <v>823</v>
      </c>
      <c r="AF170" s="8" t="n">
        <v>11</v>
      </c>
      <c r="AG170" s="8" t="n">
        <v>7</v>
      </c>
      <c r="AH170" s="8" t="n">
        <v>805</v>
      </c>
      <c r="AI170" s="8" t="n">
        <v>5</v>
      </c>
      <c r="AJ170" s="8" t="n">
        <v>4</v>
      </c>
      <c r="AK170" s="8" t="n">
        <v>291</v>
      </c>
      <c r="AL170" s="8" t="n">
        <v>16</v>
      </c>
      <c r="AM170" s="8" t="n">
        <v>72</v>
      </c>
      <c r="AN170" s="8" t="n">
        <v>19</v>
      </c>
      <c r="AO170" s="8" t="n">
        <v>218</v>
      </c>
      <c r="AP170" s="8" t="n">
        <v>24</v>
      </c>
      <c r="AQ170" s="8" t="n">
        <v>17</v>
      </c>
      <c r="AR170" s="8" t="n">
        <v>11</v>
      </c>
      <c r="AS170" s="8" t="n">
        <v>88</v>
      </c>
      <c r="AT170" s="8" t="n">
        <v>40</v>
      </c>
      <c r="AU170" s="8" t="n">
        <v>1034</v>
      </c>
      <c r="AV170" s="8" t="n">
        <v>288</v>
      </c>
      <c r="AW170" s="8" t="n">
        <v>746</v>
      </c>
      <c r="AX170" s="8" t="n">
        <v>745</v>
      </c>
      <c r="AY170" s="8" t="n">
        <v>66</v>
      </c>
      <c r="AZ170" s="8" t="n">
        <v>10</v>
      </c>
      <c r="BA170" s="8" t="n">
        <v>670</v>
      </c>
      <c r="BB170" s="8" t="n">
        <v>507</v>
      </c>
      <c r="BC170" s="8" t="n">
        <v>163</v>
      </c>
      <c r="BD170" s="8" t="n">
        <v>1051</v>
      </c>
      <c r="BE170" s="8" t="n">
        <v>432</v>
      </c>
      <c r="BF170" s="8" t="n">
        <v>619</v>
      </c>
      <c r="BG170" s="8" t="n">
        <v>7</v>
      </c>
      <c r="BH170" s="8" t="n">
        <v>6</v>
      </c>
      <c r="BI170" s="8" t="n">
        <v>606</v>
      </c>
      <c r="BJ170" s="8" t="n">
        <v>4</v>
      </c>
      <c r="BK170" s="8" t="n">
        <v>269</v>
      </c>
      <c r="BL170" s="8" t="n">
        <v>55</v>
      </c>
      <c r="BM170" s="8" t="n">
        <v>21</v>
      </c>
      <c r="BN170" s="8" t="n">
        <v>153</v>
      </c>
      <c r="BO170" s="8" t="n">
        <v>9</v>
      </c>
      <c r="BP170" s="8" t="n">
        <v>16</v>
      </c>
      <c r="BQ170" s="8" t="n">
        <v>50</v>
      </c>
      <c r="BR170" s="8" t="n">
        <v>29</v>
      </c>
      <c r="BS170" s="8" t="n">
        <v>1051</v>
      </c>
      <c r="BT170" s="8" t="n">
        <v>461</v>
      </c>
      <c r="BU170" s="8" t="n">
        <v>590</v>
      </c>
      <c r="BV170" s="8" t="n">
        <v>19</v>
      </c>
      <c r="BW170" s="8" t="n">
        <v>6</v>
      </c>
      <c r="BX170" s="8" t="n">
        <v>565</v>
      </c>
      <c r="BY170" s="8" t="n">
        <v>336</v>
      </c>
      <c r="BZ170" s="8" t="n">
        <v>229</v>
      </c>
      <c r="CA170" s="11"/>
      <c r="CB170" s="13" t="n">
        <v>1041</v>
      </c>
      <c r="CC170" s="13" t="n">
        <v>456</v>
      </c>
      <c r="CD170" s="13" t="n">
        <v>585</v>
      </c>
      <c r="CE170" s="13" t="n">
        <v>0</v>
      </c>
      <c r="CF170" s="13" t="n">
        <v>3</v>
      </c>
      <c r="CG170" s="13" t="n">
        <v>582</v>
      </c>
      <c r="CH170" s="13" t="n">
        <v>0</v>
      </c>
      <c r="CI170" s="13" t="n">
        <v>0</v>
      </c>
      <c r="CJ170" s="13" t="n">
        <v>22</v>
      </c>
      <c r="CK170" s="13" t="n">
        <v>115</v>
      </c>
      <c r="CL170" s="13" t="n">
        <v>61</v>
      </c>
      <c r="CM170" s="13" t="n">
        <v>75</v>
      </c>
      <c r="CN170" s="13" t="n">
        <v>0</v>
      </c>
      <c r="CO170" s="13" t="n">
        <v>7</v>
      </c>
      <c r="CP170" s="13" t="n">
        <v>0</v>
      </c>
      <c r="CQ170" s="13" t="n">
        <v>1</v>
      </c>
      <c r="CR170" s="13" t="n">
        <v>79</v>
      </c>
      <c r="CS170" s="13" t="n">
        <v>0</v>
      </c>
      <c r="CT170" s="13" t="n">
        <v>2</v>
      </c>
      <c r="CU170" s="13" t="n">
        <v>2</v>
      </c>
      <c r="CV170" s="13" t="n">
        <v>7</v>
      </c>
      <c r="CW170" s="13" t="n">
        <v>0</v>
      </c>
      <c r="CX170" s="13" t="n">
        <v>0</v>
      </c>
      <c r="CY170" s="13" t="n">
        <v>20</v>
      </c>
      <c r="CZ170" s="13" t="n">
        <v>2</v>
      </c>
      <c r="DA170" s="13" t="n">
        <v>2</v>
      </c>
      <c r="DB170" s="13" t="n">
        <v>0</v>
      </c>
      <c r="DC170" s="13" t="n">
        <v>0</v>
      </c>
      <c r="DD170" s="13" t="n">
        <v>0</v>
      </c>
      <c r="DE170" s="13" t="n">
        <v>6</v>
      </c>
      <c r="DF170" s="13" t="n">
        <v>0</v>
      </c>
      <c r="DG170" s="13" t="n">
        <v>0</v>
      </c>
      <c r="DH170" s="13" t="n">
        <v>149</v>
      </c>
      <c r="DI170" s="13" t="n">
        <v>0</v>
      </c>
      <c r="DJ170" s="13" t="n">
        <v>6</v>
      </c>
      <c r="DK170" s="13" t="n">
        <v>0</v>
      </c>
      <c r="DL170" s="13" t="n">
        <v>2</v>
      </c>
      <c r="DM170" s="13" t="n">
        <v>0</v>
      </c>
      <c r="DN170" s="13" t="n">
        <v>15</v>
      </c>
      <c r="DO170" s="13" t="n">
        <v>0</v>
      </c>
      <c r="DP170" s="13" t="n">
        <v>9</v>
      </c>
      <c r="DQ170" s="13" t="n">
        <v>0</v>
      </c>
      <c r="DR170" s="13" t="n">
        <v>0</v>
      </c>
      <c r="DS170" s="13" t="n">
        <v>0</v>
      </c>
      <c r="DT170" s="14"/>
      <c r="DU170" s="13" t="n">
        <v>1034</v>
      </c>
      <c r="DV170" s="13" t="n">
        <v>292</v>
      </c>
      <c r="DW170" s="13" t="n">
        <v>742</v>
      </c>
      <c r="DX170" s="13" t="n">
        <v>13</v>
      </c>
      <c r="DY170" s="13" t="n">
        <v>9</v>
      </c>
      <c r="DZ170" s="13" t="n">
        <v>720</v>
      </c>
      <c r="EA170" s="12" t="n">
        <v>0</v>
      </c>
      <c r="EB170" s="12" t="n">
        <v>19</v>
      </c>
      <c r="EC170" s="12" t="n">
        <v>0</v>
      </c>
      <c r="ED170" s="12" t="n">
        <v>0</v>
      </c>
      <c r="EE170" s="12" t="n">
        <v>0</v>
      </c>
      <c r="EF170" s="12" t="n">
        <v>0</v>
      </c>
      <c r="EG170" s="12" t="n">
        <v>0</v>
      </c>
      <c r="EH170" s="12" t="n">
        <v>384</v>
      </c>
      <c r="EI170" s="12" t="n">
        <v>0</v>
      </c>
      <c r="EJ170" s="12" t="n">
        <v>0</v>
      </c>
      <c r="EK170" s="12" t="n">
        <v>0</v>
      </c>
      <c r="EL170" s="12" t="n">
        <v>0</v>
      </c>
      <c r="EM170" s="12" t="n">
        <v>0</v>
      </c>
      <c r="EN170" s="12" t="n">
        <v>175</v>
      </c>
      <c r="EO170" s="12" t="n">
        <v>0</v>
      </c>
      <c r="EP170" s="12" t="n">
        <v>0</v>
      </c>
      <c r="EQ170" s="12" t="n">
        <v>119</v>
      </c>
      <c r="ER170" s="12" t="n">
        <v>0</v>
      </c>
      <c r="ES170" s="12" t="n">
        <v>0</v>
      </c>
      <c r="ET170" s="12" t="n">
        <v>0</v>
      </c>
      <c r="EU170" s="12" t="n">
        <v>0</v>
      </c>
      <c r="EV170" s="12" t="n">
        <v>0</v>
      </c>
      <c r="EW170" s="12" t="n">
        <v>0</v>
      </c>
      <c r="EX170" s="12" t="n">
        <v>0</v>
      </c>
      <c r="EY170" s="12" t="n">
        <v>14</v>
      </c>
      <c r="EZ170" s="12" t="n">
        <v>0</v>
      </c>
      <c r="FA170" s="12" t="n">
        <v>2</v>
      </c>
      <c r="FB170" s="12" t="n">
        <v>0</v>
      </c>
      <c r="FC170" s="12" t="n">
        <v>0</v>
      </c>
      <c r="FD170" s="12" t="n">
        <v>0</v>
      </c>
      <c r="FE170" s="12" t="n">
        <v>7</v>
      </c>
      <c r="FF170" s="12" t="n">
        <v>0</v>
      </c>
      <c r="FG170" s="12" t="n">
        <v>0</v>
      </c>
      <c r="FH170" s="12" t="n">
        <v>0</v>
      </c>
      <c r="FI170" s="12" t="n">
        <v>0</v>
      </c>
      <c r="FJ170" s="12" t="n">
        <v>0</v>
      </c>
      <c r="FK170" s="12" t="n">
        <v>0</v>
      </c>
      <c r="FL170" s="12" t="n">
        <v>0</v>
      </c>
      <c r="FM170" s="12" t="n">
        <f aca="false">EF170+EZ170+FA170+FB170+FC170+FG170</f>
        <v>2</v>
      </c>
      <c r="FN170" s="12" t="n">
        <f aca="false">EH170+EJ170+EK170+EP170+ER170+ES170+FK170</f>
        <v>384</v>
      </c>
      <c r="FO170" s="12" t="n">
        <f aca="false">EB170+EC170+FJ170+FL170</f>
        <v>19</v>
      </c>
      <c r="FP170" s="12" t="n">
        <f aca="false">EG170+ET170+EW170+FE170+FH170</f>
        <v>7</v>
      </c>
      <c r="FQ170" s="12" t="n">
        <f aca="false">EM170+EN170+EV170+EX170+FD170+FF170</f>
        <v>175</v>
      </c>
      <c r="FR170" s="12" t="n">
        <f aca="false">EA170+ED170+EE170+EI170+EL170+EO170+EQ170+EU170+EY170+FI170</f>
        <v>133</v>
      </c>
      <c r="FS170" s="12" t="n">
        <v>1034</v>
      </c>
      <c r="FT170" s="12" t="n">
        <v>306</v>
      </c>
      <c r="FU170" s="12" t="n">
        <v>728</v>
      </c>
      <c r="FV170" s="12" t="n">
        <v>14</v>
      </c>
      <c r="FW170" s="12" t="n">
        <v>5</v>
      </c>
      <c r="FX170" s="12" t="n">
        <v>709</v>
      </c>
      <c r="FY170" s="13" t="n">
        <v>0</v>
      </c>
      <c r="FZ170" s="13" t="n">
        <v>416</v>
      </c>
      <c r="GA170" s="13" t="n">
        <v>0</v>
      </c>
      <c r="GB170" s="13" t="n">
        <v>0</v>
      </c>
      <c r="GC170" s="13" t="n">
        <v>0</v>
      </c>
      <c r="GD170" s="13" t="n">
        <v>158</v>
      </c>
      <c r="GE170" s="13" t="n">
        <v>0</v>
      </c>
      <c r="GF170" s="13" t="n">
        <v>0</v>
      </c>
      <c r="GG170" s="13" t="n">
        <v>0</v>
      </c>
      <c r="GH170" s="13" t="n">
        <v>135</v>
      </c>
      <c r="GI170" s="13" t="n">
        <v>0</v>
      </c>
      <c r="GJ170" s="13" t="n">
        <v>0</v>
      </c>
      <c r="GK170" s="13" t="n">
        <f aca="false">FZ170+GB170+GC170+GJ170</f>
        <v>416</v>
      </c>
      <c r="GL170" s="13" t="n">
        <f aca="false">GA170+GD170+GF170+GI170</f>
        <v>158</v>
      </c>
      <c r="GM170" s="13" t="n">
        <f aca="false">FY170+GE170+GG170+GH170</f>
        <v>135</v>
      </c>
    </row>
    <row r="171" customFormat="false" ht="13.8" hidden="false" customHeight="false" outlineLevel="0" collapsed="false">
      <c r="A171" s="7" t="n">
        <v>1</v>
      </c>
      <c r="B171" s="7" t="n">
        <v>161</v>
      </c>
      <c r="C171" s="8" t="n">
        <v>735</v>
      </c>
      <c r="D171" s="8" t="n">
        <v>488</v>
      </c>
      <c r="E171" s="8" t="n">
        <v>247</v>
      </c>
      <c r="F171" s="8" t="n">
        <v>247</v>
      </c>
      <c r="G171" s="8" t="n">
        <v>2</v>
      </c>
      <c r="H171" s="8" t="n">
        <v>1</v>
      </c>
      <c r="I171" s="8" t="n">
        <v>244</v>
      </c>
      <c r="J171" s="8" t="n">
        <v>15</v>
      </c>
      <c r="K171" s="8" t="n">
        <v>16</v>
      </c>
      <c r="L171" s="8" t="n">
        <v>1</v>
      </c>
      <c r="M171" s="8" t="n">
        <v>27</v>
      </c>
      <c r="N171" s="8" t="n">
        <v>20</v>
      </c>
      <c r="O171" s="8" t="n">
        <v>43</v>
      </c>
      <c r="P171" s="8" t="n">
        <v>117</v>
      </c>
      <c r="Q171" s="8" t="n">
        <v>4</v>
      </c>
      <c r="R171" s="8" t="n">
        <v>1</v>
      </c>
      <c r="S171" s="8" t="n">
        <v>735</v>
      </c>
      <c r="T171" s="8" t="n">
        <v>460</v>
      </c>
      <c r="U171" s="8" t="n">
        <v>275</v>
      </c>
      <c r="V171" s="8" t="n">
        <v>275</v>
      </c>
      <c r="W171" s="8" t="n">
        <v>4</v>
      </c>
      <c r="X171" s="8" t="n">
        <v>3</v>
      </c>
      <c r="Y171" s="8" t="n">
        <v>268</v>
      </c>
      <c r="Z171" s="8" t="n">
        <v>22</v>
      </c>
      <c r="AA171" s="8" t="n">
        <v>44</v>
      </c>
      <c r="AB171" s="8" t="n">
        <v>202</v>
      </c>
      <c r="AC171" s="9" t="n">
        <v>731</v>
      </c>
      <c r="AD171" s="8" t="n">
        <v>145</v>
      </c>
      <c r="AE171" s="8" t="n">
        <v>586</v>
      </c>
      <c r="AF171" s="8" t="n">
        <v>8</v>
      </c>
      <c r="AG171" s="8" t="n">
        <v>1</v>
      </c>
      <c r="AH171" s="8" t="n">
        <v>577</v>
      </c>
      <c r="AI171" s="8" t="n">
        <v>1</v>
      </c>
      <c r="AJ171" s="8" t="n">
        <v>0</v>
      </c>
      <c r="AK171" s="8" t="n">
        <v>215</v>
      </c>
      <c r="AL171" s="8" t="n">
        <v>16</v>
      </c>
      <c r="AM171" s="8" t="n">
        <v>51</v>
      </c>
      <c r="AN171" s="8" t="n">
        <v>15</v>
      </c>
      <c r="AO171" s="8" t="n">
        <v>175</v>
      </c>
      <c r="AP171" s="8" t="n">
        <v>15</v>
      </c>
      <c r="AQ171" s="8" t="n">
        <v>24</v>
      </c>
      <c r="AR171" s="8" t="n">
        <v>5</v>
      </c>
      <c r="AS171" s="8" t="n">
        <v>36</v>
      </c>
      <c r="AT171" s="8" t="n">
        <v>24</v>
      </c>
      <c r="AU171" s="8" t="n">
        <v>730</v>
      </c>
      <c r="AV171" s="8" t="n">
        <v>196</v>
      </c>
      <c r="AW171" s="8" t="n">
        <v>534</v>
      </c>
      <c r="AX171" s="8" t="n">
        <v>534</v>
      </c>
      <c r="AY171" s="8" t="n">
        <v>33</v>
      </c>
      <c r="AZ171" s="8" t="n">
        <v>16</v>
      </c>
      <c r="BA171" s="8" t="n">
        <v>485</v>
      </c>
      <c r="BB171" s="8" t="n">
        <v>416</v>
      </c>
      <c r="BC171" s="8" t="n">
        <v>69</v>
      </c>
      <c r="BD171" s="8" t="n">
        <v>736</v>
      </c>
      <c r="BE171" s="8" t="n">
        <v>307</v>
      </c>
      <c r="BF171" s="8" t="n">
        <v>429</v>
      </c>
      <c r="BG171" s="8" t="n">
        <v>4</v>
      </c>
      <c r="BH171" s="8" t="n">
        <v>0</v>
      </c>
      <c r="BI171" s="8" t="n">
        <v>425</v>
      </c>
      <c r="BJ171" s="8" t="n">
        <v>0</v>
      </c>
      <c r="BK171" s="8" t="n">
        <v>207</v>
      </c>
      <c r="BL171" s="8" t="n">
        <v>36</v>
      </c>
      <c r="BM171" s="8" t="n">
        <v>14</v>
      </c>
      <c r="BN171" s="8" t="n">
        <v>118</v>
      </c>
      <c r="BO171" s="8" t="n">
        <v>2</v>
      </c>
      <c r="BP171" s="8" t="n">
        <v>11</v>
      </c>
      <c r="BQ171" s="8" t="n">
        <v>22</v>
      </c>
      <c r="BR171" s="8" t="n">
        <v>15</v>
      </c>
      <c r="BS171" s="8" t="n">
        <v>736</v>
      </c>
      <c r="BT171" s="8" t="n">
        <v>315</v>
      </c>
      <c r="BU171" s="8" t="n">
        <v>421</v>
      </c>
      <c r="BV171" s="8" t="n">
        <v>16</v>
      </c>
      <c r="BW171" s="8" t="n">
        <v>5</v>
      </c>
      <c r="BX171" s="8" t="n">
        <v>400</v>
      </c>
      <c r="BY171" s="8" t="n">
        <v>234</v>
      </c>
      <c r="BZ171" s="8" t="n">
        <v>166</v>
      </c>
      <c r="CA171" s="11"/>
      <c r="CB171" s="13" t="n">
        <v>726</v>
      </c>
      <c r="CC171" s="13" t="n">
        <v>292</v>
      </c>
      <c r="CD171" s="13" t="n">
        <v>434</v>
      </c>
      <c r="CE171" s="13" t="n">
        <v>2</v>
      </c>
      <c r="CF171" s="13" t="n">
        <v>5</v>
      </c>
      <c r="CG171" s="13" t="n">
        <v>427</v>
      </c>
      <c r="CH171" s="13" t="n">
        <v>0</v>
      </c>
      <c r="CI171" s="13" t="n">
        <v>0</v>
      </c>
      <c r="CJ171" s="13" t="n">
        <v>11</v>
      </c>
      <c r="CK171" s="13" t="n">
        <v>76</v>
      </c>
      <c r="CL171" s="13" t="n">
        <v>49</v>
      </c>
      <c r="CM171" s="13" t="n">
        <v>54</v>
      </c>
      <c r="CN171" s="13" t="n">
        <v>0</v>
      </c>
      <c r="CO171" s="13" t="n">
        <v>8</v>
      </c>
      <c r="CP171" s="13" t="n">
        <v>0</v>
      </c>
      <c r="CQ171" s="13" t="n">
        <v>2</v>
      </c>
      <c r="CR171" s="13" t="n">
        <v>62</v>
      </c>
      <c r="CS171" s="13" t="n">
        <v>0</v>
      </c>
      <c r="CT171" s="13" t="n">
        <v>5</v>
      </c>
      <c r="CU171" s="13" t="n">
        <v>3</v>
      </c>
      <c r="CV171" s="13" t="n">
        <v>2</v>
      </c>
      <c r="CW171" s="13" t="n">
        <v>1</v>
      </c>
      <c r="CX171" s="13" t="n">
        <v>0</v>
      </c>
      <c r="CY171" s="13" t="n">
        <v>23</v>
      </c>
      <c r="CZ171" s="13" t="n">
        <v>1</v>
      </c>
      <c r="DA171" s="13" t="n">
        <v>3</v>
      </c>
      <c r="DB171" s="13" t="n">
        <v>0</v>
      </c>
      <c r="DC171" s="13" t="n">
        <v>1</v>
      </c>
      <c r="DD171" s="13" t="n">
        <v>0</v>
      </c>
      <c r="DE171" s="13" t="n">
        <v>0</v>
      </c>
      <c r="DF171" s="13" t="n">
        <v>0</v>
      </c>
      <c r="DG171" s="13" t="n">
        <v>0</v>
      </c>
      <c r="DH171" s="13" t="n">
        <v>98</v>
      </c>
      <c r="DI171" s="13" t="n">
        <v>0</v>
      </c>
      <c r="DJ171" s="13" t="n">
        <v>5</v>
      </c>
      <c r="DK171" s="13" t="n">
        <v>0</v>
      </c>
      <c r="DL171" s="13" t="n">
        <v>0</v>
      </c>
      <c r="DM171" s="13" t="n">
        <v>1</v>
      </c>
      <c r="DN171" s="13" t="n">
        <v>14</v>
      </c>
      <c r="DO171" s="13" t="n">
        <v>0</v>
      </c>
      <c r="DP171" s="13" t="n">
        <v>7</v>
      </c>
      <c r="DQ171" s="13" t="n">
        <v>0</v>
      </c>
      <c r="DR171" s="13" t="n">
        <v>1</v>
      </c>
      <c r="DS171" s="13" t="n">
        <v>0</v>
      </c>
      <c r="DT171" s="14"/>
      <c r="DU171" s="13" t="n">
        <v>725</v>
      </c>
      <c r="DV171" s="13" t="n">
        <v>189</v>
      </c>
      <c r="DW171" s="13" t="n">
        <v>536</v>
      </c>
      <c r="DX171" s="13" t="n">
        <v>9</v>
      </c>
      <c r="DY171" s="13" t="n">
        <v>3</v>
      </c>
      <c r="DZ171" s="13" t="n">
        <v>524</v>
      </c>
      <c r="EA171" s="12" t="n">
        <v>0</v>
      </c>
      <c r="EB171" s="12" t="n">
        <v>12</v>
      </c>
      <c r="EC171" s="12" t="n">
        <v>0</v>
      </c>
      <c r="ED171" s="12" t="n">
        <v>0</v>
      </c>
      <c r="EE171" s="12" t="n">
        <v>0</v>
      </c>
      <c r="EF171" s="12" t="n">
        <v>0</v>
      </c>
      <c r="EG171" s="12" t="n">
        <v>0</v>
      </c>
      <c r="EH171" s="12" t="n">
        <v>274</v>
      </c>
      <c r="EI171" s="12" t="n">
        <v>0</v>
      </c>
      <c r="EJ171" s="12" t="n">
        <v>0</v>
      </c>
      <c r="EK171" s="12" t="n">
        <v>0</v>
      </c>
      <c r="EL171" s="12" t="n">
        <v>0</v>
      </c>
      <c r="EM171" s="12" t="n">
        <v>0</v>
      </c>
      <c r="EN171" s="12" t="n">
        <v>150</v>
      </c>
      <c r="EO171" s="12" t="n">
        <v>0</v>
      </c>
      <c r="EP171" s="12" t="n">
        <v>0</v>
      </c>
      <c r="EQ171" s="12" t="n">
        <v>70</v>
      </c>
      <c r="ER171" s="12" t="n">
        <v>0</v>
      </c>
      <c r="ES171" s="12" t="n">
        <v>0</v>
      </c>
      <c r="ET171" s="12" t="n">
        <v>0</v>
      </c>
      <c r="EU171" s="12" t="n">
        <v>0</v>
      </c>
      <c r="EV171" s="12" t="n">
        <v>0</v>
      </c>
      <c r="EW171" s="12" t="n">
        <v>0</v>
      </c>
      <c r="EX171" s="12" t="n">
        <v>0</v>
      </c>
      <c r="EY171" s="12" t="n">
        <v>12</v>
      </c>
      <c r="EZ171" s="12" t="n">
        <v>0</v>
      </c>
      <c r="FA171" s="12" t="n">
        <v>3</v>
      </c>
      <c r="FB171" s="12" t="n">
        <v>0</v>
      </c>
      <c r="FC171" s="12" t="n">
        <v>0</v>
      </c>
      <c r="FD171" s="12" t="n">
        <v>0</v>
      </c>
      <c r="FE171" s="12" t="n">
        <v>3</v>
      </c>
      <c r="FF171" s="12" t="n">
        <v>0</v>
      </c>
      <c r="FG171" s="12" t="n">
        <v>0</v>
      </c>
      <c r="FH171" s="12" t="n">
        <v>0</v>
      </c>
      <c r="FI171" s="12" t="n">
        <v>0</v>
      </c>
      <c r="FJ171" s="12" t="n">
        <v>0</v>
      </c>
      <c r="FK171" s="12" t="n">
        <v>0</v>
      </c>
      <c r="FL171" s="12" t="n">
        <v>0</v>
      </c>
      <c r="FM171" s="12" t="n">
        <f aca="false">EF171+EZ171+FA171+FB171+FC171+FG171</f>
        <v>3</v>
      </c>
      <c r="FN171" s="12" t="n">
        <f aca="false">EH171+EJ171+EK171+EP171+ER171+ES171+FK171</f>
        <v>274</v>
      </c>
      <c r="FO171" s="12" t="n">
        <f aca="false">EB171+EC171+FJ171+FL171</f>
        <v>12</v>
      </c>
      <c r="FP171" s="12" t="n">
        <f aca="false">EG171+ET171+EW171+FE171+FH171</f>
        <v>3</v>
      </c>
      <c r="FQ171" s="12" t="n">
        <f aca="false">EM171+EN171+EV171+EX171+FD171+FF171</f>
        <v>150</v>
      </c>
      <c r="FR171" s="12" t="n">
        <f aca="false">EA171+ED171+EE171+EI171+EL171+EO171+EQ171+EU171+EY171+FI171</f>
        <v>82</v>
      </c>
      <c r="FS171" s="12" t="n">
        <v>724</v>
      </c>
      <c r="FT171" s="12" t="n">
        <v>200</v>
      </c>
      <c r="FU171" s="12" t="n">
        <v>524</v>
      </c>
      <c r="FV171" s="12" t="n">
        <v>8</v>
      </c>
      <c r="FW171" s="12" t="n">
        <v>1</v>
      </c>
      <c r="FX171" s="12" t="n">
        <v>515</v>
      </c>
      <c r="FY171" s="13" t="n">
        <v>0</v>
      </c>
      <c r="FZ171" s="13" t="n">
        <v>296</v>
      </c>
      <c r="GA171" s="13" t="n">
        <v>0</v>
      </c>
      <c r="GB171" s="13" t="n">
        <v>0</v>
      </c>
      <c r="GC171" s="13" t="n">
        <v>0</v>
      </c>
      <c r="GD171" s="13" t="n">
        <v>145</v>
      </c>
      <c r="GE171" s="13" t="n">
        <v>0</v>
      </c>
      <c r="GF171" s="13" t="n">
        <v>0</v>
      </c>
      <c r="GG171" s="13" t="n">
        <v>0</v>
      </c>
      <c r="GH171" s="13" t="n">
        <v>74</v>
      </c>
      <c r="GI171" s="13" t="n">
        <v>0</v>
      </c>
      <c r="GJ171" s="13" t="n">
        <v>0</v>
      </c>
      <c r="GK171" s="13" t="n">
        <f aca="false">FZ171+GB171+GC171+GJ171</f>
        <v>296</v>
      </c>
      <c r="GL171" s="13" t="n">
        <f aca="false">GA171+GD171+GF171+GI171</f>
        <v>145</v>
      </c>
      <c r="GM171" s="13" t="n">
        <f aca="false">FY171+GE171+GG171+GH171</f>
        <v>74</v>
      </c>
    </row>
    <row r="172" customFormat="false" ht="13.8" hidden="false" customHeight="false" outlineLevel="0" collapsed="false">
      <c r="A172" s="7" t="n">
        <v>1</v>
      </c>
      <c r="B172" s="7" t="n">
        <v>162</v>
      </c>
      <c r="C172" s="8" t="n">
        <v>954</v>
      </c>
      <c r="D172" s="8" t="n">
        <v>645</v>
      </c>
      <c r="E172" s="8" t="n">
        <v>309</v>
      </c>
      <c r="F172" s="8" t="n">
        <v>309</v>
      </c>
      <c r="G172" s="8" t="n">
        <v>2</v>
      </c>
      <c r="H172" s="8" t="n">
        <v>7</v>
      </c>
      <c r="I172" s="8" t="n">
        <v>300</v>
      </c>
      <c r="J172" s="8" t="n">
        <v>17</v>
      </c>
      <c r="K172" s="8" t="n">
        <v>36</v>
      </c>
      <c r="L172" s="8" t="n">
        <v>2</v>
      </c>
      <c r="M172" s="8" t="n">
        <v>21</v>
      </c>
      <c r="N172" s="8" t="n">
        <v>30</v>
      </c>
      <c r="O172" s="8" t="n">
        <v>66</v>
      </c>
      <c r="P172" s="8" t="n">
        <v>121</v>
      </c>
      <c r="Q172" s="8" t="n">
        <v>5</v>
      </c>
      <c r="R172" s="8" t="n">
        <v>2</v>
      </c>
      <c r="S172" s="8" t="n">
        <v>954</v>
      </c>
      <c r="T172" s="8" t="n">
        <v>646</v>
      </c>
      <c r="U172" s="8" t="n">
        <v>308</v>
      </c>
      <c r="V172" s="8" t="n">
        <v>308</v>
      </c>
      <c r="W172" s="8" t="n">
        <v>4</v>
      </c>
      <c r="X172" s="8" t="n">
        <v>5</v>
      </c>
      <c r="Y172" s="8" t="n">
        <v>299</v>
      </c>
      <c r="Z172" s="8" t="n">
        <v>23</v>
      </c>
      <c r="AA172" s="8" t="n">
        <v>50</v>
      </c>
      <c r="AB172" s="8" t="n">
        <v>226</v>
      </c>
      <c r="AC172" s="9" t="n">
        <v>1040</v>
      </c>
      <c r="AD172" s="8" t="n">
        <v>236</v>
      </c>
      <c r="AE172" s="8" t="n">
        <v>804</v>
      </c>
      <c r="AF172" s="8" t="n">
        <v>13</v>
      </c>
      <c r="AG172" s="8" t="n">
        <v>1</v>
      </c>
      <c r="AH172" s="8" t="n">
        <v>790</v>
      </c>
      <c r="AI172" s="8" t="n">
        <v>2</v>
      </c>
      <c r="AJ172" s="8" t="n">
        <v>7</v>
      </c>
      <c r="AK172" s="8" t="n">
        <v>332</v>
      </c>
      <c r="AL172" s="8" t="n">
        <v>15</v>
      </c>
      <c r="AM172" s="8" t="n">
        <v>47</v>
      </c>
      <c r="AN172" s="8" t="n">
        <v>20</v>
      </c>
      <c r="AO172" s="8" t="n">
        <v>201</v>
      </c>
      <c r="AP172" s="8" t="n">
        <v>19</v>
      </c>
      <c r="AQ172" s="8" t="n">
        <v>23</v>
      </c>
      <c r="AR172" s="8" t="n">
        <v>15</v>
      </c>
      <c r="AS172" s="8" t="n">
        <v>67</v>
      </c>
      <c r="AT172" s="8" t="n">
        <v>42</v>
      </c>
      <c r="AU172" s="8" t="n">
        <v>1039</v>
      </c>
      <c r="AV172" s="8" t="n">
        <v>299</v>
      </c>
      <c r="AW172" s="8" t="n">
        <v>740</v>
      </c>
      <c r="AX172" s="8" t="n">
        <v>740</v>
      </c>
      <c r="AY172" s="8" t="n">
        <v>57</v>
      </c>
      <c r="AZ172" s="8" t="n">
        <v>13</v>
      </c>
      <c r="BA172" s="8" t="n">
        <v>670</v>
      </c>
      <c r="BB172" s="8" t="n">
        <v>530</v>
      </c>
      <c r="BC172" s="8" t="n">
        <v>140</v>
      </c>
      <c r="BD172" s="8" t="n">
        <v>1045</v>
      </c>
      <c r="BE172" s="8" t="n">
        <v>511</v>
      </c>
      <c r="BF172" s="8" t="n">
        <v>534</v>
      </c>
      <c r="BG172" s="8" t="n">
        <v>7</v>
      </c>
      <c r="BH172" s="8" t="n">
        <v>3</v>
      </c>
      <c r="BI172" s="8" t="n">
        <v>524</v>
      </c>
      <c r="BJ172" s="8" t="n">
        <v>2</v>
      </c>
      <c r="BK172" s="8" t="n">
        <v>266</v>
      </c>
      <c r="BL172" s="8" t="n">
        <v>49</v>
      </c>
      <c r="BM172" s="8" t="n">
        <v>7</v>
      </c>
      <c r="BN172" s="8" t="n">
        <v>124</v>
      </c>
      <c r="BO172" s="8" t="n">
        <v>9</v>
      </c>
      <c r="BP172" s="8" t="n">
        <v>18</v>
      </c>
      <c r="BQ172" s="8" t="n">
        <v>34</v>
      </c>
      <c r="BR172" s="8" t="n">
        <v>15</v>
      </c>
      <c r="BS172" s="8" t="n">
        <v>1045</v>
      </c>
      <c r="BT172" s="8" t="n">
        <v>507</v>
      </c>
      <c r="BU172" s="8" t="n">
        <v>538</v>
      </c>
      <c r="BV172" s="8" t="n">
        <v>21</v>
      </c>
      <c r="BW172" s="8" t="n">
        <v>5</v>
      </c>
      <c r="BX172" s="8" t="n">
        <v>512</v>
      </c>
      <c r="BY172" s="8" t="n">
        <v>322</v>
      </c>
      <c r="BZ172" s="8" t="n">
        <v>190</v>
      </c>
      <c r="CA172" s="11"/>
      <c r="CB172" s="13" t="n">
        <v>1045</v>
      </c>
      <c r="CC172" s="13" t="n">
        <v>470</v>
      </c>
      <c r="CD172" s="13" t="n">
        <v>575</v>
      </c>
      <c r="CE172" s="13" t="n">
        <v>3</v>
      </c>
      <c r="CF172" s="13" t="n">
        <v>4</v>
      </c>
      <c r="CG172" s="13" t="n">
        <v>568</v>
      </c>
      <c r="CH172" s="13" t="n">
        <v>0</v>
      </c>
      <c r="CI172" s="13" t="n">
        <v>0</v>
      </c>
      <c r="CJ172" s="13" t="n">
        <v>19</v>
      </c>
      <c r="CK172" s="13" t="n">
        <v>126</v>
      </c>
      <c r="CL172" s="13" t="n">
        <v>66</v>
      </c>
      <c r="CM172" s="13" t="n">
        <v>64</v>
      </c>
      <c r="CN172" s="13" t="n">
        <v>0</v>
      </c>
      <c r="CO172" s="13" t="n">
        <v>10</v>
      </c>
      <c r="CP172" s="13" t="n">
        <v>0</v>
      </c>
      <c r="CQ172" s="13" t="n">
        <v>0</v>
      </c>
      <c r="CR172" s="13" t="n">
        <v>56</v>
      </c>
      <c r="CS172" s="13" t="n">
        <v>0</v>
      </c>
      <c r="CT172" s="13" t="n">
        <v>6</v>
      </c>
      <c r="CU172" s="13" t="n">
        <v>4</v>
      </c>
      <c r="CV172" s="13" t="n">
        <v>7</v>
      </c>
      <c r="CW172" s="13" t="n">
        <v>0</v>
      </c>
      <c r="CX172" s="13" t="n">
        <v>0</v>
      </c>
      <c r="CY172" s="13" t="n">
        <v>25</v>
      </c>
      <c r="CZ172" s="13" t="n">
        <v>3</v>
      </c>
      <c r="DA172" s="13" t="n">
        <v>1</v>
      </c>
      <c r="DB172" s="13" t="n">
        <v>2</v>
      </c>
      <c r="DC172" s="13" t="n">
        <v>3</v>
      </c>
      <c r="DD172" s="13" t="n">
        <v>0</v>
      </c>
      <c r="DE172" s="13" t="n">
        <v>4</v>
      </c>
      <c r="DF172" s="13" t="n">
        <v>0</v>
      </c>
      <c r="DG172" s="13" t="n">
        <v>0</v>
      </c>
      <c r="DH172" s="13" t="n">
        <v>133</v>
      </c>
      <c r="DI172" s="13" t="n">
        <v>0</v>
      </c>
      <c r="DJ172" s="13" t="n">
        <v>9</v>
      </c>
      <c r="DK172" s="13" t="n">
        <v>0</v>
      </c>
      <c r="DL172" s="13" t="n">
        <v>1</v>
      </c>
      <c r="DM172" s="13" t="n">
        <v>0</v>
      </c>
      <c r="DN172" s="13" t="n">
        <v>19</v>
      </c>
      <c r="DO172" s="13" t="n">
        <v>0</v>
      </c>
      <c r="DP172" s="13" t="n">
        <v>10</v>
      </c>
      <c r="DQ172" s="13" t="n">
        <v>0</v>
      </c>
      <c r="DR172" s="13" t="n">
        <v>0</v>
      </c>
      <c r="DS172" s="13" t="n">
        <v>0</v>
      </c>
      <c r="DT172" s="14"/>
      <c r="DU172" s="13" t="n">
        <v>1045</v>
      </c>
      <c r="DV172" s="13" t="n">
        <v>291</v>
      </c>
      <c r="DW172" s="13" t="n">
        <v>754</v>
      </c>
      <c r="DX172" s="13" t="n">
        <v>15</v>
      </c>
      <c r="DY172" s="13" t="n">
        <v>4</v>
      </c>
      <c r="DZ172" s="13" t="n">
        <v>735</v>
      </c>
      <c r="EA172" s="12" t="n">
        <v>0</v>
      </c>
      <c r="EB172" s="12" t="n">
        <v>17</v>
      </c>
      <c r="EC172" s="12" t="n">
        <v>0</v>
      </c>
      <c r="ED172" s="12" t="n">
        <v>0</v>
      </c>
      <c r="EE172" s="12" t="n">
        <v>0</v>
      </c>
      <c r="EF172" s="12" t="n">
        <v>0</v>
      </c>
      <c r="EG172" s="12" t="n">
        <v>0</v>
      </c>
      <c r="EH172" s="12" t="n">
        <v>433</v>
      </c>
      <c r="EI172" s="12" t="n">
        <v>0</v>
      </c>
      <c r="EJ172" s="12" t="n">
        <v>0</v>
      </c>
      <c r="EK172" s="12" t="n">
        <v>0</v>
      </c>
      <c r="EL172" s="12" t="n">
        <v>0</v>
      </c>
      <c r="EM172" s="12" t="n">
        <v>0</v>
      </c>
      <c r="EN172" s="12" t="n">
        <v>161</v>
      </c>
      <c r="EO172" s="12" t="n">
        <v>0</v>
      </c>
      <c r="EP172" s="12" t="n">
        <v>0</v>
      </c>
      <c r="EQ172" s="12" t="n">
        <v>98</v>
      </c>
      <c r="ER172" s="12" t="n">
        <v>0</v>
      </c>
      <c r="ES172" s="12" t="n">
        <v>0</v>
      </c>
      <c r="ET172" s="12" t="n">
        <v>0</v>
      </c>
      <c r="EU172" s="12" t="n">
        <v>0</v>
      </c>
      <c r="EV172" s="12" t="n">
        <v>0</v>
      </c>
      <c r="EW172" s="12" t="n">
        <v>0</v>
      </c>
      <c r="EX172" s="12" t="n">
        <v>0</v>
      </c>
      <c r="EY172" s="12" t="n">
        <v>16</v>
      </c>
      <c r="EZ172" s="12" t="n">
        <v>0</v>
      </c>
      <c r="FA172" s="12" t="n">
        <v>5</v>
      </c>
      <c r="FB172" s="12" t="n">
        <v>0</v>
      </c>
      <c r="FC172" s="12" t="n">
        <v>0</v>
      </c>
      <c r="FD172" s="12" t="n">
        <v>0</v>
      </c>
      <c r="FE172" s="12" t="n">
        <v>5</v>
      </c>
      <c r="FF172" s="12" t="n">
        <v>0</v>
      </c>
      <c r="FG172" s="12" t="n">
        <v>0</v>
      </c>
      <c r="FH172" s="12" t="n">
        <v>0</v>
      </c>
      <c r="FI172" s="12" t="n">
        <v>0</v>
      </c>
      <c r="FJ172" s="12" t="n">
        <v>0</v>
      </c>
      <c r="FK172" s="12" t="n">
        <v>0</v>
      </c>
      <c r="FL172" s="12" t="n">
        <v>0</v>
      </c>
      <c r="FM172" s="12" t="n">
        <f aca="false">EF172+EZ172+FA172+FB172+FC172+FG172</f>
        <v>5</v>
      </c>
      <c r="FN172" s="12" t="n">
        <f aca="false">EH172+EJ172+EK172+EP172+ER172+ES172+FK172</f>
        <v>433</v>
      </c>
      <c r="FO172" s="12" t="n">
        <f aca="false">EB172+EC172+FJ172+FL172</f>
        <v>17</v>
      </c>
      <c r="FP172" s="12" t="n">
        <f aca="false">EG172+ET172+EW172+FE172+FH172</f>
        <v>5</v>
      </c>
      <c r="FQ172" s="12" t="n">
        <f aca="false">EM172+EN172+EV172+EX172+FD172+FF172</f>
        <v>161</v>
      </c>
      <c r="FR172" s="12" t="n">
        <f aca="false">EA172+ED172+EE172+EI172+EL172+EO172+EQ172+EU172+EY172+FI172</f>
        <v>114</v>
      </c>
      <c r="FS172" s="12" t="n">
        <v>1045</v>
      </c>
      <c r="FT172" s="12" t="n">
        <v>307</v>
      </c>
      <c r="FU172" s="12" t="n">
        <v>738</v>
      </c>
      <c r="FV172" s="12" t="n">
        <v>14</v>
      </c>
      <c r="FW172" s="12" t="n">
        <v>6</v>
      </c>
      <c r="FX172" s="12" t="n">
        <v>718</v>
      </c>
      <c r="FY172" s="13" t="n">
        <v>0</v>
      </c>
      <c r="FZ172" s="13" t="n">
        <v>461</v>
      </c>
      <c r="GA172" s="13" t="n">
        <v>0</v>
      </c>
      <c r="GB172" s="13" t="n">
        <v>0</v>
      </c>
      <c r="GC172" s="13" t="n">
        <v>0</v>
      </c>
      <c r="GD172" s="13" t="n">
        <v>156</v>
      </c>
      <c r="GE172" s="13" t="n">
        <v>0</v>
      </c>
      <c r="GF172" s="13" t="n">
        <v>0</v>
      </c>
      <c r="GG172" s="13" t="n">
        <v>0</v>
      </c>
      <c r="GH172" s="13" t="n">
        <v>101</v>
      </c>
      <c r="GI172" s="13" t="n">
        <v>0</v>
      </c>
      <c r="GJ172" s="13" t="n">
        <v>0</v>
      </c>
      <c r="GK172" s="13" t="n">
        <f aca="false">FZ172+GB172+GC172+GJ172</f>
        <v>461</v>
      </c>
      <c r="GL172" s="13" t="n">
        <f aca="false">GA172+GD172+GF172+GI172</f>
        <v>156</v>
      </c>
      <c r="GM172" s="13" t="n">
        <f aca="false">FY172+GE172+GG172+GH172</f>
        <v>101</v>
      </c>
    </row>
    <row r="173" customFormat="false" ht="13.8" hidden="false" customHeight="false" outlineLevel="0" collapsed="false">
      <c r="A173" s="7" t="n">
        <v>1</v>
      </c>
      <c r="B173" s="7" t="n">
        <v>163</v>
      </c>
      <c r="C173" s="8" t="n">
        <v>666</v>
      </c>
      <c r="D173" s="8" t="n">
        <v>531</v>
      </c>
      <c r="E173" s="8" t="n">
        <v>135</v>
      </c>
      <c r="F173" s="8" t="n">
        <v>135</v>
      </c>
      <c r="G173" s="8" t="n">
        <v>1</v>
      </c>
      <c r="H173" s="8" t="n">
        <v>3</v>
      </c>
      <c r="I173" s="8" t="n">
        <v>131</v>
      </c>
      <c r="J173" s="8" t="n">
        <v>10</v>
      </c>
      <c r="K173" s="8" t="n">
        <v>14</v>
      </c>
      <c r="L173" s="8" t="n">
        <v>1</v>
      </c>
      <c r="M173" s="8" t="n">
        <v>14</v>
      </c>
      <c r="N173" s="8" t="n">
        <v>8</v>
      </c>
      <c r="O173" s="8" t="n">
        <v>23</v>
      </c>
      <c r="P173" s="8" t="n">
        <v>56</v>
      </c>
      <c r="Q173" s="8" t="n">
        <v>5</v>
      </c>
      <c r="R173" s="8" t="n">
        <v>0</v>
      </c>
      <c r="S173" s="8" t="n">
        <v>667</v>
      </c>
      <c r="T173" s="8" t="n">
        <v>519</v>
      </c>
      <c r="U173" s="8" t="n">
        <v>148</v>
      </c>
      <c r="V173" s="8" t="n">
        <v>148</v>
      </c>
      <c r="W173" s="8" t="n">
        <v>5</v>
      </c>
      <c r="X173" s="8" t="n">
        <v>0</v>
      </c>
      <c r="Y173" s="8" t="n">
        <v>143</v>
      </c>
      <c r="Z173" s="8" t="n">
        <v>23</v>
      </c>
      <c r="AA173" s="8" t="n">
        <v>20</v>
      </c>
      <c r="AB173" s="8" t="n">
        <v>100</v>
      </c>
      <c r="AC173" s="9" t="n">
        <v>695</v>
      </c>
      <c r="AD173" s="8" t="n">
        <v>223</v>
      </c>
      <c r="AE173" s="8" t="n">
        <v>472</v>
      </c>
      <c r="AF173" s="8" t="n">
        <v>8</v>
      </c>
      <c r="AG173" s="8" t="n">
        <v>7</v>
      </c>
      <c r="AH173" s="8" t="n">
        <v>457</v>
      </c>
      <c r="AI173" s="8" t="n">
        <v>2</v>
      </c>
      <c r="AJ173" s="8" t="n">
        <v>3</v>
      </c>
      <c r="AK173" s="8" t="n">
        <v>220</v>
      </c>
      <c r="AL173" s="8" t="n">
        <v>10</v>
      </c>
      <c r="AM173" s="8" t="n">
        <v>21</v>
      </c>
      <c r="AN173" s="8" t="n">
        <v>13</v>
      </c>
      <c r="AO173" s="8" t="n">
        <v>84</v>
      </c>
      <c r="AP173" s="8" t="n">
        <v>11</v>
      </c>
      <c r="AQ173" s="8" t="n">
        <v>7</v>
      </c>
      <c r="AR173" s="8" t="n">
        <v>9</v>
      </c>
      <c r="AS173" s="8" t="n">
        <v>57</v>
      </c>
      <c r="AT173" s="8" t="n">
        <v>20</v>
      </c>
      <c r="AU173" s="8" t="n">
        <v>697</v>
      </c>
      <c r="AV173" s="8" t="n">
        <v>297</v>
      </c>
      <c r="AW173" s="8" t="n">
        <v>400</v>
      </c>
      <c r="AX173" s="8" t="n">
        <v>400</v>
      </c>
      <c r="AY173" s="8" t="n">
        <v>35</v>
      </c>
      <c r="AZ173" s="8" t="n">
        <v>11</v>
      </c>
      <c r="BA173" s="8" t="n">
        <v>354</v>
      </c>
      <c r="BB173" s="8" t="n">
        <v>263</v>
      </c>
      <c r="BC173" s="8" t="n">
        <v>91</v>
      </c>
      <c r="BD173" s="8" t="n">
        <v>690</v>
      </c>
      <c r="BE173" s="8" t="n">
        <v>435</v>
      </c>
      <c r="BF173" s="8" t="n">
        <v>255</v>
      </c>
      <c r="BG173" s="8" t="n">
        <v>4</v>
      </c>
      <c r="BH173" s="8" t="n">
        <v>2</v>
      </c>
      <c r="BI173" s="8" t="n">
        <v>249</v>
      </c>
      <c r="BJ173" s="8" t="n">
        <v>1</v>
      </c>
      <c r="BK173" s="8" t="n">
        <v>127</v>
      </c>
      <c r="BL173" s="8" t="n">
        <v>21</v>
      </c>
      <c r="BM173" s="8" t="n">
        <v>5</v>
      </c>
      <c r="BN173" s="8" t="n">
        <v>50</v>
      </c>
      <c r="BO173" s="8" t="n">
        <v>7</v>
      </c>
      <c r="BP173" s="8" t="n">
        <v>8</v>
      </c>
      <c r="BQ173" s="8" t="n">
        <v>23</v>
      </c>
      <c r="BR173" s="8" t="n">
        <v>7</v>
      </c>
      <c r="BS173" s="8" t="n">
        <v>690</v>
      </c>
      <c r="BT173" s="8" t="n">
        <v>431</v>
      </c>
      <c r="BU173" s="8" t="n">
        <v>259</v>
      </c>
      <c r="BV173" s="8" t="n">
        <v>8</v>
      </c>
      <c r="BW173" s="8" t="n">
        <v>3</v>
      </c>
      <c r="BX173" s="8" t="n">
        <v>248</v>
      </c>
      <c r="BY173" s="8" t="n">
        <v>178</v>
      </c>
      <c r="BZ173" s="8" t="n">
        <v>70</v>
      </c>
      <c r="CA173" s="11"/>
      <c r="CB173" s="13" t="n">
        <v>695</v>
      </c>
      <c r="CC173" s="13" t="n">
        <v>412</v>
      </c>
      <c r="CD173" s="13" t="n">
        <v>283</v>
      </c>
      <c r="CE173" s="13" t="n">
        <v>3</v>
      </c>
      <c r="CF173" s="13" t="n">
        <v>3</v>
      </c>
      <c r="CG173" s="13" t="n">
        <v>277</v>
      </c>
      <c r="CH173" s="13" t="n">
        <v>0</v>
      </c>
      <c r="CI173" s="13" t="n">
        <v>0</v>
      </c>
      <c r="CJ173" s="13" t="n">
        <v>5</v>
      </c>
      <c r="CK173" s="13" t="n">
        <v>96</v>
      </c>
      <c r="CL173" s="13" t="n">
        <v>40</v>
      </c>
      <c r="CM173" s="13" t="n">
        <v>17</v>
      </c>
      <c r="CN173" s="13" t="n">
        <v>0</v>
      </c>
      <c r="CO173" s="13" t="n">
        <v>5</v>
      </c>
      <c r="CP173" s="13" t="n">
        <v>0</v>
      </c>
      <c r="CQ173" s="13" t="n">
        <v>0</v>
      </c>
      <c r="CR173" s="13" t="n">
        <v>18</v>
      </c>
      <c r="CS173" s="13" t="n">
        <v>0</v>
      </c>
      <c r="CT173" s="13" t="n">
        <v>1</v>
      </c>
      <c r="CU173" s="13" t="n">
        <v>4</v>
      </c>
      <c r="CV173" s="13" t="n">
        <v>4</v>
      </c>
      <c r="CW173" s="13" t="n">
        <v>0</v>
      </c>
      <c r="CX173" s="13" t="n">
        <v>0</v>
      </c>
      <c r="CY173" s="13" t="n">
        <v>9</v>
      </c>
      <c r="CZ173" s="13" t="n">
        <v>5</v>
      </c>
      <c r="DA173" s="13" t="n">
        <v>0</v>
      </c>
      <c r="DB173" s="13" t="n">
        <v>0</v>
      </c>
      <c r="DC173" s="13" t="n">
        <v>1</v>
      </c>
      <c r="DD173" s="13" t="n">
        <v>0</v>
      </c>
      <c r="DE173" s="13" t="n">
        <v>1</v>
      </c>
      <c r="DF173" s="13" t="n">
        <v>0</v>
      </c>
      <c r="DG173" s="13" t="n">
        <v>0</v>
      </c>
      <c r="DH173" s="13" t="n">
        <v>53</v>
      </c>
      <c r="DI173" s="13" t="n">
        <v>0</v>
      </c>
      <c r="DJ173" s="13" t="n">
        <v>3</v>
      </c>
      <c r="DK173" s="13" t="n">
        <v>0</v>
      </c>
      <c r="DL173" s="13" t="n">
        <v>1</v>
      </c>
      <c r="DM173" s="13" t="n">
        <v>1</v>
      </c>
      <c r="DN173" s="13" t="n">
        <v>7</v>
      </c>
      <c r="DO173" s="13" t="n">
        <v>0</v>
      </c>
      <c r="DP173" s="13" t="n">
        <v>6</v>
      </c>
      <c r="DQ173" s="13" t="n">
        <v>0</v>
      </c>
      <c r="DR173" s="13" t="n">
        <v>0</v>
      </c>
      <c r="DS173" s="13" t="n">
        <v>0</v>
      </c>
      <c r="DT173" s="14"/>
      <c r="DU173" s="13" t="n">
        <v>690</v>
      </c>
      <c r="DV173" s="13" t="n">
        <v>288</v>
      </c>
      <c r="DW173" s="13" t="n">
        <v>402</v>
      </c>
      <c r="DX173" s="13" t="n">
        <v>7</v>
      </c>
      <c r="DY173" s="13" t="n">
        <v>2</v>
      </c>
      <c r="DZ173" s="13" t="n">
        <v>393</v>
      </c>
      <c r="EA173" s="12" t="n">
        <v>0</v>
      </c>
      <c r="EB173" s="12" t="n">
        <v>22</v>
      </c>
      <c r="EC173" s="12" t="n">
        <v>0</v>
      </c>
      <c r="ED173" s="12" t="n">
        <v>0</v>
      </c>
      <c r="EE173" s="12" t="n">
        <v>0</v>
      </c>
      <c r="EF173" s="12" t="n">
        <v>0</v>
      </c>
      <c r="EG173" s="12" t="n">
        <v>0</v>
      </c>
      <c r="EH173" s="12" t="n">
        <v>239</v>
      </c>
      <c r="EI173" s="12" t="n">
        <v>0</v>
      </c>
      <c r="EJ173" s="12" t="n">
        <v>0</v>
      </c>
      <c r="EK173" s="12" t="n">
        <v>0</v>
      </c>
      <c r="EL173" s="12" t="n">
        <v>0</v>
      </c>
      <c r="EM173" s="12" t="n">
        <v>0</v>
      </c>
      <c r="EN173" s="12" t="n">
        <v>48</v>
      </c>
      <c r="EO173" s="12" t="n">
        <v>0</v>
      </c>
      <c r="EP173" s="12" t="n">
        <v>0</v>
      </c>
      <c r="EQ173" s="12" t="n">
        <v>70</v>
      </c>
      <c r="ER173" s="12" t="n">
        <v>0</v>
      </c>
      <c r="ES173" s="12" t="n">
        <v>0</v>
      </c>
      <c r="ET173" s="12" t="n">
        <v>0</v>
      </c>
      <c r="EU173" s="12" t="n">
        <v>0</v>
      </c>
      <c r="EV173" s="12" t="n">
        <v>0</v>
      </c>
      <c r="EW173" s="12" t="n">
        <v>0</v>
      </c>
      <c r="EX173" s="12" t="n">
        <v>0</v>
      </c>
      <c r="EY173" s="12" t="n">
        <v>5</v>
      </c>
      <c r="EZ173" s="12" t="n">
        <v>0</v>
      </c>
      <c r="FA173" s="12" t="n">
        <v>7</v>
      </c>
      <c r="FB173" s="12" t="n">
        <v>0</v>
      </c>
      <c r="FC173" s="12" t="n">
        <v>0</v>
      </c>
      <c r="FD173" s="12" t="n">
        <v>0</v>
      </c>
      <c r="FE173" s="12" t="n">
        <v>2</v>
      </c>
      <c r="FF173" s="12" t="n">
        <v>0</v>
      </c>
      <c r="FG173" s="12" t="n">
        <v>0</v>
      </c>
      <c r="FH173" s="12" t="n">
        <v>0</v>
      </c>
      <c r="FI173" s="12" t="n">
        <v>0</v>
      </c>
      <c r="FJ173" s="12" t="n">
        <v>0</v>
      </c>
      <c r="FK173" s="12" t="n">
        <v>0</v>
      </c>
      <c r="FL173" s="12" t="n">
        <v>0</v>
      </c>
      <c r="FM173" s="12" t="n">
        <f aca="false">EF173+EZ173+FA173+FB173+FC173+FG173</f>
        <v>7</v>
      </c>
      <c r="FN173" s="12" t="n">
        <f aca="false">EH173+EJ173+EK173+EP173+ER173+ES173+FK173</f>
        <v>239</v>
      </c>
      <c r="FO173" s="12" t="n">
        <f aca="false">EB173+EC173+FJ173+FL173</f>
        <v>22</v>
      </c>
      <c r="FP173" s="12" t="n">
        <f aca="false">EG173+ET173+EW173+FE173+FH173</f>
        <v>2</v>
      </c>
      <c r="FQ173" s="12" t="n">
        <f aca="false">EM173+EN173+EV173+EX173+FD173+FF173</f>
        <v>48</v>
      </c>
      <c r="FR173" s="12" t="n">
        <f aca="false">EA173+ED173+EE173+EI173+EL173+EO173+EQ173+EU173+EY173+FI173</f>
        <v>75</v>
      </c>
      <c r="FS173" s="12" t="n">
        <v>690</v>
      </c>
      <c r="FT173" s="12" t="n">
        <v>294</v>
      </c>
      <c r="FU173" s="12" t="n">
        <v>396</v>
      </c>
      <c r="FV173" s="12" t="n">
        <v>9</v>
      </c>
      <c r="FW173" s="12" t="n">
        <v>6</v>
      </c>
      <c r="FX173" s="12" t="n">
        <v>381</v>
      </c>
      <c r="FY173" s="13" t="n">
        <v>0</v>
      </c>
      <c r="FZ173" s="13" t="n">
        <v>259</v>
      </c>
      <c r="GA173" s="13" t="n">
        <v>0</v>
      </c>
      <c r="GB173" s="13" t="n">
        <v>0</v>
      </c>
      <c r="GC173" s="13" t="n">
        <v>0</v>
      </c>
      <c r="GD173" s="13" t="n">
        <v>47</v>
      </c>
      <c r="GE173" s="13" t="n">
        <v>0</v>
      </c>
      <c r="GF173" s="13" t="n">
        <v>0</v>
      </c>
      <c r="GG173" s="13" t="n">
        <v>0</v>
      </c>
      <c r="GH173" s="13" t="n">
        <v>75</v>
      </c>
      <c r="GI173" s="13" t="n">
        <v>0</v>
      </c>
      <c r="GJ173" s="13" t="n">
        <v>0</v>
      </c>
      <c r="GK173" s="13" t="n">
        <f aca="false">FZ173+GB173+GC173+GJ173</f>
        <v>259</v>
      </c>
      <c r="GL173" s="13" t="n">
        <f aca="false">GA173+GD173+GF173+GI173</f>
        <v>47</v>
      </c>
      <c r="GM173" s="13" t="n">
        <f aca="false">FY173+GE173+GG173+GH173</f>
        <v>75</v>
      </c>
    </row>
    <row r="174" customFormat="false" ht="13.8" hidden="false" customHeight="false" outlineLevel="0" collapsed="false">
      <c r="A174" s="7" t="n">
        <v>2</v>
      </c>
      <c r="B174" s="7" t="n">
        <v>164</v>
      </c>
      <c r="C174" s="8" t="n">
        <v>558</v>
      </c>
      <c r="D174" s="8" t="n">
        <v>397</v>
      </c>
      <c r="E174" s="8" t="n">
        <v>161</v>
      </c>
      <c r="F174" s="8" t="n">
        <v>161</v>
      </c>
      <c r="G174" s="8" t="n">
        <v>0</v>
      </c>
      <c r="H174" s="8" t="n">
        <v>4</v>
      </c>
      <c r="I174" s="8" t="n">
        <v>157</v>
      </c>
      <c r="J174" s="8" t="n">
        <v>13</v>
      </c>
      <c r="K174" s="8" t="n">
        <v>18</v>
      </c>
      <c r="L174" s="8" t="n">
        <v>1</v>
      </c>
      <c r="M174" s="8" t="n">
        <v>12</v>
      </c>
      <c r="N174" s="8" t="n">
        <v>17</v>
      </c>
      <c r="O174" s="8" t="n">
        <v>26</v>
      </c>
      <c r="P174" s="8" t="n">
        <v>63</v>
      </c>
      <c r="Q174" s="8" t="n">
        <v>5</v>
      </c>
      <c r="R174" s="8" t="n">
        <v>2</v>
      </c>
      <c r="S174" s="8" t="n">
        <v>558</v>
      </c>
      <c r="T174" s="8" t="n">
        <v>406</v>
      </c>
      <c r="U174" s="8" t="n">
        <v>152</v>
      </c>
      <c r="V174" s="8" t="n">
        <v>152</v>
      </c>
      <c r="W174" s="8" t="n">
        <v>5</v>
      </c>
      <c r="X174" s="8" t="n">
        <v>6</v>
      </c>
      <c r="Y174" s="8" t="n">
        <v>141</v>
      </c>
      <c r="Z174" s="8" t="n">
        <v>16</v>
      </c>
      <c r="AA174" s="8" t="n">
        <v>22</v>
      </c>
      <c r="AB174" s="8" t="n">
        <v>103</v>
      </c>
      <c r="AC174" s="9" t="n">
        <v>589</v>
      </c>
      <c r="AD174" s="8" t="n">
        <v>161</v>
      </c>
      <c r="AE174" s="8" t="n">
        <v>428</v>
      </c>
      <c r="AF174" s="8" t="n">
        <v>4</v>
      </c>
      <c r="AG174" s="8" t="n">
        <v>6</v>
      </c>
      <c r="AH174" s="8" t="n">
        <v>418</v>
      </c>
      <c r="AI174" s="8" t="n">
        <v>3</v>
      </c>
      <c r="AJ174" s="8" t="n">
        <v>6</v>
      </c>
      <c r="AK174" s="8" t="n">
        <v>172</v>
      </c>
      <c r="AL174" s="8" t="n">
        <v>17</v>
      </c>
      <c r="AM174" s="8" t="n">
        <v>40</v>
      </c>
      <c r="AN174" s="8" t="n">
        <v>9</v>
      </c>
      <c r="AO174" s="8" t="n">
        <v>87</v>
      </c>
      <c r="AP174" s="8" t="n">
        <v>13</v>
      </c>
      <c r="AQ174" s="8" t="n">
        <v>13</v>
      </c>
      <c r="AR174" s="8" t="n">
        <v>2</v>
      </c>
      <c r="AS174" s="8" t="n">
        <v>43</v>
      </c>
      <c r="AT174" s="8" t="n">
        <v>13</v>
      </c>
      <c r="AU174" s="8" t="n">
        <v>586</v>
      </c>
      <c r="AV174" s="8" t="n">
        <v>203</v>
      </c>
      <c r="AW174" s="8" t="n">
        <v>383</v>
      </c>
      <c r="AX174" s="8" t="n">
        <v>383</v>
      </c>
      <c r="AY174" s="8" t="n">
        <v>32</v>
      </c>
      <c r="AZ174" s="8" t="n">
        <v>10</v>
      </c>
      <c r="BA174" s="8" t="n">
        <v>341</v>
      </c>
      <c r="BB174" s="8" t="n">
        <v>265</v>
      </c>
      <c r="BC174" s="8" t="n">
        <v>76</v>
      </c>
      <c r="BD174" s="8" t="n">
        <v>571</v>
      </c>
      <c r="BE174" s="8" t="n">
        <v>293</v>
      </c>
      <c r="BF174" s="8" t="n">
        <v>278</v>
      </c>
      <c r="BG174" s="8" t="n">
        <v>3</v>
      </c>
      <c r="BH174" s="8" t="n">
        <v>0</v>
      </c>
      <c r="BI174" s="8" t="n">
        <v>275</v>
      </c>
      <c r="BJ174" s="8" t="n">
        <v>6</v>
      </c>
      <c r="BK174" s="8" t="n">
        <v>152</v>
      </c>
      <c r="BL174" s="8" t="n">
        <v>14</v>
      </c>
      <c r="BM174" s="8" t="n">
        <v>3</v>
      </c>
      <c r="BN174" s="8" t="n">
        <v>60</v>
      </c>
      <c r="BO174" s="8" t="n">
        <v>36</v>
      </c>
      <c r="BP174" s="8" t="n">
        <v>8</v>
      </c>
      <c r="BQ174" s="8" t="n">
        <v>22</v>
      </c>
      <c r="BR174" s="8" t="n">
        <v>10</v>
      </c>
      <c r="BS174" s="8" t="n">
        <v>572</v>
      </c>
      <c r="BT174" s="8" t="n">
        <v>296</v>
      </c>
      <c r="BU174" s="8" t="n">
        <v>276</v>
      </c>
      <c r="BV174" s="8" t="n">
        <v>11</v>
      </c>
      <c r="BW174" s="8" t="n">
        <v>1</v>
      </c>
      <c r="BX174" s="8" t="n">
        <v>264</v>
      </c>
      <c r="BY174" s="8" t="n">
        <v>173</v>
      </c>
      <c r="BZ174" s="8" t="n">
        <v>91</v>
      </c>
      <c r="CA174" s="11"/>
      <c r="CB174" s="13" t="n">
        <v>556</v>
      </c>
      <c r="CC174" s="13" t="n">
        <v>267</v>
      </c>
      <c r="CD174" s="13" t="n">
        <v>289</v>
      </c>
      <c r="CE174" s="13" t="n">
        <v>1</v>
      </c>
      <c r="CF174" s="13" t="n">
        <v>0</v>
      </c>
      <c r="CG174" s="13" t="n">
        <v>288</v>
      </c>
      <c r="CH174" s="13" t="n">
        <v>0</v>
      </c>
      <c r="CI174" s="13" t="n">
        <v>0</v>
      </c>
      <c r="CJ174" s="13" t="n">
        <v>9</v>
      </c>
      <c r="CK174" s="13" t="n">
        <v>64</v>
      </c>
      <c r="CL174" s="13" t="n">
        <v>39</v>
      </c>
      <c r="CM174" s="13" t="n">
        <v>27</v>
      </c>
      <c r="CN174" s="13" t="n">
        <v>0</v>
      </c>
      <c r="CO174" s="13" t="n">
        <v>5</v>
      </c>
      <c r="CP174" s="13" t="n">
        <v>0</v>
      </c>
      <c r="CQ174" s="13" t="n">
        <v>1</v>
      </c>
      <c r="CR174" s="13" t="n">
        <v>32</v>
      </c>
      <c r="CS174" s="13" t="n">
        <v>1</v>
      </c>
      <c r="CT174" s="13" t="n">
        <v>2</v>
      </c>
      <c r="CU174" s="13" t="n">
        <v>2</v>
      </c>
      <c r="CV174" s="13" t="n">
        <v>6</v>
      </c>
      <c r="CW174" s="13" t="n">
        <v>0</v>
      </c>
      <c r="CX174" s="13" t="n">
        <v>0</v>
      </c>
      <c r="CY174" s="13" t="n">
        <v>10</v>
      </c>
      <c r="CZ174" s="13" t="n">
        <v>5</v>
      </c>
      <c r="DA174" s="13" t="n">
        <v>0</v>
      </c>
      <c r="DB174" s="13" t="n">
        <v>0</v>
      </c>
      <c r="DC174" s="13" t="n">
        <v>0</v>
      </c>
      <c r="DD174" s="13" t="n">
        <v>0</v>
      </c>
      <c r="DE174" s="13" t="n">
        <v>2</v>
      </c>
      <c r="DF174" s="13" t="n">
        <v>0</v>
      </c>
      <c r="DG174" s="13" t="n">
        <v>0</v>
      </c>
      <c r="DH174" s="13" t="n">
        <v>66</v>
      </c>
      <c r="DI174" s="13" t="n">
        <v>0</v>
      </c>
      <c r="DJ174" s="13" t="n">
        <v>3</v>
      </c>
      <c r="DK174" s="13" t="n">
        <v>0</v>
      </c>
      <c r="DL174" s="13" t="n">
        <v>1</v>
      </c>
      <c r="DM174" s="13" t="n">
        <v>1</v>
      </c>
      <c r="DN174" s="13" t="n">
        <v>11</v>
      </c>
      <c r="DO174" s="13" t="n">
        <v>0</v>
      </c>
      <c r="DP174" s="13" t="n">
        <v>1</v>
      </c>
      <c r="DQ174" s="13" t="n">
        <v>0</v>
      </c>
      <c r="DR174" s="13" t="n">
        <v>0</v>
      </c>
      <c r="DS174" s="13" t="n">
        <v>0</v>
      </c>
      <c r="DT174" s="14"/>
      <c r="DU174" s="13" t="n">
        <v>557</v>
      </c>
      <c r="DV174" s="13" t="n">
        <v>179</v>
      </c>
      <c r="DW174" s="13" t="n">
        <v>378</v>
      </c>
      <c r="DX174" s="13" t="n">
        <v>13</v>
      </c>
      <c r="DY174" s="13" t="n">
        <v>3</v>
      </c>
      <c r="DZ174" s="13" t="n">
        <v>362</v>
      </c>
      <c r="EA174" s="12" t="n">
        <v>0</v>
      </c>
      <c r="EB174" s="12" t="n">
        <v>0</v>
      </c>
      <c r="EC174" s="12" t="n">
        <v>0</v>
      </c>
      <c r="ED174" s="12" t="n">
        <v>0</v>
      </c>
      <c r="EE174" s="12" t="n">
        <v>4</v>
      </c>
      <c r="EF174" s="12" t="n">
        <v>0</v>
      </c>
      <c r="EG174" s="12" t="n">
        <v>0</v>
      </c>
      <c r="EH174" s="12" t="n">
        <v>0</v>
      </c>
      <c r="EI174" s="12" t="n">
        <v>0</v>
      </c>
      <c r="EJ174" s="12" t="n">
        <v>205</v>
      </c>
      <c r="EK174" s="12" t="n">
        <v>0</v>
      </c>
      <c r="EL174" s="12" t="n">
        <v>0</v>
      </c>
      <c r="EM174" s="12" t="n">
        <v>0</v>
      </c>
      <c r="EN174" s="12" t="n">
        <v>0</v>
      </c>
      <c r="EO174" s="12" t="n">
        <v>57</v>
      </c>
      <c r="EP174" s="12" t="n">
        <v>0</v>
      </c>
      <c r="EQ174" s="12" t="n">
        <v>0</v>
      </c>
      <c r="ER174" s="12" t="n">
        <v>5</v>
      </c>
      <c r="ES174" s="12" t="n">
        <v>0</v>
      </c>
      <c r="ET174" s="12" t="n">
        <v>0</v>
      </c>
      <c r="EU174" s="12" t="n">
        <v>0</v>
      </c>
      <c r="EV174" s="12" t="n">
        <v>0</v>
      </c>
      <c r="EW174" s="12" t="n">
        <v>7</v>
      </c>
      <c r="EX174" s="12" t="n">
        <v>0</v>
      </c>
      <c r="EY174" s="12" t="n">
        <v>0</v>
      </c>
      <c r="EZ174" s="12" t="n">
        <v>5</v>
      </c>
      <c r="FA174" s="12" t="n">
        <v>0</v>
      </c>
      <c r="FB174" s="12" t="n">
        <v>0</v>
      </c>
      <c r="FC174" s="12" t="n">
        <v>0</v>
      </c>
      <c r="FD174" s="12" t="n">
        <v>0</v>
      </c>
      <c r="FE174" s="12" t="n">
        <v>0</v>
      </c>
      <c r="FF174" s="12" t="n">
        <v>79</v>
      </c>
      <c r="FG174" s="12" t="n">
        <v>0</v>
      </c>
      <c r="FH174" s="12" t="n">
        <v>0</v>
      </c>
      <c r="FI174" s="12" t="n">
        <v>0</v>
      </c>
      <c r="FJ174" s="12" t="n">
        <v>0</v>
      </c>
      <c r="FK174" s="12" t="n">
        <v>0</v>
      </c>
      <c r="FL174" s="12" t="n">
        <v>0</v>
      </c>
      <c r="FM174" s="12" t="n">
        <f aca="false">EF174+EZ174+FA174+FB174+FC174+FG174</f>
        <v>5</v>
      </c>
      <c r="FN174" s="12" t="n">
        <f aca="false">EH174+EJ174+EK174+EP174+ER174+ES174+FK174</f>
        <v>210</v>
      </c>
      <c r="FO174" s="12" t="n">
        <f aca="false">EB174+EC174+FJ174+FL174</f>
        <v>0</v>
      </c>
      <c r="FP174" s="12" t="n">
        <f aca="false">EG174+ET174+EW174+FE174+FH174</f>
        <v>7</v>
      </c>
      <c r="FQ174" s="12" t="n">
        <f aca="false">EM174+EN174+EV174+EX174+FD174+FF174</f>
        <v>79</v>
      </c>
      <c r="FR174" s="12" t="n">
        <f aca="false">EA174+ED174+EE174+EI174+EL174+EO174+EQ174+EU174+EY174+FI174</f>
        <v>61</v>
      </c>
      <c r="FS174" s="12" t="n">
        <v>558</v>
      </c>
      <c r="FT174" s="12" t="n">
        <v>201</v>
      </c>
      <c r="FU174" s="12" t="n">
        <v>357</v>
      </c>
      <c r="FV174" s="12" t="n">
        <v>2</v>
      </c>
      <c r="FW174" s="12" t="n">
        <v>4</v>
      </c>
      <c r="FX174" s="12" t="n">
        <v>351</v>
      </c>
      <c r="FY174" s="13" t="n">
        <v>0</v>
      </c>
      <c r="FZ174" s="13" t="n">
        <v>0</v>
      </c>
      <c r="GA174" s="13" t="n">
        <v>0</v>
      </c>
      <c r="GB174" s="13" t="n">
        <v>222</v>
      </c>
      <c r="GC174" s="13" t="n">
        <v>0</v>
      </c>
      <c r="GD174" s="13" t="n">
        <v>0</v>
      </c>
      <c r="GE174" s="13" t="n">
        <v>53</v>
      </c>
      <c r="GF174" s="13" t="n">
        <v>0</v>
      </c>
      <c r="GG174" s="13" t="n">
        <v>0</v>
      </c>
      <c r="GH174" s="13" t="n">
        <v>0</v>
      </c>
      <c r="GI174" s="13" t="n">
        <v>76</v>
      </c>
      <c r="GJ174" s="13" t="n">
        <v>0</v>
      </c>
      <c r="GK174" s="13" t="n">
        <f aca="false">FZ174+GB174+GC174+GJ174</f>
        <v>222</v>
      </c>
      <c r="GL174" s="13" t="n">
        <f aca="false">GA174+GD174+GF174+GI174</f>
        <v>76</v>
      </c>
      <c r="GM174" s="13" t="n">
        <f aca="false">FY174+GE174+GG174+GH174</f>
        <v>53</v>
      </c>
    </row>
    <row r="175" customFormat="false" ht="13.8" hidden="false" customHeight="false" outlineLevel="0" collapsed="false">
      <c r="A175" s="7" t="n">
        <v>1</v>
      </c>
      <c r="B175" s="7" t="n">
        <v>165</v>
      </c>
      <c r="C175" s="8" t="n">
        <v>1390</v>
      </c>
      <c r="D175" s="8" t="n">
        <v>978</v>
      </c>
      <c r="E175" s="8" t="n">
        <v>412</v>
      </c>
      <c r="F175" s="8" t="n">
        <v>412</v>
      </c>
      <c r="G175" s="8" t="n">
        <v>4</v>
      </c>
      <c r="H175" s="8" t="n">
        <v>6</v>
      </c>
      <c r="I175" s="8" t="n">
        <v>402</v>
      </c>
      <c r="J175" s="8" t="n">
        <v>48</v>
      </c>
      <c r="K175" s="8" t="n">
        <v>31</v>
      </c>
      <c r="L175" s="8" t="n">
        <v>0</v>
      </c>
      <c r="M175" s="8" t="n">
        <v>37</v>
      </c>
      <c r="N175" s="8" t="n">
        <v>50</v>
      </c>
      <c r="O175" s="8" t="n">
        <v>90</v>
      </c>
      <c r="P175" s="8" t="n">
        <v>140</v>
      </c>
      <c r="Q175" s="8" t="n">
        <v>5</v>
      </c>
      <c r="R175" s="8" t="n">
        <v>1</v>
      </c>
      <c r="S175" s="8" t="n">
        <v>1389</v>
      </c>
      <c r="T175" s="8" t="n">
        <v>976</v>
      </c>
      <c r="U175" s="8" t="n">
        <v>413</v>
      </c>
      <c r="V175" s="8" t="n">
        <v>413</v>
      </c>
      <c r="W175" s="8" t="n">
        <v>8</v>
      </c>
      <c r="X175" s="8" t="n">
        <v>2</v>
      </c>
      <c r="Y175" s="8" t="n">
        <v>403</v>
      </c>
      <c r="Z175" s="8" t="n">
        <v>44</v>
      </c>
      <c r="AA175" s="8" t="n">
        <v>72</v>
      </c>
      <c r="AB175" s="8" t="n">
        <v>287</v>
      </c>
      <c r="AC175" s="9" t="n">
        <v>1495</v>
      </c>
      <c r="AD175" s="8" t="n">
        <v>296</v>
      </c>
      <c r="AE175" s="8" t="n">
        <v>1199</v>
      </c>
      <c r="AF175" s="8" t="n">
        <v>14</v>
      </c>
      <c r="AG175" s="8" t="n">
        <v>5</v>
      </c>
      <c r="AH175" s="8" t="n">
        <v>1180</v>
      </c>
      <c r="AI175" s="8" t="n">
        <v>3</v>
      </c>
      <c r="AJ175" s="8" t="n">
        <v>4</v>
      </c>
      <c r="AK175" s="8" t="n">
        <v>442</v>
      </c>
      <c r="AL175" s="8" t="n">
        <v>21</v>
      </c>
      <c r="AM175" s="8" t="n">
        <v>107</v>
      </c>
      <c r="AN175" s="8" t="n">
        <v>32</v>
      </c>
      <c r="AO175" s="8" t="n">
        <v>329</v>
      </c>
      <c r="AP175" s="8" t="n">
        <v>32</v>
      </c>
      <c r="AQ175" s="8" t="n">
        <v>23</v>
      </c>
      <c r="AR175" s="8" t="n">
        <v>15</v>
      </c>
      <c r="AS175" s="8" t="n">
        <v>112</v>
      </c>
      <c r="AT175" s="8" t="n">
        <v>60</v>
      </c>
      <c r="AU175" s="8" t="n">
        <v>1497</v>
      </c>
      <c r="AV175" s="8" t="n">
        <v>389</v>
      </c>
      <c r="AW175" s="8" t="n">
        <v>1108</v>
      </c>
      <c r="AX175" s="8" t="n">
        <v>1108</v>
      </c>
      <c r="AY175" s="8" t="n">
        <v>101</v>
      </c>
      <c r="AZ175" s="8" t="n">
        <v>23</v>
      </c>
      <c r="BA175" s="8" t="n">
        <v>984</v>
      </c>
      <c r="BB175" s="8" t="n">
        <v>768</v>
      </c>
      <c r="BC175" s="8" t="n">
        <v>216</v>
      </c>
      <c r="BD175" s="8" t="n">
        <v>1532</v>
      </c>
      <c r="BE175" s="8" t="n">
        <v>708</v>
      </c>
      <c r="BF175" s="8" t="n">
        <v>824</v>
      </c>
      <c r="BG175" s="8" t="n">
        <v>8</v>
      </c>
      <c r="BH175" s="8" t="n">
        <v>4</v>
      </c>
      <c r="BI175" s="8" t="n">
        <v>812</v>
      </c>
      <c r="BJ175" s="8" t="n">
        <v>3</v>
      </c>
      <c r="BK175" s="8" t="n">
        <v>403</v>
      </c>
      <c r="BL175" s="8" t="n">
        <v>51</v>
      </c>
      <c r="BM175" s="8" t="n">
        <v>38</v>
      </c>
      <c r="BN175" s="8" t="n">
        <v>188</v>
      </c>
      <c r="BO175" s="8" t="n">
        <v>20</v>
      </c>
      <c r="BP175" s="8" t="n">
        <v>36</v>
      </c>
      <c r="BQ175" s="8" t="n">
        <v>51</v>
      </c>
      <c r="BR175" s="8" t="n">
        <v>22</v>
      </c>
      <c r="BS175" s="8" t="n">
        <v>1532</v>
      </c>
      <c r="BT175" s="8" t="n">
        <v>729</v>
      </c>
      <c r="BU175" s="8" t="n">
        <v>803</v>
      </c>
      <c r="BV175" s="8" t="n">
        <v>25</v>
      </c>
      <c r="BW175" s="8" t="n">
        <v>12</v>
      </c>
      <c r="BX175" s="8" t="n">
        <v>766</v>
      </c>
      <c r="BY175" s="8" t="n">
        <v>467</v>
      </c>
      <c r="BZ175" s="8" t="n">
        <v>299</v>
      </c>
      <c r="CA175" s="11"/>
      <c r="CB175" s="13" t="n">
        <v>816</v>
      </c>
      <c r="CC175" s="13" t="n">
        <v>374</v>
      </c>
      <c r="CD175" s="13" t="n">
        <v>442</v>
      </c>
      <c r="CE175" s="13" t="n">
        <v>6</v>
      </c>
      <c r="CF175" s="13" t="n">
        <v>3</v>
      </c>
      <c r="CG175" s="13" t="n">
        <v>433</v>
      </c>
      <c r="CH175" s="13" t="n">
        <v>0</v>
      </c>
      <c r="CI175" s="13" t="n">
        <v>0</v>
      </c>
      <c r="CJ175" s="13" t="n">
        <v>9</v>
      </c>
      <c r="CK175" s="13" t="n">
        <v>121</v>
      </c>
      <c r="CL175" s="13" t="n">
        <v>59</v>
      </c>
      <c r="CM175" s="13" t="n">
        <v>57</v>
      </c>
      <c r="CN175" s="13" t="n">
        <v>0</v>
      </c>
      <c r="CO175" s="13" t="n">
        <v>7</v>
      </c>
      <c r="CP175" s="13" t="n">
        <v>0</v>
      </c>
      <c r="CQ175" s="13" t="n">
        <v>3</v>
      </c>
      <c r="CR175" s="13" t="n">
        <v>36</v>
      </c>
      <c r="CS175" s="13" t="n">
        <v>0</v>
      </c>
      <c r="CT175" s="13" t="n">
        <v>2</v>
      </c>
      <c r="CU175" s="13" t="n">
        <v>2</v>
      </c>
      <c r="CV175" s="13" t="n">
        <v>2</v>
      </c>
      <c r="CW175" s="13" t="n">
        <v>0</v>
      </c>
      <c r="CX175" s="13" t="n">
        <v>0</v>
      </c>
      <c r="CY175" s="13" t="n">
        <v>17</v>
      </c>
      <c r="CZ175" s="13" t="n">
        <v>0</v>
      </c>
      <c r="DA175" s="13" t="n">
        <v>0</v>
      </c>
      <c r="DB175" s="13" t="n">
        <v>0</v>
      </c>
      <c r="DC175" s="13" t="n">
        <v>0</v>
      </c>
      <c r="DD175" s="13" t="n">
        <v>0</v>
      </c>
      <c r="DE175" s="13" t="n">
        <v>2</v>
      </c>
      <c r="DF175" s="13" t="n">
        <v>0</v>
      </c>
      <c r="DG175" s="13" t="n">
        <v>0</v>
      </c>
      <c r="DH175" s="13" t="n">
        <v>98</v>
      </c>
      <c r="DI175" s="13" t="n">
        <v>0</v>
      </c>
      <c r="DJ175" s="13" t="n">
        <v>2</v>
      </c>
      <c r="DK175" s="13" t="n">
        <v>0</v>
      </c>
      <c r="DL175" s="13" t="n">
        <v>2</v>
      </c>
      <c r="DM175" s="13" t="n">
        <v>0</v>
      </c>
      <c r="DN175" s="13" t="n">
        <v>10</v>
      </c>
      <c r="DO175" s="13" t="n">
        <v>0</v>
      </c>
      <c r="DP175" s="13" t="n">
        <v>4</v>
      </c>
      <c r="DQ175" s="13" t="n">
        <v>0</v>
      </c>
      <c r="DR175" s="13" t="n">
        <v>0</v>
      </c>
      <c r="DS175" s="13" t="n">
        <v>0</v>
      </c>
      <c r="DT175" s="14"/>
      <c r="DU175" s="13" t="n">
        <v>815</v>
      </c>
      <c r="DV175" s="13" t="n">
        <v>209</v>
      </c>
      <c r="DW175" s="13" t="n">
        <v>606</v>
      </c>
      <c r="DX175" s="13" t="n">
        <v>11</v>
      </c>
      <c r="DY175" s="13" t="n">
        <v>13</v>
      </c>
      <c r="DZ175" s="13" t="n">
        <v>582</v>
      </c>
      <c r="EA175" s="12" t="n">
        <v>0</v>
      </c>
      <c r="EB175" s="12" t="n">
        <v>13</v>
      </c>
      <c r="EC175" s="12" t="n">
        <v>0</v>
      </c>
      <c r="ED175" s="12" t="n">
        <v>0</v>
      </c>
      <c r="EE175" s="12" t="n">
        <v>0</v>
      </c>
      <c r="EF175" s="12" t="n">
        <v>0</v>
      </c>
      <c r="EG175" s="12" t="n">
        <v>0</v>
      </c>
      <c r="EH175" s="12" t="n">
        <v>358</v>
      </c>
      <c r="EI175" s="12" t="n">
        <v>0</v>
      </c>
      <c r="EJ175" s="12" t="n">
        <v>0</v>
      </c>
      <c r="EK175" s="12" t="n">
        <v>0</v>
      </c>
      <c r="EL175" s="12" t="n">
        <v>0</v>
      </c>
      <c r="EM175" s="12" t="n">
        <v>0</v>
      </c>
      <c r="EN175" s="12" t="n">
        <v>101</v>
      </c>
      <c r="EO175" s="12" t="n">
        <v>0</v>
      </c>
      <c r="EP175" s="12" t="n">
        <v>0</v>
      </c>
      <c r="EQ175" s="12" t="n">
        <v>97</v>
      </c>
      <c r="ER175" s="12" t="n">
        <v>0</v>
      </c>
      <c r="ES175" s="12" t="n">
        <v>0</v>
      </c>
      <c r="ET175" s="12" t="n">
        <v>0</v>
      </c>
      <c r="EU175" s="12" t="n">
        <v>0</v>
      </c>
      <c r="EV175" s="12" t="n">
        <v>0</v>
      </c>
      <c r="EW175" s="12" t="n">
        <v>0</v>
      </c>
      <c r="EX175" s="12" t="n">
        <v>0</v>
      </c>
      <c r="EY175" s="12" t="n">
        <v>6</v>
      </c>
      <c r="EZ175" s="12" t="n">
        <v>0</v>
      </c>
      <c r="FA175" s="12" t="n">
        <v>2</v>
      </c>
      <c r="FB175" s="12" t="n">
        <v>0</v>
      </c>
      <c r="FC175" s="12" t="n">
        <v>0</v>
      </c>
      <c r="FD175" s="12" t="n">
        <v>0</v>
      </c>
      <c r="FE175" s="12" t="n">
        <v>5</v>
      </c>
      <c r="FF175" s="12" t="n">
        <v>0</v>
      </c>
      <c r="FG175" s="12" t="n">
        <v>0</v>
      </c>
      <c r="FH175" s="12" t="n">
        <v>0</v>
      </c>
      <c r="FI175" s="12" t="n">
        <v>0</v>
      </c>
      <c r="FJ175" s="12" t="n">
        <v>0</v>
      </c>
      <c r="FK175" s="12" t="n">
        <v>0</v>
      </c>
      <c r="FL175" s="12" t="n">
        <v>0</v>
      </c>
      <c r="FM175" s="12" t="n">
        <f aca="false">EF175+EZ175+FA175+FB175+FC175+FG175</f>
        <v>2</v>
      </c>
      <c r="FN175" s="12" t="n">
        <f aca="false">EH175+EJ175+EK175+EP175+ER175+ES175+FK175</f>
        <v>358</v>
      </c>
      <c r="FO175" s="12" t="n">
        <f aca="false">EB175+EC175+FJ175+FL175</f>
        <v>13</v>
      </c>
      <c r="FP175" s="12" t="n">
        <f aca="false">EG175+ET175+EW175+FE175+FH175</f>
        <v>5</v>
      </c>
      <c r="FQ175" s="12" t="n">
        <f aca="false">EM175+EN175+EV175+EX175+FD175+FF175</f>
        <v>101</v>
      </c>
      <c r="FR175" s="12" t="n">
        <f aca="false">EA175+ED175+EE175+EI175+EL175+EO175+EQ175+EU175+EY175+FI175</f>
        <v>103</v>
      </c>
      <c r="FS175" s="12" t="n">
        <v>814</v>
      </c>
      <c r="FT175" s="12" t="n">
        <v>237</v>
      </c>
      <c r="FU175" s="12" t="n">
        <v>577</v>
      </c>
      <c r="FV175" s="12" t="n">
        <v>13</v>
      </c>
      <c r="FW175" s="12" t="n">
        <v>4</v>
      </c>
      <c r="FX175" s="12" t="n">
        <v>560</v>
      </c>
      <c r="FY175" s="13" t="n">
        <v>0</v>
      </c>
      <c r="FZ175" s="13" t="n">
        <v>374</v>
      </c>
      <c r="GA175" s="13" t="n">
        <v>0</v>
      </c>
      <c r="GB175" s="13" t="n">
        <v>0</v>
      </c>
      <c r="GC175" s="13" t="n">
        <v>0</v>
      </c>
      <c r="GD175" s="13" t="n">
        <v>103</v>
      </c>
      <c r="GE175" s="13" t="n">
        <v>0</v>
      </c>
      <c r="GF175" s="13" t="n">
        <v>0</v>
      </c>
      <c r="GG175" s="13" t="n">
        <v>0</v>
      </c>
      <c r="GH175" s="13" t="n">
        <v>83</v>
      </c>
      <c r="GI175" s="13" t="n">
        <v>0</v>
      </c>
      <c r="GJ175" s="13" t="n">
        <v>0</v>
      </c>
      <c r="GK175" s="13" t="n">
        <f aca="false">FZ175+GB175+GC175+GJ175</f>
        <v>374</v>
      </c>
      <c r="GL175" s="13" t="n">
        <f aca="false">GA175+GD175+GF175+GI175</f>
        <v>103</v>
      </c>
      <c r="GM175" s="13" t="n">
        <f aca="false">FY175+GE175+GG175+GH175</f>
        <v>83</v>
      </c>
    </row>
    <row r="176" customFormat="false" ht="13.8" hidden="false" customHeight="false" outlineLevel="0" collapsed="false">
      <c r="A176" s="7" t="n">
        <v>1</v>
      </c>
      <c r="B176" s="7" t="s">
        <v>218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9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11"/>
      <c r="CB176" s="13" t="n">
        <v>731</v>
      </c>
      <c r="CC176" s="13" t="n">
        <v>301</v>
      </c>
      <c r="CD176" s="13" t="n">
        <v>430</v>
      </c>
      <c r="CE176" s="13" t="n">
        <v>5</v>
      </c>
      <c r="CF176" s="13" t="n">
        <v>4</v>
      </c>
      <c r="CG176" s="13" t="n">
        <v>421</v>
      </c>
      <c r="CH176" s="13" t="n">
        <v>0</v>
      </c>
      <c r="CI176" s="13" t="n">
        <v>0</v>
      </c>
      <c r="CJ176" s="13" t="n">
        <v>10</v>
      </c>
      <c r="CK176" s="13" t="n">
        <v>79</v>
      </c>
      <c r="CL176" s="13" t="n">
        <v>66</v>
      </c>
      <c r="CM176" s="13" t="n">
        <v>58</v>
      </c>
      <c r="CN176" s="13" t="n">
        <v>0</v>
      </c>
      <c r="CO176" s="13" t="n">
        <v>3</v>
      </c>
      <c r="CP176" s="13" t="n">
        <v>0</v>
      </c>
      <c r="CQ176" s="13" t="n">
        <v>0</v>
      </c>
      <c r="CR176" s="13" t="n">
        <v>51</v>
      </c>
      <c r="CS176" s="13" t="n">
        <v>0</v>
      </c>
      <c r="CT176" s="13" t="n">
        <v>3</v>
      </c>
      <c r="CU176" s="13" t="n">
        <v>4</v>
      </c>
      <c r="CV176" s="13" t="n">
        <v>1</v>
      </c>
      <c r="CW176" s="13" t="n">
        <v>0</v>
      </c>
      <c r="CX176" s="13" t="n">
        <v>0</v>
      </c>
      <c r="CY176" s="13" t="n">
        <v>23</v>
      </c>
      <c r="CZ176" s="13" t="n">
        <v>1</v>
      </c>
      <c r="DA176" s="13" t="n">
        <v>0</v>
      </c>
      <c r="DB176" s="13" t="n">
        <v>0</v>
      </c>
      <c r="DC176" s="13" t="n">
        <v>0</v>
      </c>
      <c r="DD176" s="13" t="n">
        <v>0</v>
      </c>
      <c r="DE176" s="13" t="n">
        <v>5</v>
      </c>
      <c r="DF176" s="13" t="n">
        <v>0</v>
      </c>
      <c r="DG176" s="13" t="n">
        <v>0</v>
      </c>
      <c r="DH176" s="13" t="n">
        <v>99</v>
      </c>
      <c r="DI176" s="13" t="n">
        <v>0</v>
      </c>
      <c r="DJ176" s="13" t="n">
        <v>1</v>
      </c>
      <c r="DK176" s="13" t="n">
        <v>0</v>
      </c>
      <c r="DL176" s="13" t="n">
        <v>2</v>
      </c>
      <c r="DM176" s="13" t="n">
        <v>0</v>
      </c>
      <c r="DN176" s="13" t="n">
        <v>7</v>
      </c>
      <c r="DO176" s="13" t="n">
        <v>0</v>
      </c>
      <c r="DP176" s="13" t="n">
        <v>8</v>
      </c>
      <c r="DQ176" s="13" t="n">
        <v>0</v>
      </c>
      <c r="DR176" s="13" t="n">
        <v>0</v>
      </c>
      <c r="DS176" s="13" t="n">
        <v>0</v>
      </c>
      <c r="DT176" s="14"/>
      <c r="DU176" s="13" t="n">
        <v>740</v>
      </c>
      <c r="DV176" s="13" t="n">
        <v>203</v>
      </c>
      <c r="DW176" s="13" t="n">
        <v>537</v>
      </c>
      <c r="DX176" s="13" t="n">
        <v>14</v>
      </c>
      <c r="DY176" s="13" t="n">
        <v>18</v>
      </c>
      <c r="DZ176" s="13" t="n">
        <v>505</v>
      </c>
      <c r="EA176" s="12" t="n">
        <v>0</v>
      </c>
      <c r="EB176" s="12" t="n">
        <v>19</v>
      </c>
      <c r="EC176" s="12" t="n">
        <v>0</v>
      </c>
      <c r="ED176" s="12" t="n">
        <v>0</v>
      </c>
      <c r="EE176" s="12" t="n">
        <v>0</v>
      </c>
      <c r="EF176" s="12" t="n">
        <v>0</v>
      </c>
      <c r="EG176" s="12" t="n">
        <v>0</v>
      </c>
      <c r="EH176" s="12" t="n">
        <v>265</v>
      </c>
      <c r="EI176" s="12" t="n">
        <v>0</v>
      </c>
      <c r="EJ176" s="12" t="n">
        <v>0</v>
      </c>
      <c r="EK176" s="12" t="n">
        <v>0</v>
      </c>
      <c r="EL176" s="12" t="n">
        <v>0</v>
      </c>
      <c r="EM176" s="12" t="n">
        <v>0</v>
      </c>
      <c r="EN176" s="12" t="n">
        <v>121</v>
      </c>
      <c r="EO176" s="12" t="n">
        <v>0</v>
      </c>
      <c r="EP176" s="12" t="n">
        <v>0</v>
      </c>
      <c r="EQ176" s="12" t="n">
        <v>84</v>
      </c>
      <c r="ER176" s="12" t="n">
        <v>0</v>
      </c>
      <c r="ES176" s="12" t="n">
        <v>0</v>
      </c>
      <c r="ET176" s="12" t="n">
        <v>0</v>
      </c>
      <c r="EU176" s="12" t="n">
        <v>0</v>
      </c>
      <c r="EV176" s="12" t="n">
        <v>0</v>
      </c>
      <c r="EW176" s="12" t="n">
        <v>0</v>
      </c>
      <c r="EX176" s="12" t="n">
        <v>0</v>
      </c>
      <c r="EY176" s="12" t="n">
        <v>7</v>
      </c>
      <c r="EZ176" s="12" t="n">
        <v>0</v>
      </c>
      <c r="FA176" s="12" t="n">
        <v>2</v>
      </c>
      <c r="FB176" s="12" t="n">
        <v>0</v>
      </c>
      <c r="FC176" s="12" t="n">
        <v>0</v>
      </c>
      <c r="FD176" s="12" t="n">
        <v>0</v>
      </c>
      <c r="FE176" s="12" t="n">
        <v>7</v>
      </c>
      <c r="FF176" s="12" t="n">
        <v>0</v>
      </c>
      <c r="FG176" s="12" t="n">
        <v>0</v>
      </c>
      <c r="FH176" s="12" t="n">
        <v>0</v>
      </c>
      <c r="FI176" s="12" t="n">
        <v>0</v>
      </c>
      <c r="FJ176" s="12" t="n">
        <v>0</v>
      </c>
      <c r="FK176" s="12" t="n">
        <v>0</v>
      </c>
      <c r="FL176" s="12" t="n">
        <v>0</v>
      </c>
      <c r="FM176" s="12" t="n">
        <f aca="false">EF176+EZ176+FA176+FB176+FC176+FG176</f>
        <v>2</v>
      </c>
      <c r="FN176" s="12" t="n">
        <f aca="false">EH176+EJ176+EK176+EP176+ER176+ES176+FK176</f>
        <v>265</v>
      </c>
      <c r="FO176" s="12" t="n">
        <f aca="false">EB176+EC176+FJ176+FL176</f>
        <v>19</v>
      </c>
      <c r="FP176" s="12" t="n">
        <f aca="false">EG176+ET176+EW176+FE176+FH176</f>
        <v>7</v>
      </c>
      <c r="FQ176" s="12" t="n">
        <f aca="false">EM176+EN176+EV176+EX176+FD176+FF176</f>
        <v>121</v>
      </c>
      <c r="FR176" s="12" t="n">
        <f aca="false">EA176+ED176+EE176+EI176+EL176+EO176+EQ176+EU176+EY176+FI176</f>
        <v>91</v>
      </c>
      <c r="FS176" s="12" t="n">
        <v>740</v>
      </c>
      <c r="FT176" s="12" t="n">
        <v>206</v>
      </c>
      <c r="FU176" s="12" t="n">
        <v>534</v>
      </c>
      <c r="FV176" s="12" t="n">
        <v>4</v>
      </c>
      <c r="FW176" s="12" t="n">
        <v>3</v>
      </c>
      <c r="FX176" s="12" t="n">
        <v>527</v>
      </c>
      <c r="FY176" s="13" t="n">
        <v>0</v>
      </c>
      <c r="FZ176" s="13" t="n">
        <v>292</v>
      </c>
      <c r="GA176" s="13" t="n">
        <v>0</v>
      </c>
      <c r="GB176" s="13" t="n">
        <v>0</v>
      </c>
      <c r="GC176" s="13" t="n">
        <v>0</v>
      </c>
      <c r="GD176" s="13" t="n">
        <v>138</v>
      </c>
      <c r="GE176" s="13" t="n">
        <v>0</v>
      </c>
      <c r="GF176" s="13" t="n">
        <v>0</v>
      </c>
      <c r="GG176" s="13" t="n">
        <v>0</v>
      </c>
      <c r="GH176" s="13" t="n">
        <v>97</v>
      </c>
      <c r="GI176" s="13" t="n">
        <v>0</v>
      </c>
      <c r="GJ176" s="13" t="n">
        <v>0</v>
      </c>
      <c r="GK176" s="13" t="n">
        <f aca="false">FZ176+GB176+GC176+GJ176</f>
        <v>292</v>
      </c>
      <c r="GL176" s="13" t="n">
        <f aca="false">GA176+GD176+GF176+GI176</f>
        <v>138</v>
      </c>
      <c r="GM176" s="13" t="n">
        <f aca="false">FY176+GE176+GG176+GH176</f>
        <v>97</v>
      </c>
    </row>
    <row r="177" customFormat="false" ht="13.8" hidden="false" customHeight="false" outlineLevel="0" collapsed="false">
      <c r="A177" s="7" t="n">
        <v>1</v>
      </c>
      <c r="B177" s="7" t="n">
        <v>166</v>
      </c>
      <c r="C177" s="8" t="n">
        <v>1177</v>
      </c>
      <c r="D177" s="8" t="n">
        <v>780</v>
      </c>
      <c r="E177" s="8" t="n">
        <v>397</v>
      </c>
      <c r="F177" s="8" t="n">
        <v>397</v>
      </c>
      <c r="G177" s="8" t="n">
        <v>6</v>
      </c>
      <c r="H177" s="8" t="n">
        <v>7</v>
      </c>
      <c r="I177" s="8" t="n">
        <v>384</v>
      </c>
      <c r="J177" s="8" t="n">
        <v>56</v>
      </c>
      <c r="K177" s="8" t="n">
        <v>35</v>
      </c>
      <c r="L177" s="8" t="n">
        <v>2</v>
      </c>
      <c r="M177" s="8" t="n">
        <v>35</v>
      </c>
      <c r="N177" s="8" t="n">
        <v>42</v>
      </c>
      <c r="O177" s="8" t="n">
        <v>72</v>
      </c>
      <c r="P177" s="8" t="n">
        <v>140</v>
      </c>
      <c r="Q177" s="8" t="n">
        <v>2</v>
      </c>
      <c r="R177" s="8" t="n">
        <v>0</v>
      </c>
      <c r="S177" s="8" t="n">
        <v>1177</v>
      </c>
      <c r="T177" s="8" t="n">
        <v>780</v>
      </c>
      <c r="U177" s="8" t="n">
        <v>397</v>
      </c>
      <c r="V177" s="8" t="n">
        <v>397</v>
      </c>
      <c r="W177" s="8" t="n">
        <v>7</v>
      </c>
      <c r="X177" s="8" t="n">
        <v>5</v>
      </c>
      <c r="Y177" s="8" t="n">
        <v>385</v>
      </c>
      <c r="Z177" s="8" t="n">
        <v>55</v>
      </c>
      <c r="AA177" s="8" t="n">
        <v>69</v>
      </c>
      <c r="AB177" s="8" t="n">
        <v>261</v>
      </c>
      <c r="AC177" s="9" t="n">
        <v>1282</v>
      </c>
      <c r="AD177" s="8" t="n">
        <v>297</v>
      </c>
      <c r="AE177" s="8" t="n">
        <v>985</v>
      </c>
      <c r="AF177" s="8" t="n">
        <v>14</v>
      </c>
      <c r="AG177" s="8" t="n">
        <v>8</v>
      </c>
      <c r="AH177" s="8" t="n">
        <v>963</v>
      </c>
      <c r="AI177" s="8" t="n">
        <v>3</v>
      </c>
      <c r="AJ177" s="8" t="n">
        <v>7</v>
      </c>
      <c r="AK177" s="8" t="n">
        <v>324</v>
      </c>
      <c r="AL177" s="8" t="n">
        <v>21</v>
      </c>
      <c r="AM177" s="8" t="n">
        <v>92</v>
      </c>
      <c r="AN177" s="8" t="n">
        <v>30</v>
      </c>
      <c r="AO177" s="8" t="n">
        <v>255</v>
      </c>
      <c r="AP177" s="8" t="n">
        <v>26</v>
      </c>
      <c r="AQ177" s="8" t="n">
        <v>50</v>
      </c>
      <c r="AR177" s="8" t="n">
        <v>18</v>
      </c>
      <c r="AS177" s="8" t="n">
        <v>95</v>
      </c>
      <c r="AT177" s="8" t="n">
        <v>42</v>
      </c>
      <c r="AU177" s="8" t="n">
        <v>1283</v>
      </c>
      <c r="AV177" s="8" t="n">
        <v>377</v>
      </c>
      <c r="AW177" s="8" t="n">
        <v>906</v>
      </c>
      <c r="AX177" s="8" t="n">
        <v>906</v>
      </c>
      <c r="AY177" s="8" t="n">
        <v>62</v>
      </c>
      <c r="AZ177" s="8" t="n">
        <v>17</v>
      </c>
      <c r="BA177" s="8" t="n">
        <v>827</v>
      </c>
      <c r="BB177" s="8" t="n">
        <v>643</v>
      </c>
      <c r="BC177" s="8" t="n">
        <v>184</v>
      </c>
      <c r="BD177" s="8" t="n">
        <v>1276</v>
      </c>
      <c r="BE177" s="8" t="n">
        <v>577</v>
      </c>
      <c r="BF177" s="8" t="n">
        <v>699</v>
      </c>
      <c r="BG177" s="8" t="n">
        <v>8</v>
      </c>
      <c r="BH177" s="8" t="n">
        <v>2</v>
      </c>
      <c r="BI177" s="8" t="n">
        <v>689</v>
      </c>
      <c r="BJ177" s="8" t="n">
        <v>3</v>
      </c>
      <c r="BK177" s="8" t="n">
        <v>311</v>
      </c>
      <c r="BL177" s="8" t="n">
        <v>61</v>
      </c>
      <c r="BM177" s="8" t="n">
        <v>25</v>
      </c>
      <c r="BN177" s="8" t="n">
        <v>167</v>
      </c>
      <c r="BO177" s="8" t="n">
        <v>8</v>
      </c>
      <c r="BP177" s="8" t="n">
        <v>36</v>
      </c>
      <c r="BQ177" s="8" t="n">
        <v>51</v>
      </c>
      <c r="BR177" s="8" t="n">
        <v>27</v>
      </c>
      <c r="BS177" s="8" t="n">
        <v>1276</v>
      </c>
      <c r="BT177" s="8" t="n">
        <v>621</v>
      </c>
      <c r="BU177" s="8" t="n">
        <v>655</v>
      </c>
      <c r="BV177" s="8" t="n">
        <v>23</v>
      </c>
      <c r="BW177" s="8" t="n">
        <v>8</v>
      </c>
      <c r="BX177" s="8" t="n">
        <v>624</v>
      </c>
      <c r="BY177" s="8" t="n">
        <v>373</v>
      </c>
      <c r="BZ177" s="8" t="n">
        <v>251</v>
      </c>
      <c r="CA177" s="11"/>
      <c r="CB177" s="13" t="n">
        <v>1297</v>
      </c>
      <c r="CC177" s="13" t="n">
        <v>617</v>
      </c>
      <c r="CD177" s="13" t="n">
        <v>680</v>
      </c>
      <c r="CE177" s="13" t="n">
        <v>7</v>
      </c>
      <c r="CF177" s="13" t="n">
        <v>3</v>
      </c>
      <c r="CG177" s="13" t="n">
        <v>670</v>
      </c>
      <c r="CH177" s="13" t="n">
        <v>0</v>
      </c>
      <c r="CI177" s="13" t="n">
        <v>0</v>
      </c>
      <c r="CJ177" s="13" t="n">
        <v>25</v>
      </c>
      <c r="CK177" s="13" t="n">
        <v>135</v>
      </c>
      <c r="CL177" s="13" t="n">
        <v>90</v>
      </c>
      <c r="CM177" s="13" t="n">
        <v>70</v>
      </c>
      <c r="CN177" s="13" t="n">
        <v>0</v>
      </c>
      <c r="CO177" s="13" t="n">
        <v>13</v>
      </c>
      <c r="CP177" s="13" t="n">
        <v>0</v>
      </c>
      <c r="CQ177" s="13" t="n">
        <v>1</v>
      </c>
      <c r="CR177" s="13" t="n">
        <v>88</v>
      </c>
      <c r="CS177" s="13" t="n">
        <v>0</v>
      </c>
      <c r="CT177" s="13" t="n">
        <v>3</v>
      </c>
      <c r="CU177" s="13" t="n">
        <v>2</v>
      </c>
      <c r="CV177" s="13" t="n">
        <v>11</v>
      </c>
      <c r="CW177" s="13" t="n">
        <v>0</v>
      </c>
      <c r="CX177" s="13" t="n">
        <v>0</v>
      </c>
      <c r="CY177" s="13" t="n">
        <v>42</v>
      </c>
      <c r="CZ177" s="13" t="n">
        <v>1</v>
      </c>
      <c r="DA177" s="13" t="n">
        <v>0</v>
      </c>
      <c r="DB177" s="13" t="n">
        <v>0</v>
      </c>
      <c r="DC177" s="13" t="n">
        <v>1</v>
      </c>
      <c r="DD177" s="13" t="n">
        <v>0</v>
      </c>
      <c r="DE177" s="13" t="n">
        <v>4</v>
      </c>
      <c r="DF177" s="13" t="n">
        <v>0</v>
      </c>
      <c r="DG177" s="13" t="n">
        <v>0</v>
      </c>
      <c r="DH177" s="13" t="n">
        <v>137</v>
      </c>
      <c r="DI177" s="13" t="n">
        <v>0</v>
      </c>
      <c r="DJ177" s="13" t="n">
        <v>13</v>
      </c>
      <c r="DK177" s="13" t="n">
        <v>0</v>
      </c>
      <c r="DL177" s="13" t="n">
        <v>4</v>
      </c>
      <c r="DM177" s="13" t="n">
        <v>0</v>
      </c>
      <c r="DN177" s="13" t="n">
        <v>16</v>
      </c>
      <c r="DO177" s="13" t="n">
        <v>0</v>
      </c>
      <c r="DP177" s="13" t="n">
        <v>14</v>
      </c>
      <c r="DQ177" s="13" t="n">
        <v>0</v>
      </c>
      <c r="DR177" s="13" t="n">
        <v>0</v>
      </c>
      <c r="DS177" s="13" t="n">
        <v>0</v>
      </c>
      <c r="DT177" s="14"/>
      <c r="DU177" s="13" t="n">
        <v>1293</v>
      </c>
      <c r="DV177" s="13" t="n">
        <v>411</v>
      </c>
      <c r="DW177" s="13" t="n">
        <v>882</v>
      </c>
      <c r="DX177" s="13" t="n">
        <v>21</v>
      </c>
      <c r="DY177" s="13" t="n">
        <v>7</v>
      </c>
      <c r="DZ177" s="13" t="n">
        <v>854</v>
      </c>
      <c r="EA177" s="12" t="n">
        <v>0</v>
      </c>
      <c r="EB177" s="12" t="n">
        <v>24</v>
      </c>
      <c r="EC177" s="12" t="n">
        <v>0</v>
      </c>
      <c r="ED177" s="12" t="n">
        <v>0</v>
      </c>
      <c r="EE177" s="12" t="n">
        <v>0</v>
      </c>
      <c r="EF177" s="12" t="n">
        <v>0</v>
      </c>
      <c r="EG177" s="12" t="n">
        <v>0</v>
      </c>
      <c r="EH177" s="12" t="n">
        <v>438</v>
      </c>
      <c r="EI177" s="12" t="n">
        <v>0</v>
      </c>
      <c r="EJ177" s="12" t="n">
        <v>0</v>
      </c>
      <c r="EK177" s="12" t="n">
        <v>0</v>
      </c>
      <c r="EL177" s="12" t="n">
        <v>0</v>
      </c>
      <c r="EM177" s="12" t="n">
        <v>0</v>
      </c>
      <c r="EN177" s="12" t="n">
        <v>226</v>
      </c>
      <c r="EO177" s="12" t="n">
        <v>0</v>
      </c>
      <c r="EP177" s="12" t="n">
        <v>0</v>
      </c>
      <c r="EQ177" s="12" t="n">
        <v>135</v>
      </c>
      <c r="ER177" s="12" t="n">
        <v>0</v>
      </c>
      <c r="ES177" s="12" t="n">
        <v>0</v>
      </c>
      <c r="ET177" s="12" t="n">
        <v>0</v>
      </c>
      <c r="EU177" s="12" t="n">
        <v>0</v>
      </c>
      <c r="EV177" s="12" t="n">
        <v>0</v>
      </c>
      <c r="EW177" s="12" t="n">
        <v>0</v>
      </c>
      <c r="EX177" s="12" t="n">
        <v>0</v>
      </c>
      <c r="EY177" s="12" t="n">
        <v>11</v>
      </c>
      <c r="EZ177" s="12" t="n">
        <v>0</v>
      </c>
      <c r="FA177" s="12" t="n">
        <v>7</v>
      </c>
      <c r="FB177" s="12" t="n">
        <v>0</v>
      </c>
      <c r="FC177" s="12" t="n">
        <v>0</v>
      </c>
      <c r="FD177" s="12" t="n">
        <v>0</v>
      </c>
      <c r="FE177" s="12" t="n">
        <v>13</v>
      </c>
      <c r="FF177" s="12" t="n">
        <v>0</v>
      </c>
      <c r="FG177" s="12" t="n">
        <v>0</v>
      </c>
      <c r="FH177" s="12" t="n">
        <v>0</v>
      </c>
      <c r="FI177" s="12" t="n">
        <v>0</v>
      </c>
      <c r="FJ177" s="12" t="n">
        <v>0</v>
      </c>
      <c r="FK177" s="12" t="n">
        <v>0</v>
      </c>
      <c r="FL177" s="12" t="n">
        <v>0</v>
      </c>
      <c r="FM177" s="12" t="n">
        <f aca="false">EF177+EZ177+FA177+FB177+FC177+FG177</f>
        <v>7</v>
      </c>
      <c r="FN177" s="12" t="n">
        <f aca="false">EH177+EJ177+EK177+EP177+ER177+ES177+FK177</f>
        <v>438</v>
      </c>
      <c r="FO177" s="12" t="n">
        <f aca="false">EB177+EC177+FJ177+FL177</f>
        <v>24</v>
      </c>
      <c r="FP177" s="12" t="n">
        <f aca="false">EG177+ET177+EW177+FE177+FH177</f>
        <v>13</v>
      </c>
      <c r="FQ177" s="12" t="n">
        <f aca="false">EM177+EN177+EV177+EX177+FD177+FF177</f>
        <v>226</v>
      </c>
      <c r="FR177" s="12" t="n">
        <f aca="false">EA177+ED177+EE177+EI177+EL177+EO177+EQ177+EU177+EY177+FI177</f>
        <v>146</v>
      </c>
      <c r="FS177" s="12" t="n">
        <v>1293</v>
      </c>
      <c r="FT177" s="12" t="n">
        <v>414</v>
      </c>
      <c r="FU177" s="12" t="n">
        <v>879</v>
      </c>
      <c r="FV177" s="12" t="n">
        <v>20</v>
      </c>
      <c r="FW177" s="12" t="n">
        <v>6</v>
      </c>
      <c r="FX177" s="12" t="n">
        <v>853</v>
      </c>
      <c r="FY177" s="13" t="n">
        <v>0</v>
      </c>
      <c r="FZ177" s="13" t="n">
        <v>475</v>
      </c>
      <c r="GA177" s="13" t="n">
        <v>0</v>
      </c>
      <c r="GB177" s="13" t="n">
        <v>0</v>
      </c>
      <c r="GC177" s="13" t="n">
        <v>0</v>
      </c>
      <c r="GD177" s="13" t="n">
        <v>222</v>
      </c>
      <c r="GE177" s="13" t="n">
        <v>0</v>
      </c>
      <c r="GF177" s="13" t="n">
        <v>0</v>
      </c>
      <c r="GG177" s="13" t="n">
        <v>0</v>
      </c>
      <c r="GH177" s="13" t="n">
        <v>156</v>
      </c>
      <c r="GI177" s="13" t="n">
        <v>0</v>
      </c>
      <c r="GJ177" s="13" t="n">
        <v>0</v>
      </c>
      <c r="GK177" s="13" t="n">
        <f aca="false">FZ177+GB177+GC177+GJ177</f>
        <v>475</v>
      </c>
      <c r="GL177" s="13" t="n">
        <f aca="false">GA177+GD177+GF177+GI177</f>
        <v>222</v>
      </c>
      <c r="GM177" s="13" t="n">
        <f aca="false">FY177+GE177+GG177+GH177</f>
        <v>156</v>
      </c>
    </row>
    <row r="178" customFormat="false" ht="13.8" hidden="false" customHeight="false" outlineLevel="0" collapsed="false">
      <c r="A178" s="7" t="n">
        <v>1</v>
      </c>
      <c r="B178" s="7" t="n">
        <v>167</v>
      </c>
      <c r="C178" s="8" t="n">
        <v>1104</v>
      </c>
      <c r="D178" s="8" t="n">
        <v>717</v>
      </c>
      <c r="E178" s="8" t="n">
        <v>387</v>
      </c>
      <c r="F178" s="8" t="n">
        <v>387</v>
      </c>
      <c r="G178" s="8" t="n">
        <v>6</v>
      </c>
      <c r="H178" s="8" t="n">
        <v>3</v>
      </c>
      <c r="I178" s="8" t="n">
        <v>378</v>
      </c>
      <c r="J178" s="8" t="n">
        <v>37</v>
      </c>
      <c r="K178" s="8" t="n">
        <v>31</v>
      </c>
      <c r="L178" s="8" t="n">
        <v>0</v>
      </c>
      <c r="M178" s="8" t="n">
        <v>53</v>
      </c>
      <c r="N178" s="8" t="n">
        <v>52</v>
      </c>
      <c r="O178" s="8" t="n">
        <v>65</v>
      </c>
      <c r="P178" s="8" t="n">
        <v>134</v>
      </c>
      <c r="Q178" s="8" t="n">
        <v>4</v>
      </c>
      <c r="R178" s="8" t="n">
        <v>2</v>
      </c>
      <c r="S178" s="8" t="n">
        <v>1103</v>
      </c>
      <c r="T178" s="8" t="n">
        <v>752</v>
      </c>
      <c r="U178" s="8" t="n">
        <v>351</v>
      </c>
      <c r="V178" s="8" t="n">
        <v>351</v>
      </c>
      <c r="W178" s="8" t="n">
        <v>12</v>
      </c>
      <c r="X178" s="8" t="n">
        <v>5</v>
      </c>
      <c r="Y178" s="8" t="n">
        <v>334</v>
      </c>
      <c r="Z178" s="8" t="n">
        <v>42</v>
      </c>
      <c r="AA178" s="8" t="n">
        <v>87</v>
      </c>
      <c r="AB178" s="8" t="n">
        <v>205</v>
      </c>
      <c r="AC178" s="9" t="n">
        <v>1175</v>
      </c>
      <c r="AD178" s="8" t="n">
        <v>243</v>
      </c>
      <c r="AE178" s="8" t="n">
        <v>932</v>
      </c>
      <c r="AF178" s="8" t="n">
        <v>11</v>
      </c>
      <c r="AG178" s="8" t="n">
        <v>5</v>
      </c>
      <c r="AH178" s="8" t="n">
        <v>916</v>
      </c>
      <c r="AI178" s="8" t="n">
        <v>0</v>
      </c>
      <c r="AJ178" s="8" t="n">
        <v>4</v>
      </c>
      <c r="AK178" s="8" t="n">
        <v>316</v>
      </c>
      <c r="AL178" s="8" t="n">
        <v>18</v>
      </c>
      <c r="AM178" s="8" t="n">
        <v>70</v>
      </c>
      <c r="AN178" s="8" t="n">
        <v>28</v>
      </c>
      <c r="AO178" s="8" t="n">
        <v>250</v>
      </c>
      <c r="AP178" s="8" t="n">
        <v>38</v>
      </c>
      <c r="AQ178" s="8" t="n">
        <v>28</v>
      </c>
      <c r="AR178" s="8" t="n">
        <v>13</v>
      </c>
      <c r="AS178" s="8" t="n">
        <v>83</v>
      </c>
      <c r="AT178" s="8" t="n">
        <v>68</v>
      </c>
      <c r="AU178" s="8" t="n">
        <v>1175</v>
      </c>
      <c r="AV178" s="8" t="n">
        <v>313</v>
      </c>
      <c r="AW178" s="8" t="n">
        <v>862</v>
      </c>
      <c r="AX178" s="8" t="n">
        <v>862</v>
      </c>
      <c r="AY178" s="8" t="n">
        <v>59</v>
      </c>
      <c r="AZ178" s="8" t="n">
        <v>23</v>
      </c>
      <c r="BA178" s="8" t="n">
        <v>780</v>
      </c>
      <c r="BB178" s="8" t="n">
        <v>596</v>
      </c>
      <c r="BC178" s="8" t="n">
        <v>184</v>
      </c>
      <c r="BD178" s="8" t="n">
        <v>1159</v>
      </c>
      <c r="BE178" s="8" t="n">
        <v>540</v>
      </c>
      <c r="BF178" s="8" t="n">
        <v>619</v>
      </c>
      <c r="BG178" s="8" t="n">
        <v>3</v>
      </c>
      <c r="BH178" s="8" t="n">
        <v>2</v>
      </c>
      <c r="BI178" s="8" t="n">
        <v>614</v>
      </c>
      <c r="BJ178" s="8" t="n">
        <v>2</v>
      </c>
      <c r="BK178" s="8" t="n">
        <v>260</v>
      </c>
      <c r="BL178" s="8" t="n">
        <v>52</v>
      </c>
      <c r="BM178" s="8" t="n">
        <v>13</v>
      </c>
      <c r="BN178" s="8" t="n">
        <v>163</v>
      </c>
      <c r="BO178" s="8" t="n">
        <v>13</v>
      </c>
      <c r="BP178" s="8" t="n">
        <v>37</v>
      </c>
      <c r="BQ178" s="8" t="n">
        <v>39</v>
      </c>
      <c r="BR178" s="8" t="n">
        <v>35</v>
      </c>
      <c r="BS178" s="8" t="n">
        <v>1159</v>
      </c>
      <c r="BT178" s="8" t="n">
        <v>555</v>
      </c>
      <c r="BU178" s="8" t="n">
        <v>604</v>
      </c>
      <c r="BV178" s="8" t="n">
        <v>19</v>
      </c>
      <c r="BW178" s="8" t="n">
        <v>6</v>
      </c>
      <c r="BX178" s="8" t="n">
        <v>579</v>
      </c>
      <c r="BY178" s="8" t="n">
        <v>327</v>
      </c>
      <c r="BZ178" s="8" t="n">
        <v>252</v>
      </c>
      <c r="CA178" s="11"/>
      <c r="CB178" s="13" t="n">
        <v>1189</v>
      </c>
      <c r="CC178" s="13" t="n">
        <v>503</v>
      </c>
      <c r="CD178" s="13" t="n">
        <v>686</v>
      </c>
      <c r="CE178" s="13" t="n">
        <v>10</v>
      </c>
      <c r="CF178" s="13" t="n">
        <v>4</v>
      </c>
      <c r="CG178" s="13" t="n">
        <v>672</v>
      </c>
      <c r="CH178" s="13" t="n">
        <v>0</v>
      </c>
      <c r="CI178" s="13" t="n">
        <v>0</v>
      </c>
      <c r="CJ178" s="13" t="n">
        <v>40</v>
      </c>
      <c r="CK178" s="13" t="n">
        <v>121</v>
      </c>
      <c r="CL178" s="13" t="n">
        <v>83</v>
      </c>
      <c r="CM178" s="13" t="n">
        <v>70</v>
      </c>
      <c r="CN178" s="13" t="n">
        <v>0</v>
      </c>
      <c r="CO178" s="13" t="n">
        <v>14</v>
      </c>
      <c r="CP178" s="13" t="n">
        <v>0</v>
      </c>
      <c r="CQ178" s="13" t="n">
        <v>1</v>
      </c>
      <c r="CR178" s="13" t="n">
        <v>111</v>
      </c>
      <c r="CS178" s="13" t="n">
        <v>0</v>
      </c>
      <c r="CT178" s="13" t="n">
        <v>3</v>
      </c>
      <c r="CU178" s="13" t="n">
        <v>3</v>
      </c>
      <c r="CV178" s="13" t="n">
        <v>8</v>
      </c>
      <c r="CW178" s="13" t="n">
        <v>0</v>
      </c>
      <c r="CX178" s="13" t="n">
        <v>0</v>
      </c>
      <c r="CY178" s="13" t="n">
        <v>46</v>
      </c>
      <c r="CZ178" s="13" t="n">
        <v>1</v>
      </c>
      <c r="DA178" s="13" t="n">
        <v>0</v>
      </c>
      <c r="DB178" s="13" t="n">
        <v>0</v>
      </c>
      <c r="DC178" s="13" t="n">
        <v>2</v>
      </c>
      <c r="DD178" s="13" t="n">
        <v>0</v>
      </c>
      <c r="DE178" s="13" t="n">
        <v>3</v>
      </c>
      <c r="DF178" s="13" t="n">
        <v>0</v>
      </c>
      <c r="DG178" s="13" t="n">
        <v>0</v>
      </c>
      <c r="DH178" s="13" t="n">
        <v>140</v>
      </c>
      <c r="DI178" s="13" t="n">
        <v>0</v>
      </c>
      <c r="DJ178" s="13" t="n">
        <v>6</v>
      </c>
      <c r="DK178" s="13" t="n">
        <v>0</v>
      </c>
      <c r="DL178" s="13" t="n">
        <v>4</v>
      </c>
      <c r="DM178" s="13" t="n">
        <v>0</v>
      </c>
      <c r="DN178" s="13" t="n">
        <v>7</v>
      </c>
      <c r="DO178" s="13" t="n">
        <v>0</v>
      </c>
      <c r="DP178" s="13" t="n">
        <v>8</v>
      </c>
      <c r="DQ178" s="13" t="n">
        <v>0</v>
      </c>
      <c r="DR178" s="13" t="n">
        <v>1</v>
      </c>
      <c r="DS178" s="13" t="n">
        <v>0</v>
      </c>
      <c r="DT178" s="14"/>
      <c r="DU178" s="13" t="n">
        <v>1180</v>
      </c>
      <c r="DV178" s="13" t="n">
        <v>365</v>
      </c>
      <c r="DW178" s="13" t="n">
        <v>815</v>
      </c>
      <c r="DX178" s="13" t="n">
        <v>10</v>
      </c>
      <c r="DY178" s="13" t="n">
        <v>6</v>
      </c>
      <c r="DZ178" s="13" t="n">
        <v>799</v>
      </c>
      <c r="EA178" s="12" t="n">
        <v>0</v>
      </c>
      <c r="EB178" s="12" t="n">
        <v>17</v>
      </c>
      <c r="EC178" s="12" t="n">
        <v>0</v>
      </c>
      <c r="ED178" s="12" t="n">
        <v>0</v>
      </c>
      <c r="EE178" s="12" t="n">
        <v>0</v>
      </c>
      <c r="EF178" s="12" t="n">
        <v>0</v>
      </c>
      <c r="EG178" s="12" t="n">
        <v>0</v>
      </c>
      <c r="EH178" s="12" t="n">
        <v>394</v>
      </c>
      <c r="EI178" s="12" t="n">
        <v>0</v>
      </c>
      <c r="EJ178" s="12" t="n">
        <v>0</v>
      </c>
      <c r="EK178" s="12" t="n">
        <v>0</v>
      </c>
      <c r="EL178" s="12" t="n">
        <v>0</v>
      </c>
      <c r="EM178" s="12" t="n">
        <v>0</v>
      </c>
      <c r="EN178" s="12" t="n">
        <v>237</v>
      </c>
      <c r="EO178" s="12" t="n">
        <v>0</v>
      </c>
      <c r="EP178" s="12" t="n">
        <v>0</v>
      </c>
      <c r="EQ178" s="12" t="n">
        <v>130</v>
      </c>
      <c r="ER178" s="12" t="n">
        <v>0</v>
      </c>
      <c r="ES178" s="12" t="n">
        <v>0</v>
      </c>
      <c r="ET178" s="12" t="n">
        <v>0</v>
      </c>
      <c r="EU178" s="12" t="n">
        <v>0</v>
      </c>
      <c r="EV178" s="12" t="n">
        <v>0</v>
      </c>
      <c r="EW178" s="12" t="n">
        <v>0</v>
      </c>
      <c r="EX178" s="12" t="n">
        <v>0</v>
      </c>
      <c r="EY178" s="12" t="n">
        <v>16</v>
      </c>
      <c r="EZ178" s="12" t="n">
        <v>0</v>
      </c>
      <c r="FA178" s="12" t="n">
        <v>2</v>
      </c>
      <c r="FB178" s="12" t="n">
        <v>0</v>
      </c>
      <c r="FC178" s="12" t="n">
        <v>0</v>
      </c>
      <c r="FD178" s="12" t="n">
        <v>0</v>
      </c>
      <c r="FE178" s="12" t="n">
        <v>3</v>
      </c>
      <c r="FF178" s="12" t="n">
        <v>0</v>
      </c>
      <c r="FG178" s="12" t="n">
        <v>0</v>
      </c>
      <c r="FH178" s="12" t="n">
        <v>0</v>
      </c>
      <c r="FI178" s="12" t="n">
        <v>0</v>
      </c>
      <c r="FJ178" s="12" t="n">
        <v>0</v>
      </c>
      <c r="FK178" s="12" t="n">
        <v>0</v>
      </c>
      <c r="FL178" s="12" t="n">
        <v>0</v>
      </c>
      <c r="FM178" s="12" t="n">
        <f aca="false">EF178+EZ178+FA178+FB178+FC178+FG178</f>
        <v>2</v>
      </c>
      <c r="FN178" s="12" t="n">
        <f aca="false">EH178+EJ178+EK178+EP178+ER178+ES178+FK178</f>
        <v>394</v>
      </c>
      <c r="FO178" s="12" t="n">
        <f aca="false">EB178+EC178+FJ178+FL178</f>
        <v>17</v>
      </c>
      <c r="FP178" s="12" t="n">
        <f aca="false">EG178+ET178+EW178+FE178+FH178</f>
        <v>3</v>
      </c>
      <c r="FQ178" s="12" t="n">
        <f aca="false">EM178+EN178+EV178+EX178+FD178+FF178</f>
        <v>237</v>
      </c>
      <c r="FR178" s="12" t="n">
        <f aca="false">EA178+ED178+EE178+EI178+EL178+EO178+EQ178+EU178+EY178+FI178</f>
        <v>146</v>
      </c>
      <c r="FS178" s="12" t="n">
        <v>1180</v>
      </c>
      <c r="FT178" s="12" t="n">
        <v>371</v>
      </c>
      <c r="FU178" s="12" t="n">
        <v>809</v>
      </c>
      <c r="FV178" s="12" t="n">
        <v>13</v>
      </c>
      <c r="FW178" s="12" t="n">
        <v>6</v>
      </c>
      <c r="FX178" s="12" t="n">
        <v>790</v>
      </c>
      <c r="FY178" s="13" t="n">
        <v>0</v>
      </c>
      <c r="FZ178" s="13" t="n">
        <v>408</v>
      </c>
      <c r="GA178" s="13" t="n">
        <v>0</v>
      </c>
      <c r="GB178" s="13" t="n">
        <v>0</v>
      </c>
      <c r="GC178" s="13" t="n">
        <v>0</v>
      </c>
      <c r="GD178" s="13" t="n">
        <v>228</v>
      </c>
      <c r="GE178" s="13" t="n">
        <v>0</v>
      </c>
      <c r="GF178" s="13" t="n">
        <v>0</v>
      </c>
      <c r="GG178" s="13" t="n">
        <v>0</v>
      </c>
      <c r="GH178" s="13" t="n">
        <v>154</v>
      </c>
      <c r="GI178" s="13" t="n">
        <v>0</v>
      </c>
      <c r="GJ178" s="13" t="n">
        <v>0</v>
      </c>
      <c r="GK178" s="13" t="n">
        <f aca="false">FZ178+GB178+GC178+GJ178</f>
        <v>408</v>
      </c>
      <c r="GL178" s="13" t="n">
        <f aca="false">GA178+GD178+GF178+GI178</f>
        <v>228</v>
      </c>
      <c r="GM178" s="13" t="n">
        <f aca="false">FY178+GE178+GG178+GH178</f>
        <v>154</v>
      </c>
    </row>
    <row r="179" customFormat="false" ht="13.8" hidden="false" customHeight="false" outlineLevel="0" collapsed="false">
      <c r="A179" s="7" t="n">
        <v>1</v>
      </c>
      <c r="B179" s="7" t="n">
        <v>168</v>
      </c>
      <c r="C179" s="8" t="n">
        <v>855</v>
      </c>
      <c r="D179" s="8" t="n">
        <v>518</v>
      </c>
      <c r="E179" s="8" t="n">
        <v>337</v>
      </c>
      <c r="F179" s="8" t="n">
        <v>337</v>
      </c>
      <c r="G179" s="8" t="n">
        <v>6</v>
      </c>
      <c r="H179" s="8" t="n">
        <v>5</v>
      </c>
      <c r="I179" s="8" t="n">
        <v>326</v>
      </c>
      <c r="J179" s="8" t="n">
        <v>29</v>
      </c>
      <c r="K179" s="8" t="n">
        <v>25</v>
      </c>
      <c r="L179" s="8" t="n">
        <v>2</v>
      </c>
      <c r="M179" s="8" t="n">
        <v>42</v>
      </c>
      <c r="N179" s="8" t="n">
        <v>38</v>
      </c>
      <c r="O179" s="8" t="n">
        <v>60</v>
      </c>
      <c r="P179" s="8" t="n">
        <v>128</v>
      </c>
      <c r="Q179" s="8" t="n">
        <v>2</v>
      </c>
      <c r="R179" s="8" t="n">
        <v>0</v>
      </c>
      <c r="S179" s="8" t="n">
        <v>855</v>
      </c>
      <c r="T179" s="8" t="n">
        <v>520</v>
      </c>
      <c r="U179" s="8" t="n">
        <v>335</v>
      </c>
      <c r="V179" s="8" t="n">
        <v>335</v>
      </c>
      <c r="W179" s="8" t="n">
        <v>9</v>
      </c>
      <c r="X179" s="8" t="n">
        <v>4</v>
      </c>
      <c r="Y179" s="8" t="n">
        <v>322</v>
      </c>
      <c r="Z179" s="8" t="n">
        <v>27</v>
      </c>
      <c r="AA179" s="8" t="n">
        <v>52</v>
      </c>
      <c r="AB179" s="8" t="n">
        <v>243</v>
      </c>
      <c r="AC179" s="9" t="n">
        <v>891</v>
      </c>
      <c r="AD179" s="8" t="n">
        <v>183</v>
      </c>
      <c r="AE179" s="8" t="n">
        <v>708</v>
      </c>
      <c r="AF179" s="8" t="n">
        <v>6</v>
      </c>
      <c r="AG179" s="8" t="n">
        <v>3</v>
      </c>
      <c r="AH179" s="8" t="n">
        <v>699</v>
      </c>
      <c r="AI179" s="8" t="n">
        <v>1</v>
      </c>
      <c r="AJ179" s="8" t="n">
        <v>5</v>
      </c>
      <c r="AK179" s="8" t="n">
        <v>258</v>
      </c>
      <c r="AL179" s="8" t="n">
        <v>12</v>
      </c>
      <c r="AM179" s="8" t="n">
        <v>65</v>
      </c>
      <c r="AN179" s="8" t="n">
        <v>17</v>
      </c>
      <c r="AO179" s="8" t="n">
        <v>201</v>
      </c>
      <c r="AP179" s="8" t="n">
        <v>30</v>
      </c>
      <c r="AQ179" s="8" t="n">
        <v>17</v>
      </c>
      <c r="AR179" s="8" t="n">
        <v>6</v>
      </c>
      <c r="AS179" s="8" t="n">
        <v>46</v>
      </c>
      <c r="AT179" s="8" t="n">
        <v>41</v>
      </c>
      <c r="AU179" s="8" t="n">
        <v>891</v>
      </c>
      <c r="AV179" s="8" t="n">
        <v>231</v>
      </c>
      <c r="AW179" s="8" t="n">
        <v>660</v>
      </c>
      <c r="AX179" s="8" t="n">
        <v>660</v>
      </c>
      <c r="AY179" s="8" t="n">
        <v>44</v>
      </c>
      <c r="AZ179" s="8" t="n">
        <v>12</v>
      </c>
      <c r="BA179" s="8" t="n">
        <v>604</v>
      </c>
      <c r="BB179" s="8" t="n">
        <v>502</v>
      </c>
      <c r="BC179" s="8" t="n">
        <v>102</v>
      </c>
      <c r="BD179" s="8" t="n">
        <v>885</v>
      </c>
      <c r="BE179" s="8" t="n">
        <v>347</v>
      </c>
      <c r="BF179" s="8" t="n">
        <v>538</v>
      </c>
      <c r="BG179" s="8" t="n">
        <v>5</v>
      </c>
      <c r="BH179" s="8" t="n">
        <v>4</v>
      </c>
      <c r="BI179" s="8" t="n">
        <v>529</v>
      </c>
      <c r="BJ179" s="8" t="n">
        <v>3</v>
      </c>
      <c r="BK179" s="8" t="n">
        <v>250</v>
      </c>
      <c r="BL179" s="8" t="n">
        <v>35</v>
      </c>
      <c r="BM179" s="8" t="n">
        <v>8</v>
      </c>
      <c r="BN179" s="8" t="n">
        <v>163</v>
      </c>
      <c r="BO179" s="8" t="n">
        <v>6</v>
      </c>
      <c r="BP179" s="8" t="n">
        <v>21</v>
      </c>
      <c r="BQ179" s="8" t="n">
        <v>23</v>
      </c>
      <c r="BR179" s="8" t="n">
        <v>20</v>
      </c>
      <c r="BS179" s="8" t="n">
        <v>885</v>
      </c>
      <c r="BT179" s="8" t="n">
        <v>355</v>
      </c>
      <c r="BU179" s="8" t="n">
        <v>530</v>
      </c>
      <c r="BV179" s="8" t="n">
        <v>14</v>
      </c>
      <c r="BW179" s="8" t="n">
        <v>4</v>
      </c>
      <c r="BX179" s="8" t="n">
        <v>512</v>
      </c>
      <c r="BY179" s="8" t="n">
        <v>279</v>
      </c>
      <c r="BZ179" s="8" t="n">
        <v>233</v>
      </c>
      <c r="CA179" s="11"/>
      <c r="CB179" s="13" t="n">
        <v>902</v>
      </c>
      <c r="CC179" s="13" t="n">
        <v>323</v>
      </c>
      <c r="CD179" s="13" t="n">
        <v>579</v>
      </c>
      <c r="CE179" s="13" t="n">
        <v>3</v>
      </c>
      <c r="CF179" s="13" t="n">
        <v>7</v>
      </c>
      <c r="CG179" s="13" t="n">
        <v>569</v>
      </c>
      <c r="CH179" s="13" t="n">
        <v>0</v>
      </c>
      <c r="CI179" s="13" t="n">
        <v>0</v>
      </c>
      <c r="CJ179" s="13" t="n">
        <v>21</v>
      </c>
      <c r="CK179" s="13" t="n">
        <v>102</v>
      </c>
      <c r="CL179" s="13" t="n">
        <v>44</v>
      </c>
      <c r="CM179" s="13" t="n">
        <v>71</v>
      </c>
      <c r="CN179" s="13" t="n">
        <v>0</v>
      </c>
      <c r="CO179" s="13" t="n">
        <v>6</v>
      </c>
      <c r="CP179" s="13" t="n">
        <v>0</v>
      </c>
      <c r="CQ179" s="13" t="n">
        <v>0</v>
      </c>
      <c r="CR179" s="13" t="n">
        <v>80</v>
      </c>
      <c r="CS179" s="13" t="n">
        <v>0</v>
      </c>
      <c r="CT179" s="13" t="n">
        <v>7</v>
      </c>
      <c r="CU179" s="13" t="n">
        <v>5</v>
      </c>
      <c r="CV179" s="13" t="n">
        <v>3</v>
      </c>
      <c r="CW179" s="13" t="n">
        <v>0</v>
      </c>
      <c r="CX179" s="13" t="n">
        <v>0</v>
      </c>
      <c r="CY179" s="13" t="n">
        <v>47</v>
      </c>
      <c r="CZ179" s="13" t="n">
        <v>2</v>
      </c>
      <c r="DA179" s="13" t="n">
        <v>1</v>
      </c>
      <c r="DB179" s="13" t="n">
        <v>0</v>
      </c>
      <c r="DC179" s="13" t="n">
        <v>1</v>
      </c>
      <c r="DD179" s="13" t="n">
        <v>0</v>
      </c>
      <c r="DE179" s="13" t="n">
        <v>3</v>
      </c>
      <c r="DF179" s="13" t="n">
        <v>0</v>
      </c>
      <c r="DG179" s="13" t="n">
        <v>0</v>
      </c>
      <c r="DH179" s="13" t="n">
        <v>154</v>
      </c>
      <c r="DI179" s="13" t="n">
        <v>0</v>
      </c>
      <c r="DJ179" s="13" t="n">
        <v>7</v>
      </c>
      <c r="DK179" s="13" t="n">
        <v>0</v>
      </c>
      <c r="DL179" s="13" t="n">
        <v>0</v>
      </c>
      <c r="DM179" s="13" t="n">
        <v>0</v>
      </c>
      <c r="DN179" s="13" t="n">
        <v>10</v>
      </c>
      <c r="DO179" s="13" t="n">
        <v>0</v>
      </c>
      <c r="DP179" s="13" t="n">
        <v>5</v>
      </c>
      <c r="DQ179" s="13" t="n">
        <v>0</v>
      </c>
      <c r="DR179" s="13" t="n">
        <v>0</v>
      </c>
      <c r="DS179" s="13" t="n">
        <v>0</v>
      </c>
      <c r="DT179" s="14"/>
      <c r="DU179" s="13" t="n">
        <v>899</v>
      </c>
      <c r="DV179" s="13" t="n">
        <v>215</v>
      </c>
      <c r="DW179" s="13" t="n">
        <v>684</v>
      </c>
      <c r="DX179" s="13" t="n">
        <v>5</v>
      </c>
      <c r="DY179" s="13" t="n">
        <v>4</v>
      </c>
      <c r="DZ179" s="13" t="n">
        <v>675</v>
      </c>
      <c r="EA179" s="12" t="n">
        <v>0</v>
      </c>
      <c r="EB179" s="12" t="n">
        <v>17</v>
      </c>
      <c r="EC179" s="12" t="n">
        <v>0</v>
      </c>
      <c r="ED179" s="12" t="n">
        <v>0</v>
      </c>
      <c r="EE179" s="12" t="n">
        <v>0</v>
      </c>
      <c r="EF179" s="12" t="n">
        <v>0</v>
      </c>
      <c r="EG179" s="12" t="n">
        <v>0</v>
      </c>
      <c r="EH179" s="12" t="n">
        <v>386</v>
      </c>
      <c r="EI179" s="12" t="n">
        <v>0</v>
      </c>
      <c r="EJ179" s="12" t="n">
        <v>0</v>
      </c>
      <c r="EK179" s="12" t="n">
        <v>0</v>
      </c>
      <c r="EL179" s="12" t="n">
        <v>0</v>
      </c>
      <c r="EM179" s="12" t="n">
        <v>0</v>
      </c>
      <c r="EN179" s="12" t="n">
        <v>186</v>
      </c>
      <c r="EO179" s="12" t="n">
        <v>0</v>
      </c>
      <c r="EP179" s="12" t="n">
        <v>0</v>
      </c>
      <c r="EQ179" s="12" t="n">
        <v>74</v>
      </c>
      <c r="ER179" s="12" t="n">
        <v>0</v>
      </c>
      <c r="ES179" s="12" t="n">
        <v>0</v>
      </c>
      <c r="ET179" s="12" t="n">
        <v>0</v>
      </c>
      <c r="EU179" s="12" t="n">
        <v>0</v>
      </c>
      <c r="EV179" s="12" t="n">
        <v>0</v>
      </c>
      <c r="EW179" s="12" t="n">
        <v>0</v>
      </c>
      <c r="EX179" s="12" t="n">
        <v>0</v>
      </c>
      <c r="EY179" s="12" t="n">
        <v>8</v>
      </c>
      <c r="EZ179" s="12" t="n">
        <v>0</v>
      </c>
      <c r="FA179" s="12" t="n">
        <v>1</v>
      </c>
      <c r="FB179" s="12" t="n">
        <v>0</v>
      </c>
      <c r="FC179" s="12" t="n">
        <v>0</v>
      </c>
      <c r="FD179" s="12" t="n">
        <v>0</v>
      </c>
      <c r="FE179" s="12" t="n">
        <v>3</v>
      </c>
      <c r="FF179" s="12" t="n">
        <v>0</v>
      </c>
      <c r="FG179" s="12" t="n">
        <v>0</v>
      </c>
      <c r="FH179" s="12" t="n">
        <v>0</v>
      </c>
      <c r="FI179" s="12" t="n">
        <v>0</v>
      </c>
      <c r="FJ179" s="12" t="n">
        <v>0</v>
      </c>
      <c r="FK179" s="12" t="n">
        <v>0</v>
      </c>
      <c r="FL179" s="12" t="n">
        <v>0</v>
      </c>
      <c r="FM179" s="12" t="n">
        <f aca="false">EF179+EZ179+FA179+FB179+FC179+FG179</f>
        <v>1</v>
      </c>
      <c r="FN179" s="12" t="n">
        <f aca="false">EH179+EJ179+EK179+EP179+ER179+ES179+FK179</f>
        <v>386</v>
      </c>
      <c r="FO179" s="12" t="n">
        <f aca="false">EB179+EC179+FJ179+FL179</f>
        <v>17</v>
      </c>
      <c r="FP179" s="12" t="n">
        <f aca="false">EG179+ET179+EW179+FE179+FH179</f>
        <v>3</v>
      </c>
      <c r="FQ179" s="12" t="n">
        <f aca="false">EM179+EN179+EV179+EX179+FD179+FF179</f>
        <v>186</v>
      </c>
      <c r="FR179" s="12" t="n">
        <f aca="false">EA179+ED179+EE179+EI179+EL179+EO179+EQ179+EU179+EY179+FI179</f>
        <v>82</v>
      </c>
      <c r="FS179" s="12" t="n">
        <v>899</v>
      </c>
      <c r="FT179" s="12" t="n">
        <v>228</v>
      </c>
      <c r="FU179" s="12" t="n">
        <v>671</v>
      </c>
      <c r="FV179" s="12" t="n">
        <v>5</v>
      </c>
      <c r="FW179" s="12" t="n">
        <v>2</v>
      </c>
      <c r="FX179" s="12" t="n">
        <v>664</v>
      </c>
      <c r="FY179" s="13" t="n">
        <v>0</v>
      </c>
      <c r="FZ179" s="13" t="n">
        <v>408</v>
      </c>
      <c r="GA179" s="13" t="n">
        <v>0</v>
      </c>
      <c r="GB179" s="13" t="n">
        <v>0</v>
      </c>
      <c r="GC179" s="13" t="n">
        <v>0</v>
      </c>
      <c r="GD179" s="13" t="n">
        <v>180</v>
      </c>
      <c r="GE179" s="13" t="n">
        <v>0</v>
      </c>
      <c r="GF179" s="13" t="n">
        <v>0</v>
      </c>
      <c r="GG179" s="13" t="n">
        <v>0</v>
      </c>
      <c r="GH179" s="13" t="n">
        <v>76</v>
      </c>
      <c r="GI179" s="13" t="n">
        <v>0</v>
      </c>
      <c r="GJ179" s="13" t="n">
        <v>0</v>
      </c>
      <c r="GK179" s="13" t="n">
        <f aca="false">FZ179+GB179+GC179+GJ179</f>
        <v>408</v>
      </c>
      <c r="GL179" s="13" t="n">
        <f aca="false">GA179+GD179+GF179+GI179</f>
        <v>180</v>
      </c>
      <c r="GM179" s="13" t="n">
        <f aca="false">FY179+GE179+GG179+GH179</f>
        <v>76</v>
      </c>
    </row>
    <row r="180" customFormat="false" ht="13.8" hidden="false" customHeight="false" outlineLevel="0" collapsed="false">
      <c r="A180" s="7" t="n">
        <v>1</v>
      </c>
      <c r="B180" s="7" t="n">
        <v>169</v>
      </c>
      <c r="C180" s="8" t="n">
        <v>841</v>
      </c>
      <c r="D180" s="8" t="n">
        <v>497</v>
      </c>
      <c r="E180" s="8" t="n">
        <v>344</v>
      </c>
      <c r="F180" s="8" t="n">
        <v>344</v>
      </c>
      <c r="G180" s="8" t="n">
        <v>3</v>
      </c>
      <c r="H180" s="8" t="n">
        <v>1</v>
      </c>
      <c r="I180" s="8" t="n">
        <v>340</v>
      </c>
      <c r="J180" s="8" t="n">
        <v>26</v>
      </c>
      <c r="K180" s="8" t="n">
        <v>18</v>
      </c>
      <c r="L180" s="8" t="n">
        <v>2</v>
      </c>
      <c r="M180" s="8" t="n">
        <v>40</v>
      </c>
      <c r="N180" s="8" t="n">
        <v>50</v>
      </c>
      <c r="O180" s="8" t="n">
        <v>67</v>
      </c>
      <c r="P180" s="8" t="n">
        <v>134</v>
      </c>
      <c r="Q180" s="8" t="n">
        <v>2</v>
      </c>
      <c r="R180" s="8" t="n">
        <v>1</v>
      </c>
      <c r="S180" s="8" t="n">
        <v>840</v>
      </c>
      <c r="T180" s="8" t="n">
        <v>527</v>
      </c>
      <c r="U180" s="8" t="n">
        <v>313</v>
      </c>
      <c r="V180" s="8" t="n">
        <v>313</v>
      </c>
      <c r="W180" s="8" t="n">
        <v>2</v>
      </c>
      <c r="X180" s="8" t="n">
        <v>5</v>
      </c>
      <c r="Y180" s="8" t="n">
        <v>306</v>
      </c>
      <c r="Z180" s="8" t="n">
        <v>19</v>
      </c>
      <c r="AA180" s="8" t="n">
        <v>73</v>
      </c>
      <c r="AB180" s="8" t="n">
        <v>214</v>
      </c>
      <c r="AC180" s="9" t="n">
        <v>907</v>
      </c>
      <c r="AD180" s="8" t="n">
        <v>158</v>
      </c>
      <c r="AE180" s="8" t="n">
        <v>749</v>
      </c>
      <c r="AF180" s="8" t="n">
        <v>3</v>
      </c>
      <c r="AG180" s="8" t="n">
        <v>5</v>
      </c>
      <c r="AH180" s="8" t="n">
        <v>741</v>
      </c>
      <c r="AI180" s="8" t="n">
        <v>0</v>
      </c>
      <c r="AJ180" s="8" t="n">
        <v>2</v>
      </c>
      <c r="AK180" s="8" t="n">
        <v>243</v>
      </c>
      <c r="AL180" s="8" t="n">
        <v>17</v>
      </c>
      <c r="AM180" s="8" t="n">
        <v>64</v>
      </c>
      <c r="AN180" s="8" t="n">
        <v>20</v>
      </c>
      <c r="AO180" s="8" t="n">
        <v>251</v>
      </c>
      <c r="AP180" s="8" t="n">
        <v>40</v>
      </c>
      <c r="AQ180" s="8" t="n">
        <v>12</v>
      </c>
      <c r="AR180" s="8" t="n">
        <v>4</v>
      </c>
      <c r="AS180" s="8" t="n">
        <v>36</v>
      </c>
      <c r="AT180" s="8" t="n">
        <v>52</v>
      </c>
      <c r="AU180" s="8" t="n">
        <v>908</v>
      </c>
      <c r="AV180" s="8" t="n">
        <v>209</v>
      </c>
      <c r="AW180" s="8" t="n">
        <v>699</v>
      </c>
      <c r="AX180" s="8" t="n">
        <v>699</v>
      </c>
      <c r="AY180" s="8" t="n">
        <v>48</v>
      </c>
      <c r="AZ180" s="8" t="n">
        <v>6</v>
      </c>
      <c r="BA180" s="8" t="n">
        <v>645</v>
      </c>
      <c r="BB180" s="8" t="n">
        <v>546</v>
      </c>
      <c r="BC180" s="8" t="n">
        <v>99</v>
      </c>
      <c r="BD180" s="8" t="n">
        <v>863</v>
      </c>
      <c r="BE180" s="8" t="n">
        <v>336</v>
      </c>
      <c r="BF180" s="8" t="n">
        <v>527</v>
      </c>
      <c r="BG180" s="8" t="n">
        <v>7</v>
      </c>
      <c r="BH180" s="8" t="n">
        <v>2</v>
      </c>
      <c r="BI180" s="8" t="n">
        <v>518</v>
      </c>
      <c r="BJ180" s="8" t="n">
        <v>3</v>
      </c>
      <c r="BK180" s="8" t="n">
        <v>217</v>
      </c>
      <c r="BL180" s="8" t="n">
        <v>40</v>
      </c>
      <c r="BM180" s="8" t="n">
        <v>12</v>
      </c>
      <c r="BN180" s="8" t="n">
        <v>162</v>
      </c>
      <c r="BO180" s="8" t="n">
        <v>10</v>
      </c>
      <c r="BP180" s="8" t="n">
        <v>39</v>
      </c>
      <c r="BQ180" s="8" t="n">
        <v>13</v>
      </c>
      <c r="BR180" s="8" t="n">
        <v>22</v>
      </c>
      <c r="BS180" s="8" t="n">
        <v>863</v>
      </c>
      <c r="BT180" s="8" t="n">
        <v>343</v>
      </c>
      <c r="BU180" s="8" t="n">
        <v>520</v>
      </c>
      <c r="BV180" s="8" t="n">
        <v>16</v>
      </c>
      <c r="BW180" s="8" t="n">
        <v>2</v>
      </c>
      <c r="BX180" s="8" t="n">
        <v>502</v>
      </c>
      <c r="BY180" s="8" t="n">
        <v>254</v>
      </c>
      <c r="BZ180" s="8" t="n">
        <v>248</v>
      </c>
      <c r="CA180" s="11"/>
      <c r="CB180" s="13" t="n">
        <v>857</v>
      </c>
      <c r="CC180" s="13" t="n">
        <v>307</v>
      </c>
      <c r="CD180" s="13" t="n">
        <v>550</v>
      </c>
      <c r="CE180" s="13" t="n">
        <v>3</v>
      </c>
      <c r="CF180" s="13" t="n">
        <v>2</v>
      </c>
      <c r="CG180" s="13" t="n">
        <v>545</v>
      </c>
      <c r="CH180" s="13" t="n">
        <v>0</v>
      </c>
      <c r="CI180" s="13" t="n">
        <v>0</v>
      </c>
      <c r="CJ180" s="13" t="n">
        <v>24</v>
      </c>
      <c r="CK180" s="13" t="n">
        <v>85</v>
      </c>
      <c r="CL180" s="13" t="n">
        <v>39</v>
      </c>
      <c r="CM180" s="13" t="n">
        <v>60</v>
      </c>
      <c r="CN180" s="13" t="n">
        <v>0</v>
      </c>
      <c r="CO180" s="13" t="n">
        <v>2</v>
      </c>
      <c r="CP180" s="13" t="n">
        <v>0</v>
      </c>
      <c r="CQ180" s="13" t="n">
        <v>0</v>
      </c>
      <c r="CR180" s="13" t="n">
        <v>111</v>
      </c>
      <c r="CS180" s="13" t="n">
        <v>0</v>
      </c>
      <c r="CT180" s="13" t="n">
        <v>3</v>
      </c>
      <c r="CU180" s="13" t="n">
        <v>2</v>
      </c>
      <c r="CV180" s="13" t="n">
        <v>3</v>
      </c>
      <c r="CW180" s="13" t="n">
        <v>0</v>
      </c>
      <c r="CX180" s="13" t="n">
        <v>0</v>
      </c>
      <c r="CY180" s="13" t="n">
        <v>34</v>
      </c>
      <c r="CZ180" s="13" t="n">
        <v>0</v>
      </c>
      <c r="DA180" s="13" t="n">
        <v>2</v>
      </c>
      <c r="DB180" s="13" t="n">
        <v>1</v>
      </c>
      <c r="DC180" s="13" t="n">
        <v>3</v>
      </c>
      <c r="DD180" s="13" t="n">
        <v>0</v>
      </c>
      <c r="DE180" s="13" t="n">
        <v>4</v>
      </c>
      <c r="DF180" s="13" t="n">
        <v>0</v>
      </c>
      <c r="DG180" s="13" t="n">
        <v>0</v>
      </c>
      <c r="DH180" s="13" t="n">
        <v>144</v>
      </c>
      <c r="DI180" s="13" t="n">
        <v>0</v>
      </c>
      <c r="DJ180" s="13" t="n">
        <v>4</v>
      </c>
      <c r="DK180" s="13" t="n">
        <v>0</v>
      </c>
      <c r="DL180" s="13" t="n">
        <v>2</v>
      </c>
      <c r="DM180" s="13" t="n">
        <v>0</v>
      </c>
      <c r="DN180" s="13" t="n">
        <v>16</v>
      </c>
      <c r="DO180" s="13" t="n">
        <v>0</v>
      </c>
      <c r="DP180" s="13" t="n">
        <v>6</v>
      </c>
      <c r="DQ180" s="13" t="n">
        <v>0</v>
      </c>
      <c r="DR180" s="13" t="n">
        <v>0</v>
      </c>
      <c r="DS180" s="13" t="n">
        <v>0</v>
      </c>
      <c r="DT180" s="14"/>
      <c r="DU180" s="13" t="n">
        <v>864</v>
      </c>
      <c r="DV180" s="13" t="n">
        <v>203</v>
      </c>
      <c r="DW180" s="13" t="n">
        <v>661</v>
      </c>
      <c r="DX180" s="13" t="n">
        <v>11</v>
      </c>
      <c r="DY180" s="13" t="n">
        <v>7</v>
      </c>
      <c r="DZ180" s="13" t="n">
        <v>643</v>
      </c>
      <c r="EA180" s="12" t="n">
        <v>0</v>
      </c>
      <c r="EB180" s="12" t="n">
        <v>5</v>
      </c>
      <c r="EC180" s="12" t="n">
        <v>0</v>
      </c>
      <c r="ED180" s="12" t="n">
        <v>0</v>
      </c>
      <c r="EE180" s="12" t="n">
        <v>0</v>
      </c>
      <c r="EF180" s="12" t="n">
        <v>0</v>
      </c>
      <c r="EG180" s="12" t="n">
        <v>0</v>
      </c>
      <c r="EH180" s="12" t="n">
        <v>321</v>
      </c>
      <c r="EI180" s="12" t="n">
        <v>0</v>
      </c>
      <c r="EJ180" s="12" t="n">
        <v>0</v>
      </c>
      <c r="EK180" s="12" t="n">
        <v>0</v>
      </c>
      <c r="EL180" s="12" t="n">
        <v>0</v>
      </c>
      <c r="EM180" s="12" t="n">
        <v>0</v>
      </c>
      <c r="EN180" s="12" t="n">
        <v>230</v>
      </c>
      <c r="EO180" s="12" t="n">
        <v>0</v>
      </c>
      <c r="EP180" s="12" t="n">
        <v>0</v>
      </c>
      <c r="EQ180" s="12" t="n">
        <v>72</v>
      </c>
      <c r="ER180" s="12" t="n">
        <v>0</v>
      </c>
      <c r="ES180" s="12" t="n">
        <v>0</v>
      </c>
      <c r="ET180" s="12" t="n">
        <v>0</v>
      </c>
      <c r="EU180" s="12" t="n">
        <v>0</v>
      </c>
      <c r="EV180" s="12" t="n">
        <v>0</v>
      </c>
      <c r="EW180" s="12" t="n">
        <v>0</v>
      </c>
      <c r="EX180" s="12" t="n">
        <v>0</v>
      </c>
      <c r="EY180" s="12" t="n">
        <v>10</v>
      </c>
      <c r="EZ180" s="12" t="n">
        <v>0</v>
      </c>
      <c r="FA180" s="12" t="n">
        <v>0</v>
      </c>
      <c r="FB180" s="12" t="n">
        <v>0</v>
      </c>
      <c r="FC180" s="12" t="n">
        <v>0</v>
      </c>
      <c r="FD180" s="12" t="n">
        <v>0</v>
      </c>
      <c r="FE180" s="12" t="n">
        <v>5</v>
      </c>
      <c r="FF180" s="12" t="n">
        <v>0</v>
      </c>
      <c r="FG180" s="12" t="n">
        <v>0</v>
      </c>
      <c r="FH180" s="12" t="n">
        <v>0</v>
      </c>
      <c r="FI180" s="12" t="n">
        <v>0</v>
      </c>
      <c r="FJ180" s="12" t="n">
        <v>0</v>
      </c>
      <c r="FK180" s="12" t="n">
        <v>0</v>
      </c>
      <c r="FL180" s="12" t="n">
        <v>0</v>
      </c>
      <c r="FM180" s="12" t="n">
        <f aca="false">EF180+EZ180+FA180+FB180+FC180+FG180</f>
        <v>0</v>
      </c>
      <c r="FN180" s="12" t="n">
        <f aca="false">EH180+EJ180+EK180+EP180+ER180+ES180+FK180</f>
        <v>321</v>
      </c>
      <c r="FO180" s="12" t="n">
        <f aca="false">EB180+EC180+FJ180+FL180</f>
        <v>5</v>
      </c>
      <c r="FP180" s="12" t="n">
        <f aca="false">EG180+ET180+EW180+FE180+FH180</f>
        <v>5</v>
      </c>
      <c r="FQ180" s="12" t="n">
        <f aca="false">EM180+EN180+EV180+EX180+FD180+FF180</f>
        <v>230</v>
      </c>
      <c r="FR180" s="12" t="n">
        <f aca="false">EA180+ED180+EE180+EI180+EL180+EO180+EQ180+EU180+EY180+FI180</f>
        <v>82</v>
      </c>
      <c r="FS180" s="12" t="n">
        <v>864</v>
      </c>
      <c r="FT180" s="12" t="n">
        <v>199</v>
      </c>
      <c r="FU180" s="12" t="n">
        <v>665</v>
      </c>
      <c r="FV180" s="12" t="n">
        <v>10</v>
      </c>
      <c r="FW180" s="12" t="n">
        <v>2</v>
      </c>
      <c r="FX180" s="12" t="n">
        <v>653</v>
      </c>
      <c r="FY180" s="13" t="n">
        <v>0</v>
      </c>
      <c r="FZ180" s="13" t="n">
        <v>355</v>
      </c>
      <c r="GA180" s="13" t="n">
        <v>0</v>
      </c>
      <c r="GB180" s="13" t="n">
        <v>0</v>
      </c>
      <c r="GC180" s="13" t="n">
        <v>0</v>
      </c>
      <c r="GD180" s="13" t="n">
        <v>222</v>
      </c>
      <c r="GE180" s="13" t="n">
        <v>0</v>
      </c>
      <c r="GF180" s="13" t="n">
        <v>0</v>
      </c>
      <c r="GG180" s="13" t="n">
        <v>0</v>
      </c>
      <c r="GH180" s="13" t="n">
        <v>76</v>
      </c>
      <c r="GI180" s="13" t="n">
        <v>0</v>
      </c>
      <c r="GJ180" s="13" t="n">
        <v>0</v>
      </c>
      <c r="GK180" s="13" t="n">
        <f aca="false">FZ180+GB180+GC180+GJ180</f>
        <v>355</v>
      </c>
      <c r="GL180" s="13" t="n">
        <f aca="false">GA180+GD180+GF180+GI180</f>
        <v>222</v>
      </c>
      <c r="GM180" s="13" t="n">
        <f aca="false">FY180+GE180+GG180+GH180</f>
        <v>76</v>
      </c>
    </row>
    <row r="181" customFormat="false" ht="13.8" hidden="false" customHeight="false" outlineLevel="0" collapsed="false">
      <c r="A181" s="7" t="n">
        <v>1</v>
      </c>
      <c r="B181" s="7" t="n">
        <v>170</v>
      </c>
      <c r="C181" s="8" t="n">
        <v>858</v>
      </c>
      <c r="D181" s="8" t="n">
        <v>514</v>
      </c>
      <c r="E181" s="8" t="n">
        <v>344</v>
      </c>
      <c r="F181" s="8" t="n">
        <v>344</v>
      </c>
      <c r="G181" s="8" t="n">
        <v>5</v>
      </c>
      <c r="H181" s="8" t="n">
        <v>1</v>
      </c>
      <c r="I181" s="8" t="n">
        <v>338</v>
      </c>
      <c r="J181" s="8" t="n">
        <v>31</v>
      </c>
      <c r="K181" s="8" t="n">
        <v>24</v>
      </c>
      <c r="L181" s="8" t="n">
        <v>3</v>
      </c>
      <c r="M181" s="8" t="n">
        <v>31</v>
      </c>
      <c r="N181" s="8" t="n">
        <v>36</v>
      </c>
      <c r="O181" s="8" t="n">
        <v>59</v>
      </c>
      <c r="P181" s="8" t="n">
        <v>149</v>
      </c>
      <c r="Q181" s="8" t="n">
        <v>3</v>
      </c>
      <c r="R181" s="8" t="n">
        <v>2</v>
      </c>
      <c r="S181" s="8" t="n">
        <v>858</v>
      </c>
      <c r="T181" s="8" t="n">
        <v>514</v>
      </c>
      <c r="U181" s="8" t="n">
        <v>344</v>
      </c>
      <c r="V181" s="8" t="n">
        <v>344</v>
      </c>
      <c r="W181" s="8" t="n">
        <v>10</v>
      </c>
      <c r="X181" s="8" t="n">
        <v>2</v>
      </c>
      <c r="Y181" s="8" t="n">
        <v>332</v>
      </c>
      <c r="Z181" s="8" t="n">
        <v>27</v>
      </c>
      <c r="AA181" s="8" t="n">
        <v>61</v>
      </c>
      <c r="AB181" s="8" t="n">
        <v>244</v>
      </c>
      <c r="AC181" s="9" t="n">
        <v>916</v>
      </c>
      <c r="AD181" s="8" t="n">
        <v>177</v>
      </c>
      <c r="AE181" s="8" t="n">
        <v>739</v>
      </c>
      <c r="AF181" s="8" t="n">
        <v>11</v>
      </c>
      <c r="AG181" s="8" t="n">
        <v>2</v>
      </c>
      <c r="AH181" s="8" t="n">
        <v>726</v>
      </c>
      <c r="AI181" s="8" t="n">
        <v>3</v>
      </c>
      <c r="AJ181" s="8" t="n">
        <v>4</v>
      </c>
      <c r="AK181" s="8" t="n">
        <v>273</v>
      </c>
      <c r="AL181" s="8" t="n">
        <v>10</v>
      </c>
      <c r="AM181" s="8" t="n">
        <v>60</v>
      </c>
      <c r="AN181" s="8" t="n">
        <v>21</v>
      </c>
      <c r="AO181" s="8" t="n">
        <v>215</v>
      </c>
      <c r="AP181" s="8" t="n">
        <v>25</v>
      </c>
      <c r="AQ181" s="8" t="n">
        <v>20</v>
      </c>
      <c r="AR181" s="8" t="n">
        <v>11</v>
      </c>
      <c r="AS181" s="8" t="n">
        <v>36</v>
      </c>
      <c r="AT181" s="8" t="n">
        <v>48</v>
      </c>
      <c r="AU181" s="8" t="n">
        <v>916</v>
      </c>
      <c r="AV181" s="8" t="n">
        <v>229</v>
      </c>
      <c r="AW181" s="8" t="n">
        <v>687</v>
      </c>
      <c r="AX181" s="8" t="n">
        <v>687</v>
      </c>
      <c r="AY181" s="8" t="n">
        <v>52</v>
      </c>
      <c r="AZ181" s="8" t="n">
        <v>14</v>
      </c>
      <c r="BA181" s="8" t="n">
        <v>621</v>
      </c>
      <c r="BB181" s="8" t="n">
        <v>520</v>
      </c>
      <c r="BC181" s="8" t="n">
        <v>101</v>
      </c>
      <c r="BD181" s="8" t="n">
        <v>879</v>
      </c>
      <c r="BE181" s="8" t="n">
        <v>347</v>
      </c>
      <c r="BF181" s="8" t="n">
        <v>532</v>
      </c>
      <c r="BG181" s="8" t="n">
        <v>6</v>
      </c>
      <c r="BH181" s="8" t="n">
        <v>2</v>
      </c>
      <c r="BI181" s="8" t="n">
        <v>524</v>
      </c>
      <c r="BJ181" s="8" t="n">
        <v>5</v>
      </c>
      <c r="BK181" s="8" t="n">
        <v>240</v>
      </c>
      <c r="BL181" s="8" t="n">
        <v>50</v>
      </c>
      <c r="BM181" s="8" t="n">
        <v>8</v>
      </c>
      <c r="BN181" s="8" t="n">
        <v>147</v>
      </c>
      <c r="BO181" s="8" t="n">
        <v>10</v>
      </c>
      <c r="BP181" s="8" t="n">
        <v>18</v>
      </c>
      <c r="BQ181" s="8" t="n">
        <v>20</v>
      </c>
      <c r="BR181" s="8" t="n">
        <v>26</v>
      </c>
      <c r="BS181" s="8" t="n">
        <v>879</v>
      </c>
      <c r="BT181" s="8" t="n">
        <v>385</v>
      </c>
      <c r="BU181" s="8" t="n">
        <v>494</v>
      </c>
      <c r="BV181" s="8" t="n">
        <v>19</v>
      </c>
      <c r="BW181" s="8" t="n">
        <v>5</v>
      </c>
      <c r="BX181" s="8" t="n">
        <v>470</v>
      </c>
      <c r="BY181" s="8" t="n">
        <v>275</v>
      </c>
      <c r="BZ181" s="8" t="n">
        <v>195</v>
      </c>
      <c r="CA181" s="11"/>
      <c r="CB181" s="13" t="n">
        <v>882</v>
      </c>
      <c r="CC181" s="13" t="n">
        <v>311</v>
      </c>
      <c r="CD181" s="13" t="n">
        <v>571</v>
      </c>
      <c r="CE181" s="13" t="n">
        <v>3</v>
      </c>
      <c r="CF181" s="13" t="n">
        <v>3</v>
      </c>
      <c r="CG181" s="13" t="n">
        <v>565</v>
      </c>
      <c r="CH181" s="13" t="n">
        <v>0</v>
      </c>
      <c r="CI181" s="13" t="n">
        <v>0</v>
      </c>
      <c r="CJ181" s="13" t="n">
        <v>26</v>
      </c>
      <c r="CK181" s="13" t="n">
        <v>106</v>
      </c>
      <c r="CL181" s="13" t="n">
        <v>52</v>
      </c>
      <c r="CM181" s="13" t="n">
        <v>74</v>
      </c>
      <c r="CN181" s="13" t="n">
        <v>0</v>
      </c>
      <c r="CO181" s="13" t="n">
        <v>10</v>
      </c>
      <c r="CP181" s="13" t="n">
        <v>0</v>
      </c>
      <c r="CQ181" s="13" t="n">
        <v>0</v>
      </c>
      <c r="CR181" s="13" t="n">
        <v>60</v>
      </c>
      <c r="CS181" s="13" t="n">
        <v>0</v>
      </c>
      <c r="CT181" s="13" t="n">
        <v>6</v>
      </c>
      <c r="CU181" s="13" t="n">
        <v>3</v>
      </c>
      <c r="CV181" s="13" t="n">
        <v>5</v>
      </c>
      <c r="CW181" s="13" t="n">
        <v>0</v>
      </c>
      <c r="CX181" s="13" t="n">
        <v>0</v>
      </c>
      <c r="CY181" s="13" t="n">
        <v>33</v>
      </c>
      <c r="CZ181" s="13" t="n">
        <v>2</v>
      </c>
      <c r="DA181" s="13" t="n">
        <v>2</v>
      </c>
      <c r="DB181" s="13" t="n">
        <v>0</v>
      </c>
      <c r="DC181" s="13" t="n">
        <v>0</v>
      </c>
      <c r="DD181" s="13" t="n">
        <v>0</v>
      </c>
      <c r="DE181" s="13" t="n">
        <v>8</v>
      </c>
      <c r="DF181" s="13" t="n">
        <v>0</v>
      </c>
      <c r="DG181" s="13" t="n">
        <v>0</v>
      </c>
      <c r="DH181" s="13" t="n">
        <v>155</v>
      </c>
      <c r="DI181" s="13" t="n">
        <v>0</v>
      </c>
      <c r="DJ181" s="13" t="n">
        <v>8</v>
      </c>
      <c r="DK181" s="13" t="n">
        <v>0</v>
      </c>
      <c r="DL181" s="13" t="n">
        <v>2</v>
      </c>
      <c r="DM181" s="13" t="n">
        <v>0</v>
      </c>
      <c r="DN181" s="13" t="n">
        <v>7</v>
      </c>
      <c r="DO181" s="13" t="n">
        <v>0</v>
      </c>
      <c r="DP181" s="13" t="n">
        <v>6</v>
      </c>
      <c r="DQ181" s="13" t="n">
        <v>0</v>
      </c>
      <c r="DR181" s="13" t="n">
        <v>0</v>
      </c>
      <c r="DS181" s="13" t="n">
        <v>0</v>
      </c>
      <c r="DT181" s="14"/>
      <c r="DU181" s="13" t="n">
        <v>884</v>
      </c>
      <c r="DV181" s="13" t="n">
        <v>190</v>
      </c>
      <c r="DW181" s="13" t="n">
        <v>694</v>
      </c>
      <c r="DX181" s="13" t="n">
        <v>19</v>
      </c>
      <c r="DY181" s="13" t="n">
        <v>5</v>
      </c>
      <c r="DZ181" s="13" t="n">
        <v>670</v>
      </c>
      <c r="EA181" s="12" t="n">
        <v>0</v>
      </c>
      <c r="EB181" s="12" t="n">
        <v>22</v>
      </c>
      <c r="EC181" s="12" t="n">
        <v>0</v>
      </c>
      <c r="ED181" s="12" t="n">
        <v>0</v>
      </c>
      <c r="EE181" s="12" t="n">
        <v>0</v>
      </c>
      <c r="EF181" s="12" t="n">
        <v>0</v>
      </c>
      <c r="EG181" s="12" t="n">
        <v>0</v>
      </c>
      <c r="EH181" s="12" t="n">
        <v>371</v>
      </c>
      <c r="EI181" s="12" t="n">
        <v>0</v>
      </c>
      <c r="EJ181" s="12" t="n">
        <v>0</v>
      </c>
      <c r="EK181" s="12" t="n">
        <v>0</v>
      </c>
      <c r="EL181" s="12" t="n">
        <v>0</v>
      </c>
      <c r="EM181" s="12" t="n">
        <v>0</v>
      </c>
      <c r="EN181" s="12" t="n">
        <v>182</v>
      </c>
      <c r="EO181" s="12" t="n">
        <v>0</v>
      </c>
      <c r="EP181" s="12" t="n">
        <v>0</v>
      </c>
      <c r="EQ181" s="12" t="n">
        <v>83</v>
      </c>
      <c r="ER181" s="12" t="n">
        <v>0</v>
      </c>
      <c r="ES181" s="12" t="n">
        <v>0</v>
      </c>
      <c r="ET181" s="12" t="n">
        <v>0</v>
      </c>
      <c r="EU181" s="12" t="n">
        <v>0</v>
      </c>
      <c r="EV181" s="12" t="n">
        <v>0</v>
      </c>
      <c r="EW181" s="12" t="n">
        <v>0</v>
      </c>
      <c r="EX181" s="12" t="n">
        <v>0</v>
      </c>
      <c r="EY181" s="12" t="n">
        <v>7</v>
      </c>
      <c r="EZ181" s="12" t="n">
        <v>0</v>
      </c>
      <c r="FA181" s="12" t="n">
        <v>2</v>
      </c>
      <c r="FB181" s="12" t="n">
        <v>0</v>
      </c>
      <c r="FC181" s="12" t="n">
        <v>0</v>
      </c>
      <c r="FD181" s="12" t="n">
        <v>0</v>
      </c>
      <c r="FE181" s="12" t="n">
        <v>3</v>
      </c>
      <c r="FF181" s="12" t="n">
        <v>0</v>
      </c>
      <c r="FG181" s="12" t="n">
        <v>0</v>
      </c>
      <c r="FH181" s="12" t="n">
        <v>0</v>
      </c>
      <c r="FI181" s="12" t="n">
        <v>0</v>
      </c>
      <c r="FJ181" s="12" t="n">
        <v>0</v>
      </c>
      <c r="FK181" s="12" t="n">
        <v>0</v>
      </c>
      <c r="FL181" s="12" t="n">
        <v>0</v>
      </c>
      <c r="FM181" s="12" t="n">
        <f aca="false">EF181+EZ181+FA181+FB181+FC181+FG181</f>
        <v>2</v>
      </c>
      <c r="FN181" s="12" t="n">
        <f aca="false">EH181+EJ181+EK181+EP181+ER181+ES181+FK181</f>
        <v>371</v>
      </c>
      <c r="FO181" s="12" t="n">
        <f aca="false">EB181+EC181+FJ181+FL181</f>
        <v>22</v>
      </c>
      <c r="FP181" s="12" t="n">
        <f aca="false">EG181+ET181+EW181+FE181+FH181</f>
        <v>3</v>
      </c>
      <c r="FQ181" s="12" t="n">
        <f aca="false">EM181+EN181+EV181+EX181+FD181+FF181</f>
        <v>182</v>
      </c>
      <c r="FR181" s="12" t="n">
        <f aca="false">EA181+ED181+EE181+EI181+EL181+EO181+EQ181+EU181+EY181+FI181</f>
        <v>90</v>
      </c>
      <c r="FS181" s="12" t="n">
        <v>885</v>
      </c>
      <c r="FT181" s="12" t="n">
        <v>227</v>
      </c>
      <c r="FU181" s="12" t="n">
        <v>658</v>
      </c>
      <c r="FV181" s="12" t="n">
        <v>13</v>
      </c>
      <c r="FW181" s="12" t="n">
        <v>11</v>
      </c>
      <c r="FX181" s="12" t="n">
        <v>634</v>
      </c>
      <c r="FY181" s="13" t="n">
        <v>0</v>
      </c>
      <c r="FZ181" s="13" t="n">
        <v>384</v>
      </c>
      <c r="GA181" s="13" t="n">
        <v>0</v>
      </c>
      <c r="GB181" s="13" t="n">
        <v>0</v>
      </c>
      <c r="GC181" s="13" t="n">
        <v>0</v>
      </c>
      <c r="GD181" s="13" t="n">
        <v>168</v>
      </c>
      <c r="GE181" s="13" t="n">
        <v>0</v>
      </c>
      <c r="GF181" s="13" t="n">
        <v>0</v>
      </c>
      <c r="GG181" s="13" t="n">
        <v>0</v>
      </c>
      <c r="GH181" s="13" t="n">
        <v>82</v>
      </c>
      <c r="GI181" s="13" t="n">
        <v>0</v>
      </c>
      <c r="GJ181" s="13" t="n">
        <v>0</v>
      </c>
      <c r="GK181" s="13" t="n">
        <f aca="false">FZ181+GB181+GC181+GJ181</f>
        <v>384</v>
      </c>
      <c r="GL181" s="13" t="n">
        <f aca="false">GA181+GD181+GF181+GI181</f>
        <v>168</v>
      </c>
      <c r="GM181" s="13" t="n">
        <f aca="false">FY181+GE181+GG181+GH181</f>
        <v>82</v>
      </c>
    </row>
    <row r="182" customFormat="false" ht="13.8" hidden="false" customHeight="false" outlineLevel="0" collapsed="false">
      <c r="A182" s="7" t="n">
        <v>1</v>
      </c>
      <c r="B182" s="7" t="n">
        <v>171</v>
      </c>
      <c r="C182" s="8" t="n">
        <v>992</v>
      </c>
      <c r="D182" s="8" t="n">
        <v>607</v>
      </c>
      <c r="E182" s="8" t="n">
        <v>385</v>
      </c>
      <c r="F182" s="8" t="n">
        <v>385</v>
      </c>
      <c r="G182" s="8" t="n">
        <v>4</v>
      </c>
      <c r="H182" s="8" t="n">
        <v>4</v>
      </c>
      <c r="I182" s="8" t="n">
        <v>377</v>
      </c>
      <c r="J182" s="8" t="n">
        <v>54</v>
      </c>
      <c r="K182" s="8" t="n">
        <v>22</v>
      </c>
      <c r="L182" s="8" t="n">
        <v>4</v>
      </c>
      <c r="M182" s="8" t="n">
        <v>40</v>
      </c>
      <c r="N182" s="8" t="n">
        <v>53</v>
      </c>
      <c r="O182" s="8" t="n">
        <v>60</v>
      </c>
      <c r="P182" s="8" t="n">
        <v>139</v>
      </c>
      <c r="Q182" s="8" t="n">
        <v>2</v>
      </c>
      <c r="R182" s="8" t="n">
        <v>3</v>
      </c>
      <c r="S182" s="8" t="n">
        <v>992</v>
      </c>
      <c r="T182" s="8" t="n">
        <v>607</v>
      </c>
      <c r="U182" s="8" t="n">
        <v>385</v>
      </c>
      <c r="V182" s="8" t="n">
        <v>385</v>
      </c>
      <c r="W182" s="8" t="n">
        <v>7</v>
      </c>
      <c r="X182" s="8" t="n">
        <v>2</v>
      </c>
      <c r="Y182" s="8" t="n">
        <v>376</v>
      </c>
      <c r="Z182" s="8" t="n">
        <v>49</v>
      </c>
      <c r="AA182" s="8" t="n">
        <v>69</v>
      </c>
      <c r="AB182" s="8" t="n">
        <v>258</v>
      </c>
      <c r="AC182" s="9" t="n">
        <v>1053</v>
      </c>
      <c r="AD182" s="8" t="n">
        <v>227</v>
      </c>
      <c r="AE182" s="8" t="n">
        <v>826</v>
      </c>
      <c r="AF182" s="8" t="n">
        <v>10</v>
      </c>
      <c r="AG182" s="8" t="n">
        <v>2</v>
      </c>
      <c r="AH182" s="8" t="n">
        <v>814</v>
      </c>
      <c r="AI182" s="8" t="n">
        <v>3</v>
      </c>
      <c r="AJ182" s="8" t="n">
        <v>3</v>
      </c>
      <c r="AK182" s="8" t="n">
        <v>242</v>
      </c>
      <c r="AL182" s="8" t="n">
        <v>21</v>
      </c>
      <c r="AM182" s="8" t="n">
        <v>75</v>
      </c>
      <c r="AN182" s="8" t="n">
        <v>25</v>
      </c>
      <c r="AO182" s="8" t="n">
        <v>240</v>
      </c>
      <c r="AP182" s="8" t="n">
        <v>30</v>
      </c>
      <c r="AQ182" s="8" t="n">
        <v>24</v>
      </c>
      <c r="AR182" s="8" t="n">
        <v>11</v>
      </c>
      <c r="AS182" s="8" t="n">
        <v>91</v>
      </c>
      <c r="AT182" s="8" t="n">
        <v>49</v>
      </c>
      <c r="AU182" s="8" t="n">
        <v>1053</v>
      </c>
      <c r="AV182" s="8" t="n">
        <v>270</v>
      </c>
      <c r="AW182" s="8" t="n">
        <v>783</v>
      </c>
      <c r="AX182" s="8" t="n">
        <v>780</v>
      </c>
      <c r="AY182" s="8" t="n">
        <v>56</v>
      </c>
      <c r="AZ182" s="8" t="n">
        <v>13</v>
      </c>
      <c r="BA182" s="8" t="n">
        <v>714</v>
      </c>
      <c r="BB182" s="8" t="n">
        <v>549</v>
      </c>
      <c r="BC182" s="8" t="n">
        <v>165</v>
      </c>
      <c r="BD182" s="8" t="n">
        <v>1100</v>
      </c>
      <c r="BE182" s="8" t="n">
        <v>472</v>
      </c>
      <c r="BF182" s="8" t="n">
        <v>628</v>
      </c>
      <c r="BG182" s="8" t="n">
        <v>9</v>
      </c>
      <c r="BH182" s="8" t="n">
        <v>3</v>
      </c>
      <c r="BI182" s="8" t="n">
        <v>616</v>
      </c>
      <c r="BJ182" s="8" t="n">
        <v>2</v>
      </c>
      <c r="BK182" s="8" t="n">
        <v>236</v>
      </c>
      <c r="BL182" s="8" t="n">
        <v>51</v>
      </c>
      <c r="BM182" s="8" t="n">
        <v>21</v>
      </c>
      <c r="BN182" s="8" t="n">
        <v>178</v>
      </c>
      <c r="BO182" s="8" t="n">
        <v>10</v>
      </c>
      <c r="BP182" s="8" t="n">
        <v>24</v>
      </c>
      <c r="BQ182" s="8" t="n">
        <v>63</v>
      </c>
      <c r="BR182" s="8" t="n">
        <v>31</v>
      </c>
      <c r="BS182" s="8" t="n">
        <v>1100</v>
      </c>
      <c r="BT182" s="8" t="n">
        <v>485</v>
      </c>
      <c r="BU182" s="8" t="n">
        <v>615</v>
      </c>
      <c r="BV182" s="8" t="n">
        <v>23</v>
      </c>
      <c r="BW182" s="8" t="n">
        <v>7</v>
      </c>
      <c r="BX182" s="8" t="n">
        <v>585</v>
      </c>
      <c r="BY182" s="8" t="n">
        <v>299</v>
      </c>
      <c r="BZ182" s="8" t="n">
        <v>286</v>
      </c>
      <c r="CA182" s="11"/>
      <c r="CB182" s="13" t="n">
        <v>1082</v>
      </c>
      <c r="CC182" s="13" t="n">
        <v>429</v>
      </c>
      <c r="CD182" s="13" t="n">
        <v>653</v>
      </c>
      <c r="CE182" s="13" t="n">
        <v>9</v>
      </c>
      <c r="CF182" s="13" t="n">
        <v>5</v>
      </c>
      <c r="CG182" s="13" t="n">
        <v>639</v>
      </c>
      <c r="CH182" s="13" t="n">
        <v>0</v>
      </c>
      <c r="CI182" s="13" t="n">
        <v>0</v>
      </c>
      <c r="CJ182" s="13" t="n">
        <v>23</v>
      </c>
      <c r="CK182" s="13" t="n">
        <v>81</v>
      </c>
      <c r="CL182" s="13" t="n">
        <v>90</v>
      </c>
      <c r="CM182" s="13" t="n">
        <v>84</v>
      </c>
      <c r="CN182" s="13" t="n">
        <v>0</v>
      </c>
      <c r="CO182" s="13" t="n">
        <v>15</v>
      </c>
      <c r="CP182" s="13" t="n">
        <v>0</v>
      </c>
      <c r="CQ182" s="13" t="n">
        <v>0</v>
      </c>
      <c r="CR182" s="13" t="n">
        <v>92</v>
      </c>
      <c r="CS182" s="13" t="n">
        <v>0</v>
      </c>
      <c r="CT182" s="13" t="n">
        <v>2</v>
      </c>
      <c r="CU182" s="13" t="n">
        <v>6</v>
      </c>
      <c r="CV182" s="13" t="n">
        <v>3</v>
      </c>
      <c r="CW182" s="13" t="n">
        <v>0</v>
      </c>
      <c r="CX182" s="13" t="n">
        <v>0</v>
      </c>
      <c r="CY182" s="13" t="n">
        <v>32</v>
      </c>
      <c r="CZ182" s="13" t="n">
        <v>1</v>
      </c>
      <c r="DA182" s="13" t="n">
        <v>0</v>
      </c>
      <c r="DB182" s="13" t="n">
        <v>0</v>
      </c>
      <c r="DC182" s="13" t="n">
        <v>2</v>
      </c>
      <c r="DD182" s="13" t="n">
        <v>0</v>
      </c>
      <c r="DE182" s="13" t="n">
        <v>5</v>
      </c>
      <c r="DF182" s="13" t="n">
        <v>0</v>
      </c>
      <c r="DG182" s="13" t="n">
        <v>0</v>
      </c>
      <c r="DH182" s="13" t="n">
        <v>167</v>
      </c>
      <c r="DI182" s="13" t="n">
        <v>0</v>
      </c>
      <c r="DJ182" s="13" t="n">
        <v>13</v>
      </c>
      <c r="DK182" s="13" t="n">
        <v>0</v>
      </c>
      <c r="DL182" s="13" t="n">
        <v>2</v>
      </c>
      <c r="DM182" s="13" t="n">
        <v>1</v>
      </c>
      <c r="DN182" s="13" t="n">
        <v>9</v>
      </c>
      <c r="DO182" s="13" t="n">
        <v>0</v>
      </c>
      <c r="DP182" s="13" t="n">
        <v>11</v>
      </c>
      <c r="DQ182" s="13" t="n">
        <v>0</v>
      </c>
      <c r="DR182" s="13" t="n">
        <v>0</v>
      </c>
      <c r="DS182" s="13" t="n">
        <v>0</v>
      </c>
      <c r="DT182" s="14"/>
      <c r="DU182" s="13" t="n">
        <v>1082</v>
      </c>
      <c r="DV182" s="13" t="n">
        <v>269</v>
      </c>
      <c r="DW182" s="13" t="n">
        <v>813</v>
      </c>
      <c r="DX182" s="13" t="n">
        <v>20</v>
      </c>
      <c r="DY182" s="13" t="n">
        <v>6</v>
      </c>
      <c r="DZ182" s="13" t="n">
        <v>787</v>
      </c>
      <c r="EA182" s="12" t="n">
        <v>0</v>
      </c>
      <c r="EB182" s="12" t="n">
        <v>19</v>
      </c>
      <c r="EC182" s="12" t="n">
        <v>0</v>
      </c>
      <c r="ED182" s="12" t="n">
        <v>0</v>
      </c>
      <c r="EE182" s="12" t="n">
        <v>0</v>
      </c>
      <c r="EF182" s="12" t="n">
        <v>0</v>
      </c>
      <c r="EG182" s="12" t="n">
        <v>0</v>
      </c>
      <c r="EH182" s="12" t="n">
        <v>371</v>
      </c>
      <c r="EI182" s="12" t="n">
        <v>0</v>
      </c>
      <c r="EJ182" s="12" t="n">
        <v>0</v>
      </c>
      <c r="EK182" s="12" t="n">
        <v>0</v>
      </c>
      <c r="EL182" s="12" t="n">
        <v>0</v>
      </c>
      <c r="EM182" s="12" t="n">
        <v>0</v>
      </c>
      <c r="EN182" s="12" t="n">
        <v>218</v>
      </c>
      <c r="EO182" s="12" t="n">
        <v>0</v>
      </c>
      <c r="EP182" s="12" t="n">
        <v>0</v>
      </c>
      <c r="EQ182" s="12" t="n">
        <v>148</v>
      </c>
      <c r="ER182" s="12" t="n">
        <v>0</v>
      </c>
      <c r="ES182" s="12" t="n">
        <v>0</v>
      </c>
      <c r="ET182" s="12" t="n">
        <v>0</v>
      </c>
      <c r="EU182" s="12" t="n">
        <v>0</v>
      </c>
      <c r="EV182" s="12" t="n">
        <v>0</v>
      </c>
      <c r="EW182" s="12" t="n">
        <v>0</v>
      </c>
      <c r="EX182" s="12" t="n">
        <v>0</v>
      </c>
      <c r="EY182" s="12" t="n">
        <v>14</v>
      </c>
      <c r="EZ182" s="12" t="n">
        <v>0</v>
      </c>
      <c r="FA182" s="12" t="n">
        <v>4</v>
      </c>
      <c r="FB182" s="12" t="n">
        <v>0</v>
      </c>
      <c r="FC182" s="12" t="n">
        <v>0</v>
      </c>
      <c r="FD182" s="12" t="n">
        <v>0</v>
      </c>
      <c r="FE182" s="12" t="n">
        <v>13</v>
      </c>
      <c r="FF182" s="12" t="n">
        <v>0</v>
      </c>
      <c r="FG182" s="12" t="n">
        <v>0</v>
      </c>
      <c r="FH182" s="12" t="n">
        <v>0</v>
      </c>
      <c r="FI182" s="12" t="n">
        <v>0</v>
      </c>
      <c r="FJ182" s="12" t="n">
        <v>0</v>
      </c>
      <c r="FK182" s="12" t="n">
        <v>0</v>
      </c>
      <c r="FL182" s="12" t="n">
        <v>0</v>
      </c>
      <c r="FM182" s="12" t="n">
        <f aca="false">EF182+EZ182+FA182+FB182+FC182+FG182</f>
        <v>4</v>
      </c>
      <c r="FN182" s="12" t="n">
        <f aca="false">EH182+EJ182+EK182+EP182+ER182+ES182+FK182</f>
        <v>371</v>
      </c>
      <c r="FO182" s="12" t="n">
        <f aca="false">EB182+EC182+FJ182+FL182</f>
        <v>19</v>
      </c>
      <c r="FP182" s="12" t="n">
        <f aca="false">EG182+ET182+EW182+FE182+FH182</f>
        <v>13</v>
      </c>
      <c r="FQ182" s="12" t="n">
        <f aca="false">EM182+EN182+EV182+EX182+FD182+FF182</f>
        <v>218</v>
      </c>
      <c r="FR182" s="12" t="n">
        <f aca="false">EA182+ED182+EE182+EI182+EL182+EO182+EQ182+EU182+EY182+FI182</f>
        <v>162</v>
      </c>
      <c r="FS182" s="12" t="n">
        <v>1082</v>
      </c>
      <c r="FT182" s="12" t="n">
        <v>311</v>
      </c>
      <c r="FU182" s="12" t="n">
        <v>771</v>
      </c>
      <c r="FV182" s="12" t="n">
        <v>9</v>
      </c>
      <c r="FW182" s="12" t="n">
        <v>4</v>
      </c>
      <c r="FX182" s="12" t="n">
        <v>758</v>
      </c>
      <c r="FY182" s="13" t="n">
        <v>0</v>
      </c>
      <c r="FZ182" s="13" t="n">
        <v>392</v>
      </c>
      <c r="GA182" s="13" t="n">
        <v>0</v>
      </c>
      <c r="GB182" s="13" t="n">
        <v>0</v>
      </c>
      <c r="GC182" s="13" t="n">
        <v>0</v>
      </c>
      <c r="GD182" s="13" t="n">
        <v>213</v>
      </c>
      <c r="GE182" s="13" t="n">
        <v>0</v>
      </c>
      <c r="GF182" s="13" t="n">
        <v>0</v>
      </c>
      <c r="GG182" s="13" t="n">
        <v>0</v>
      </c>
      <c r="GH182" s="13" t="n">
        <v>153</v>
      </c>
      <c r="GI182" s="13" t="n">
        <v>0</v>
      </c>
      <c r="GJ182" s="13" t="n">
        <v>0</v>
      </c>
      <c r="GK182" s="13" t="n">
        <f aca="false">FZ182+GB182+GC182+GJ182</f>
        <v>392</v>
      </c>
      <c r="GL182" s="13" t="n">
        <f aca="false">GA182+GD182+GF182+GI182</f>
        <v>213</v>
      </c>
      <c r="GM182" s="13" t="n">
        <f aca="false">FY182+GE182+GG182+GH182</f>
        <v>153</v>
      </c>
    </row>
    <row r="183" customFormat="false" ht="13.8" hidden="false" customHeight="false" outlineLevel="0" collapsed="false">
      <c r="A183" s="7" t="n">
        <v>1</v>
      </c>
      <c r="B183" s="7" t="n">
        <v>172</v>
      </c>
      <c r="C183" s="8" t="n">
        <v>1163</v>
      </c>
      <c r="D183" s="8" t="n">
        <v>750</v>
      </c>
      <c r="E183" s="8" t="n">
        <v>413</v>
      </c>
      <c r="F183" s="8" t="n">
        <v>413</v>
      </c>
      <c r="G183" s="8" t="n">
        <v>4</v>
      </c>
      <c r="H183" s="8" t="n">
        <v>3</v>
      </c>
      <c r="I183" s="8" t="n">
        <v>406</v>
      </c>
      <c r="J183" s="8" t="n">
        <v>47</v>
      </c>
      <c r="K183" s="8" t="n">
        <v>26</v>
      </c>
      <c r="L183" s="8" t="n">
        <v>0</v>
      </c>
      <c r="M183" s="8" t="n">
        <v>51</v>
      </c>
      <c r="N183" s="8" t="n">
        <v>62</v>
      </c>
      <c r="O183" s="8" t="n">
        <v>65</v>
      </c>
      <c r="P183" s="8" t="n">
        <v>149</v>
      </c>
      <c r="Q183" s="8" t="n">
        <v>3</v>
      </c>
      <c r="R183" s="8" t="n">
        <v>3</v>
      </c>
      <c r="S183" s="8" t="n">
        <v>1164</v>
      </c>
      <c r="T183" s="8" t="n">
        <v>743</v>
      </c>
      <c r="U183" s="8" t="n">
        <v>421</v>
      </c>
      <c r="V183" s="8" t="n">
        <v>421</v>
      </c>
      <c r="W183" s="8" t="n">
        <v>5</v>
      </c>
      <c r="X183" s="8" t="n">
        <v>2</v>
      </c>
      <c r="Y183" s="8" t="n">
        <v>414</v>
      </c>
      <c r="Z183" s="8" t="n">
        <v>53</v>
      </c>
      <c r="AA183" s="8" t="n">
        <v>79</v>
      </c>
      <c r="AB183" s="8" t="n">
        <v>282</v>
      </c>
      <c r="AC183" s="9" t="n">
        <v>1211</v>
      </c>
      <c r="AD183" s="8" t="n">
        <v>233</v>
      </c>
      <c r="AE183" s="8" t="n">
        <v>978</v>
      </c>
      <c r="AF183" s="8" t="n">
        <v>14</v>
      </c>
      <c r="AG183" s="8" t="n">
        <v>4</v>
      </c>
      <c r="AH183" s="8" t="n">
        <v>960</v>
      </c>
      <c r="AI183" s="8" t="n">
        <v>4</v>
      </c>
      <c r="AJ183" s="8" t="n">
        <v>5</v>
      </c>
      <c r="AK183" s="8" t="n">
        <v>280</v>
      </c>
      <c r="AL183" s="8" t="n">
        <v>22</v>
      </c>
      <c r="AM183" s="8" t="n">
        <v>76</v>
      </c>
      <c r="AN183" s="8" t="n">
        <v>19</v>
      </c>
      <c r="AO183" s="8" t="n">
        <v>318</v>
      </c>
      <c r="AP183" s="8" t="n">
        <v>50</v>
      </c>
      <c r="AQ183" s="8" t="n">
        <v>23</v>
      </c>
      <c r="AR183" s="8" t="n">
        <v>15</v>
      </c>
      <c r="AS183" s="8" t="n">
        <v>100</v>
      </c>
      <c r="AT183" s="8" t="n">
        <v>48</v>
      </c>
      <c r="AU183" s="8" t="n">
        <v>1211</v>
      </c>
      <c r="AV183" s="8" t="n">
        <v>292</v>
      </c>
      <c r="AW183" s="8" t="n">
        <v>919</v>
      </c>
      <c r="AX183" s="8" t="n">
        <v>919</v>
      </c>
      <c r="AY183" s="8" t="n">
        <v>60</v>
      </c>
      <c r="AZ183" s="8" t="n">
        <v>18</v>
      </c>
      <c r="BA183" s="8" t="n">
        <v>841</v>
      </c>
      <c r="BB183" s="8" t="n">
        <v>648</v>
      </c>
      <c r="BC183" s="8" t="n">
        <v>193</v>
      </c>
      <c r="BD183" s="8" t="n">
        <v>1237</v>
      </c>
      <c r="BE183" s="8" t="n">
        <v>580</v>
      </c>
      <c r="BF183" s="8" t="n">
        <v>657</v>
      </c>
      <c r="BG183" s="8" t="n">
        <v>7</v>
      </c>
      <c r="BH183" s="8" t="n">
        <v>0</v>
      </c>
      <c r="BI183" s="8" t="n">
        <v>650</v>
      </c>
      <c r="BJ183" s="8" t="n">
        <v>3</v>
      </c>
      <c r="BK183" s="8" t="n">
        <v>246</v>
      </c>
      <c r="BL183" s="8" t="n">
        <v>46</v>
      </c>
      <c r="BM183" s="8" t="n">
        <v>29</v>
      </c>
      <c r="BN183" s="8" t="n">
        <v>214</v>
      </c>
      <c r="BO183" s="8" t="n">
        <v>14</v>
      </c>
      <c r="BP183" s="8" t="n">
        <v>30</v>
      </c>
      <c r="BQ183" s="8" t="n">
        <v>44</v>
      </c>
      <c r="BR183" s="8" t="n">
        <v>24</v>
      </c>
      <c r="BS183" s="8" t="n">
        <v>1237</v>
      </c>
      <c r="BT183" s="8" t="n">
        <v>578</v>
      </c>
      <c r="BU183" s="8" t="n">
        <v>659</v>
      </c>
      <c r="BV183" s="8" t="n">
        <v>17</v>
      </c>
      <c r="BW183" s="8" t="n">
        <v>7</v>
      </c>
      <c r="BX183" s="8" t="n">
        <v>635</v>
      </c>
      <c r="BY183" s="8" t="n">
        <v>309</v>
      </c>
      <c r="BZ183" s="8" t="n">
        <v>326</v>
      </c>
      <c r="CA183" s="11"/>
      <c r="CB183" s="13" t="n">
        <v>1224</v>
      </c>
      <c r="CC183" s="13" t="n">
        <v>520</v>
      </c>
      <c r="CD183" s="13" t="n">
        <v>704</v>
      </c>
      <c r="CE183" s="13" t="n">
        <v>5</v>
      </c>
      <c r="CF183" s="13" t="n">
        <v>1</v>
      </c>
      <c r="CG183" s="13" t="n">
        <v>698</v>
      </c>
      <c r="CH183" s="13" t="n">
        <v>0</v>
      </c>
      <c r="CI183" s="13" t="n">
        <v>0</v>
      </c>
      <c r="CJ183" s="13" t="n">
        <v>18</v>
      </c>
      <c r="CK183" s="13" t="n">
        <v>97</v>
      </c>
      <c r="CL183" s="13" t="n">
        <v>121</v>
      </c>
      <c r="CM183" s="13" t="n">
        <v>74</v>
      </c>
      <c r="CN183" s="13" t="n">
        <v>0</v>
      </c>
      <c r="CO183" s="13" t="n">
        <v>17</v>
      </c>
      <c r="CP183" s="13" t="n">
        <v>0</v>
      </c>
      <c r="CQ183" s="13" t="n">
        <v>0</v>
      </c>
      <c r="CR183" s="13" t="n">
        <v>98</v>
      </c>
      <c r="CS183" s="13" t="n">
        <v>0</v>
      </c>
      <c r="CT183" s="13" t="n">
        <v>5</v>
      </c>
      <c r="CU183" s="13" t="n">
        <v>6</v>
      </c>
      <c r="CV183" s="13" t="n">
        <v>9</v>
      </c>
      <c r="CW183" s="13" t="n">
        <v>0</v>
      </c>
      <c r="CX183" s="13" t="n">
        <v>0</v>
      </c>
      <c r="CY183" s="13" t="n">
        <v>43</v>
      </c>
      <c r="CZ183" s="13" t="n">
        <v>1</v>
      </c>
      <c r="DA183" s="13" t="n">
        <v>0</v>
      </c>
      <c r="DB183" s="13" t="n">
        <v>1</v>
      </c>
      <c r="DC183" s="13" t="n">
        <v>2</v>
      </c>
      <c r="DD183" s="13" t="n">
        <v>0</v>
      </c>
      <c r="DE183" s="13" t="n">
        <v>4</v>
      </c>
      <c r="DF183" s="13" t="n">
        <v>0</v>
      </c>
      <c r="DG183" s="13" t="n">
        <v>1</v>
      </c>
      <c r="DH183" s="13" t="n">
        <v>173</v>
      </c>
      <c r="DI183" s="13" t="n">
        <v>0</v>
      </c>
      <c r="DJ183" s="13" t="n">
        <v>4</v>
      </c>
      <c r="DK183" s="13" t="n">
        <v>0</v>
      </c>
      <c r="DL183" s="13" t="n">
        <v>1</v>
      </c>
      <c r="DM183" s="13" t="n">
        <v>1</v>
      </c>
      <c r="DN183" s="13" t="n">
        <v>15</v>
      </c>
      <c r="DO183" s="13" t="n">
        <v>0</v>
      </c>
      <c r="DP183" s="13" t="n">
        <v>7</v>
      </c>
      <c r="DQ183" s="13" t="n">
        <v>0</v>
      </c>
      <c r="DR183" s="13" t="n">
        <v>0</v>
      </c>
      <c r="DS183" s="13" t="n">
        <v>0</v>
      </c>
      <c r="DT183" s="14"/>
      <c r="DU183" s="13" t="n">
        <v>1235</v>
      </c>
      <c r="DV183" s="13" t="n">
        <v>314</v>
      </c>
      <c r="DW183" s="13" t="n">
        <v>921</v>
      </c>
      <c r="DX183" s="13" t="n">
        <v>23</v>
      </c>
      <c r="DY183" s="13" t="n">
        <v>4</v>
      </c>
      <c r="DZ183" s="13" t="n">
        <v>894</v>
      </c>
      <c r="EA183" s="12" t="n">
        <v>0</v>
      </c>
      <c r="EB183" s="12" t="n">
        <v>33</v>
      </c>
      <c r="EC183" s="12" t="n">
        <v>0</v>
      </c>
      <c r="ED183" s="12" t="n">
        <v>0</v>
      </c>
      <c r="EE183" s="12" t="n">
        <v>0</v>
      </c>
      <c r="EF183" s="12" t="n">
        <v>0</v>
      </c>
      <c r="EG183" s="12" t="n">
        <v>0</v>
      </c>
      <c r="EH183" s="12" t="n">
        <v>399</v>
      </c>
      <c r="EI183" s="12" t="n">
        <v>0</v>
      </c>
      <c r="EJ183" s="12" t="n">
        <v>0</v>
      </c>
      <c r="EK183" s="12" t="n">
        <v>0</v>
      </c>
      <c r="EL183" s="12" t="n">
        <v>0</v>
      </c>
      <c r="EM183" s="12" t="n">
        <v>0</v>
      </c>
      <c r="EN183" s="12" t="n">
        <v>281</v>
      </c>
      <c r="EO183" s="12" t="n">
        <v>0</v>
      </c>
      <c r="EP183" s="12" t="n">
        <v>0</v>
      </c>
      <c r="EQ183" s="12" t="n">
        <v>148</v>
      </c>
      <c r="ER183" s="12" t="n">
        <v>0</v>
      </c>
      <c r="ES183" s="12" t="n">
        <v>0</v>
      </c>
      <c r="ET183" s="12" t="n">
        <v>0</v>
      </c>
      <c r="EU183" s="12" t="n">
        <v>0</v>
      </c>
      <c r="EV183" s="12" t="n">
        <v>0</v>
      </c>
      <c r="EW183" s="12" t="n">
        <v>0</v>
      </c>
      <c r="EX183" s="12" t="n">
        <v>0</v>
      </c>
      <c r="EY183" s="12" t="n">
        <v>14</v>
      </c>
      <c r="EZ183" s="12" t="n">
        <v>0</v>
      </c>
      <c r="FA183" s="12" t="n">
        <v>5</v>
      </c>
      <c r="FB183" s="12" t="n">
        <v>0</v>
      </c>
      <c r="FC183" s="12" t="n">
        <v>0</v>
      </c>
      <c r="FD183" s="12" t="n">
        <v>0</v>
      </c>
      <c r="FE183" s="12" t="n">
        <v>14</v>
      </c>
      <c r="FF183" s="12" t="n">
        <v>0</v>
      </c>
      <c r="FG183" s="12" t="n">
        <v>0</v>
      </c>
      <c r="FH183" s="12" t="n">
        <v>0</v>
      </c>
      <c r="FI183" s="12" t="n">
        <v>0</v>
      </c>
      <c r="FJ183" s="12" t="n">
        <v>0</v>
      </c>
      <c r="FK183" s="12" t="n">
        <v>0</v>
      </c>
      <c r="FL183" s="12" t="n">
        <v>0</v>
      </c>
      <c r="FM183" s="12" t="n">
        <f aca="false">EF183+EZ183+FA183+FB183+FC183+FG183</f>
        <v>5</v>
      </c>
      <c r="FN183" s="12" t="n">
        <f aca="false">EH183+EJ183+EK183+EP183+ER183+ES183+FK183</f>
        <v>399</v>
      </c>
      <c r="FO183" s="12" t="n">
        <f aca="false">EB183+EC183+FJ183+FL183</f>
        <v>33</v>
      </c>
      <c r="FP183" s="12" t="n">
        <f aca="false">EG183+ET183+EW183+FE183+FH183</f>
        <v>14</v>
      </c>
      <c r="FQ183" s="12" t="n">
        <f aca="false">EM183+EN183+EV183+EX183+FD183+FF183</f>
        <v>281</v>
      </c>
      <c r="FR183" s="12" t="n">
        <f aca="false">EA183+ED183+EE183+EI183+EL183+EO183+EQ183+EU183+EY183+FI183</f>
        <v>162</v>
      </c>
      <c r="FS183" s="12" t="n">
        <v>1235</v>
      </c>
      <c r="FT183" s="12" t="n">
        <v>326</v>
      </c>
      <c r="FU183" s="12" t="n">
        <v>909</v>
      </c>
      <c r="FV183" s="12" t="n">
        <v>17</v>
      </c>
      <c r="FW183" s="12" t="n">
        <v>1</v>
      </c>
      <c r="FX183" s="12" t="n">
        <v>891</v>
      </c>
      <c r="FY183" s="13" t="n">
        <v>0</v>
      </c>
      <c r="FZ183" s="13" t="n">
        <v>458</v>
      </c>
      <c r="GA183" s="13" t="n">
        <v>0</v>
      </c>
      <c r="GB183" s="13" t="n">
        <v>0</v>
      </c>
      <c r="GC183" s="13" t="n">
        <v>0</v>
      </c>
      <c r="GD183" s="13" t="n">
        <v>271</v>
      </c>
      <c r="GE183" s="13" t="n">
        <v>0</v>
      </c>
      <c r="GF183" s="13" t="n">
        <v>0</v>
      </c>
      <c r="GG183" s="13" t="n">
        <v>0</v>
      </c>
      <c r="GH183" s="13" t="n">
        <v>162</v>
      </c>
      <c r="GI183" s="13" t="n">
        <v>0</v>
      </c>
      <c r="GJ183" s="13" t="n">
        <v>0</v>
      </c>
      <c r="GK183" s="13" t="n">
        <f aca="false">FZ183+GB183+GC183+GJ183</f>
        <v>458</v>
      </c>
      <c r="GL183" s="13" t="n">
        <f aca="false">GA183+GD183+GF183+GI183</f>
        <v>271</v>
      </c>
      <c r="GM183" s="13" t="n">
        <f aca="false">FY183+GE183+GG183+GH183</f>
        <v>162</v>
      </c>
    </row>
    <row r="184" customFormat="false" ht="13.8" hidden="false" customHeight="false" outlineLevel="0" collapsed="false">
      <c r="A184" s="7" t="n">
        <v>1</v>
      </c>
      <c r="B184" s="7" t="n">
        <v>173</v>
      </c>
      <c r="C184" s="8" t="n">
        <v>955</v>
      </c>
      <c r="D184" s="8" t="n">
        <v>572</v>
      </c>
      <c r="E184" s="8" t="n">
        <v>383</v>
      </c>
      <c r="F184" s="8" t="n">
        <v>383</v>
      </c>
      <c r="G184" s="8" t="n">
        <v>5</v>
      </c>
      <c r="H184" s="8" t="n">
        <v>2</v>
      </c>
      <c r="I184" s="8" t="n">
        <v>376</v>
      </c>
      <c r="J184" s="8" t="n">
        <v>34</v>
      </c>
      <c r="K184" s="8" t="n">
        <v>24</v>
      </c>
      <c r="L184" s="8" t="n">
        <v>1</v>
      </c>
      <c r="M184" s="8" t="n">
        <v>43</v>
      </c>
      <c r="N184" s="8" t="n">
        <v>50</v>
      </c>
      <c r="O184" s="8" t="n">
        <v>67</v>
      </c>
      <c r="P184" s="8" t="n">
        <v>152</v>
      </c>
      <c r="Q184" s="8" t="n">
        <v>5</v>
      </c>
      <c r="R184" s="8" t="n">
        <v>0</v>
      </c>
      <c r="S184" s="8" t="n">
        <v>955</v>
      </c>
      <c r="T184" s="8" t="n">
        <v>579</v>
      </c>
      <c r="U184" s="8" t="n">
        <v>376</v>
      </c>
      <c r="V184" s="8" t="n">
        <v>376</v>
      </c>
      <c r="W184" s="8" t="n">
        <v>13</v>
      </c>
      <c r="X184" s="8" t="n">
        <v>5</v>
      </c>
      <c r="Y184" s="8" t="n">
        <v>358</v>
      </c>
      <c r="Z184" s="8" t="n">
        <v>38</v>
      </c>
      <c r="AA184" s="8" t="n">
        <v>61</v>
      </c>
      <c r="AB184" s="8" t="n">
        <v>259</v>
      </c>
      <c r="AC184" s="9" t="n">
        <v>963</v>
      </c>
      <c r="AD184" s="8" t="n">
        <v>176</v>
      </c>
      <c r="AE184" s="8" t="n">
        <v>787</v>
      </c>
      <c r="AF184" s="8" t="n">
        <v>3</v>
      </c>
      <c r="AG184" s="8" t="n">
        <v>2</v>
      </c>
      <c r="AH184" s="8" t="n">
        <v>782</v>
      </c>
      <c r="AI184" s="8" t="n">
        <v>2</v>
      </c>
      <c r="AJ184" s="8" t="n">
        <v>7</v>
      </c>
      <c r="AK184" s="8" t="n">
        <v>264</v>
      </c>
      <c r="AL184" s="8" t="n">
        <v>21</v>
      </c>
      <c r="AM184" s="8" t="n">
        <v>73</v>
      </c>
      <c r="AN184" s="8" t="n">
        <v>22</v>
      </c>
      <c r="AO184" s="8" t="n">
        <v>238</v>
      </c>
      <c r="AP184" s="8" t="n">
        <v>23</v>
      </c>
      <c r="AQ184" s="8" t="n">
        <v>16</v>
      </c>
      <c r="AR184" s="8" t="n">
        <v>2</v>
      </c>
      <c r="AS184" s="8" t="n">
        <v>73</v>
      </c>
      <c r="AT184" s="8" t="n">
        <v>41</v>
      </c>
      <c r="AU184" s="8" t="n">
        <v>963</v>
      </c>
      <c r="AV184" s="8" t="n">
        <v>237</v>
      </c>
      <c r="AW184" s="8" t="n">
        <v>726</v>
      </c>
      <c r="AX184" s="8" t="n">
        <v>726</v>
      </c>
      <c r="AY184" s="8" t="n">
        <v>51</v>
      </c>
      <c r="AZ184" s="8" t="n">
        <v>21</v>
      </c>
      <c r="BA184" s="8" t="n">
        <v>654</v>
      </c>
      <c r="BB184" s="8" t="n">
        <v>523</v>
      </c>
      <c r="BC184" s="8" t="n">
        <v>131</v>
      </c>
      <c r="BD184" s="8" t="n">
        <v>989</v>
      </c>
      <c r="BE184" s="8" t="n">
        <v>417</v>
      </c>
      <c r="BF184" s="8" t="n">
        <v>572</v>
      </c>
      <c r="BG184" s="8" t="n">
        <v>2</v>
      </c>
      <c r="BH184" s="8" t="n">
        <v>4</v>
      </c>
      <c r="BI184" s="8" t="n">
        <v>566</v>
      </c>
      <c r="BJ184" s="8" t="n">
        <v>4</v>
      </c>
      <c r="BK184" s="8" t="n">
        <v>250</v>
      </c>
      <c r="BL184" s="8" t="n">
        <v>52</v>
      </c>
      <c r="BM184" s="8" t="n">
        <v>14</v>
      </c>
      <c r="BN184" s="8" t="n">
        <v>167</v>
      </c>
      <c r="BO184" s="8" t="n">
        <v>5</v>
      </c>
      <c r="BP184" s="8" t="n">
        <v>14</v>
      </c>
      <c r="BQ184" s="8" t="n">
        <v>40</v>
      </c>
      <c r="BR184" s="8" t="n">
        <v>20</v>
      </c>
      <c r="BS184" s="8" t="n">
        <v>989</v>
      </c>
      <c r="BT184" s="8" t="n">
        <v>414</v>
      </c>
      <c r="BU184" s="8" t="n">
        <v>575</v>
      </c>
      <c r="BV184" s="8" t="n">
        <v>21</v>
      </c>
      <c r="BW184" s="8" t="n">
        <v>4</v>
      </c>
      <c r="BX184" s="8" t="n">
        <v>550</v>
      </c>
      <c r="BY184" s="8" t="n">
        <v>305</v>
      </c>
      <c r="BZ184" s="8" t="n">
        <v>245</v>
      </c>
      <c r="CA184" s="11"/>
      <c r="CB184" s="13" t="n">
        <v>974</v>
      </c>
      <c r="CC184" s="13" t="n">
        <v>393</v>
      </c>
      <c r="CD184" s="13" t="n">
        <v>581</v>
      </c>
      <c r="CE184" s="13" t="n">
        <v>4</v>
      </c>
      <c r="CF184" s="13" t="n">
        <v>1</v>
      </c>
      <c r="CG184" s="13" t="n">
        <v>576</v>
      </c>
      <c r="CH184" s="13" t="n">
        <v>0</v>
      </c>
      <c r="CI184" s="13" t="n">
        <v>0</v>
      </c>
      <c r="CJ184" s="13" t="n">
        <v>28</v>
      </c>
      <c r="CK184" s="13" t="n">
        <v>87</v>
      </c>
      <c r="CL184" s="13" t="n">
        <v>74</v>
      </c>
      <c r="CM184" s="13" t="n">
        <v>64</v>
      </c>
      <c r="CN184" s="13" t="n">
        <v>0</v>
      </c>
      <c r="CO184" s="13" t="n">
        <v>4</v>
      </c>
      <c r="CP184" s="13" t="n">
        <v>0</v>
      </c>
      <c r="CQ184" s="13" t="n">
        <v>0</v>
      </c>
      <c r="CR184" s="13" t="n">
        <v>101</v>
      </c>
      <c r="CS184" s="13" t="n">
        <v>0</v>
      </c>
      <c r="CT184" s="13" t="n">
        <v>5</v>
      </c>
      <c r="CU184" s="13" t="n">
        <v>3</v>
      </c>
      <c r="CV184" s="13" t="n">
        <v>0</v>
      </c>
      <c r="CW184" s="13" t="n">
        <v>0</v>
      </c>
      <c r="CX184" s="13" t="n">
        <v>0</v>
      </c>
      <c r="CY184" s="13" t="n">
        <v>22</v>
      </c>
      <c r="CZ184" s="13" t="n">
        <v>1</v>
      </c>
      <c r="DA184" s="13" t="n">
        <v>0</v>
      </c>
      <c r="DB184" s="13" t="n">
        <v>2</v>
      </c>
      <c r="DC184" s="13" t="n">
        <v>1</v>
      </c>
      <c r="DD184" s="13" t="n">
        <v>0</v>
      </c>
      <c r="DE184" s="13" t="n">
        <v>1</v>
      </c>
      <c r="DF184" s="13" t="n">
        <v>0</v>
      </c>
      <c r="DG184" s="13" t="n">
        <v>0</v>
      </c>
      <c r="DH184" s="13" t="n">
        <v>153</v>
      </c>
      <c r="DI184" s="13" t="n">
        <v>0</v>
      </c>
      <c r="DJ184" s="13" t="n">
        <v>7</v>
      </c>
      <c r="DK184" s="13" t="n">
        <v>0</v>
      </c>
      <c r="DL184" s="13" t="n">
        <v>1</v>
      </c>
      <c r="DM184" s="13" t="n">
        <v>0</v>
      </c>
      <c r="DN184" s="13" t="n">
        <v>13</v>
      </c>
      <c r="DO184" s="13" t="n">
        <v>0</v>
      </c>
      <c r="DP184" s="13" t="n">
        <v>9</v>
      </c>
      <c r="DQ184" s="13" t="n">
        <v>0</v>
      </c>
      <c r="DR184" s="13" t="n">
        <v>0</v>
      </c>
      <c r="DS184" s="13" t="n">
        <v>0</v>
      </c>
      <c r="DT184" s="14"/>
      <c r="DU184" s="13" t="n">
        <v>977</v>
      </c>
      <c r="DV184" s="13" t="n">
        <v>229</v>
      </c>
      <c r="DW184" s="13" t="n">
        <v>748</v>
      </c>
      <c r="DX184" s="13" t="n">
        <v>15</v>
      </c>
      <c r="DY184" s="13" t="n">
        <v>5</v>
      </c>
      <c r="DZ184" s="13" t="n">
        <v>728</v>
      </c>
      <c r="EA184" s="12" t="n">
        <v>0</v>
      </c>
      <c r="EB184" s="12" t="n">
        <v>17</v>
      </c>
      <c r="EC184" s="12" t="n">
        <v>0</v>
      </c>
      <c r="ED184" s="12" t="n">
        <v>0</v>
      </c>
      <c r="EE184" s="12" t="n">
        <v>0</v>
      </c>
      <c r="EF184" s="12" t="n">
        <v>0</v>
      </c>
      <c r="EG184" s="12" t="n">
        <v>0</v>
      </c>
      <c r="EH184" s="12" t="n">
        <v>351</v>
      </c>
      <c r="EI184" s="12" t="n">
        <v>0</v>
      </c>
      <c r="EJ184" s="12" t="n">
        <v>0</v>
      </c>
      <c r="EK184" s="12" t="n">
        <v>0</v>
      </c>
      <c r="EL184" s="12" t="n">
        <v>0</v>
      </c>
      <c r="EM184" s="12" t="n">
        <v>0</v>
      </c>
      <c r="EN184" s="12" t="n">
        <v>228</v>
      </c>
      <c r="EO184" s="12" t="n">
        <v>0</v>
      </c>
      <c r="EP184" s="12" t="n">
        <v>0</v>
      </c>
      <c r="EQ184" s="12" t="n">
        <v>112</v>
      </c>
      <c r="ER184" s="12" t="n">
        <v>0</v>
      </c>
      <c r="ES184" s="12" t="n">
        <v>0</v>
      </c>
      <c r="ET184" s="12" t="n">
        <v>0</v>
      </c>
      <c r="EU184" s="12" t="n">
        <v>0</v>
      </c>
      <c r="EV184" s="12" t="n">
        <v>0</v>
      </c>
      <c r="EW184" s="12" t="n">
        <v>0</v>
      </c>
      <c r="EX184" s="12" t="n">
        <v>0</v>
      </c>
      <c r="EY184" s="12" t="n">
        <v>16</v>
      </c>
      <c r="EZ184" s="12" t="n">
        <v>0</v>
      </c>
      <c r="FA184" s="12" t="n">
        <v>2</v>
      </c>
      <c r="FB184" s="12" t="n">
        <v>0</v>
      </c>
      <c r="FC184" s="12" t="n">
        <v>0</v>
      </c>
      <c r="FD184" s="12" t="n">
        <v>0</v>
      </c>
      <c r="FE184" s="12" t="n">
        <v>2</v>
      </c>
      <c r="FF184" s="12" t="n">
        <v>0</v>
      </c>
      <c r="FG184" s="12" t="n">
        <v>0</v>
      </c>
      <c r="FH184" s="12" t="n">
        <v>0</v>
      </c>
      <c r="FI184" s="12" t="n">
        <v>0</v>
      </c>
      <c r="FJ184" s="12" t="n">
        <v>0</v>
      </c>
      <c r="FK184" s="12" t="n">
        <v>0</v>
      </c>
      <c r="FL184" s="12" t="n">
        <v>0</v>
      </c>
      <c r="FM184" s="12" t="n">
        <f aca="false">EF184+EZ184+FA184+FB184+FC184+FG184</f>
        <v>2</v>
      </c>
      <c r="FN184" s="12" t="n">
        <f aca="false">EH184+EJ184+EK184+EP184+ER184+ES184+FK184</f>
        <v>351</v>
      </c>
      <c r="FO184" s="12" t="n">
        <f aca="false">EB184+EC184+FJ184+FL184</f>
        <v>17</v>
      </c>
      <c r="FP184" s="12" t="n">
        <f aca="false">EG184+ET184+EW184+FE184+FH184</f>
        <v>2</v>
      </c>
      <c r="FQ184" s="12" t="n">
        <f aca="false">EM184+EN184+EV184+EX184+FD184+FF184</f>
        <v>228</v>
      </c>
      <c r="FR184" s="12" t="n">
        <f aca="false">EA184+ED184+EE184+EI184+EL184+EO184+EQ184+EU184+EY184+FI184</f>
        <v>128</v>
      </c>
      <c r="FS184" s="12" t="n">
        <v>978</v>
      </c>
      <c r="FT184" s="12" t="n">
        <v>238</v>
      </c>
      <c r="FU184" s="12" t="n">
        <v>740</v>
      </c>
      <c r="FV184" s="12" t="n">
        <v>12</v>
      </c>
      <c r="FW184" s="12" t="n">
        <v>4</v>
      </c>
      <c r="FX184" s="12" t="n">
        <v>724</v>
      </c>
      <c r="FY184" s="13" t="n">
        <v>0</v>
      </c>
      <c r="FZ184" s="13" t="n">
        <v>395</v>
      </c>
      <c r="GA184" s="13" t="n">
        <v>0</v>
      </c>
      <c r="GB184" s="13" t="n">
        <v>0</v>
      </c>
      <c r="GC184" s="13" t="n">
        <v>0</v>
      </c>
      <c r="GD184" s="13" t="n">
        <v>201</v>
      </c>
      <c r="GE184" s="13" t="n">
        <v>0</v>
      </c>
      <c r="GF184" s="13" t="n">
        <v>0</v>
      </c>
      <c r="GG184" s="13" t="n">
        <v>0</v>
      </c>
      <c r="GH184" s="13" t="n">
        <v>128</v>
      </c>
      <c r="GI184" s="13" t="n">
        <v>0</v>
      </c>
      <c r="GJ184" s="13" t="n">
        <v>0</v>
      </c>
      <c r="GK184" s="13" t="n">
        <f aca="false">FZ184+GB184+GC184+GJ184</f>
        <v>395</v>
      </c>
      <c r="GL184" s="13" t="n">
        <f aca="false">GA184+GD184+GF184+GI184</f>
        <v>201</v>
      </c>
      <c r="GM184" s="13" t="n">
        <f aca="false">FY184+GE184+GG184+GH184</f>
        <v>128</v>
      </c>
    </row>
    <row r="185" customFormat="false" ht="13.8" hidden="false" customHeight="false" outlineLevel="0" collapsed="false">
      <c r="A185" s="7" t="n">
        <v>1</v>
      </c>
      <c r="B185" s="7" t="n">
        <v>174</v>
      </c>
      <c r="C185" s="8" t="n">
        <v>866</v>
      </c>
      <c r="D185" s="8" t="n">
        <v>561</v>
      </c>
      <c r="E185" s="8" t="n">
        <v>305</v>
      </c>
      <c r="F185" s="8" t="n">
        <v>305</v>
      </c>
      <c r="G185" s="8" t="n">
        <v>6</v>
      </c>
      <c r="H185" s="8" t="n">
        <v>1</v>
      </c>
      <c r="I185" s="8" t="n">
        <v>298</v>
      </c>
      <c r="J185" s="8" t="n">
        <v>44</v>
      </c>
      <c r="K185" s="8" t="n">
        <v>19</v>
      </c>
      <c r="L185" s="8" t="n">
        <v>3</v>
      </c>
      <c r="M185" s="8" t="n">
        <v>34</v>
      </c>
      <c r="N185" s="8" t="n">
        <v>26</v>
      </c>
      <c r="O185" s="8" t="n">
        <v>57</v>
      </c>
      <c r="P185" s="8" t="n">
        <v>113</v>
      </c>
      <c r="Q185" s="8" t="n">
        <v>2</v>
      </c>
      <c r="R185" s="8" t="n">
        <v>0</v>
      </c>
      <c r="S185" s="8" t="n">
        <v>866</v>
      </c>
      <c r="T185" s="8" t="n">
        <v>554</v>
      </c>
      <c r="U185" s="8" t="n">
        <v>312</v>
      </c>
      <c r="V185" s="8" t="n">
        <v>312</v>
      </c>
      <c r="W185" s="8" t="n">
        <v>11</v>
      </c>
      <c r="X185" s="8" t="n">
        <v>10</v>
      </c>
      <c r="Y185" s="8" t="n">
        <v>291</v>
      </c>
      <c r="Z185" s="8" t="n">
        <v>50</v>
      </c>
      <c r="AA185" s="8" t="n">
        <v>48</v>
      </c>
      <c r="AB185" s="8" t="n">
        <v>193</v>
      </c>
      <c r="AC185" s="9" t="n">
        <v>889</v>
      </c>
      <c r="AD185" s="8" t="n">
        <v>212</v>
      </c>
      <c r="AE185" s="8" t="n">
        <v>677</v>
      </c>
      <c r="AF185" s="8" t="n">
        <v>8</v>
      </c>
      <c r="AG185" s="8" t="n">
        <v>4</v>
      </c>
      <c r="AH185" s="8" t="n">
        <v>665</v>
      </c>
      <c r="AI185" s="8" t="n">
        <v>3</v>
      </c>
      <c r="AJ185" s="8" t="n">
        <v>5</v>
      </c>
      <c r="AK185" s="8" t="n">
        <v>259</v>
      </c>
      <c r="AL185" s="8" t="n">
        <v>20</v>
      </c>
      <c r="AM185" s="8" t="n">
        <v>53</v>
      </c>
      <c r="AN185" s="8" t="n">
        <v>8</v>
      </c>
      <c r="AO185" s="8" t="n">
        <v>152</v>
      </c>
      <c r="AP185" s="8" t="n">
        <v>18</v>
      </c>
      <c r="AQ185" s="8" t="n">
        <v>20</v>
      </c>
      <c r="AR185" s="8" t="n">
        <v>11</v>
      </c>
      <c r="AS185" s="8" t="n">
        <v>82</v>
      </c>
      <c r="AT185" s="8" t="n">
        <v>34</v>
      </c>
      <c r="AU185" s="8" t="n">
        <v>888</v>
      </c>
      <c r="AV185" s="8" t="n">
        <v>266</v>
      </c>
      <c r="AW185" s="8" t="n">
        <v>622</v>
      </c>
      <c r="AX185" s="8" t="n">
        <v>621</v>
      </c>
      <c r="AY185" s="8" t="n">
        <v>48</v>
      </c>
      <c r="AZ185" s="8" t="n">
        <v>10</v>
      </c>
      <c r="BA185" s="8" t="n">
        <v>564</v>
      </c>
      <c r="BB185" s="8" t="n">
        <v>399</v>
      </c>
      <c r="BC185" s="8" t="n">
        <v>165</v>
      </c>
      <c r="BD185" s="8" t="n">
        <v>893</v>
      </c>
      <c r="BE185" s="8" t="n">
        <v>422</v>
      </c>
      <c r="BF185" s="8" t="n">
        <v>471</v>
      </c>
      <c r="BG185" s="8" t="n">
        <v>7</v>
      </c>
      <c r="BH185" s="8" t="n">
        <v>0</v>
      </c>
      <c r="BI185" s="8" t="n">
        <v>464</v>
      </c>
      <c r="BJ185" s="8" t="n">
        <v>2</v>
      </c>
      <c r="BK185" s="8" t="n">
        <v>212</v>
      </c>
      <c r="BL185" s="8" t="n">
        <v>29</v>
      </c>
      <c r="BM185" s="8" t="n">
        <v>14</v>
      </c>
      <c r="BN185" s="8" t="n">
        <v>116</v>
      </c>
      <c r="BO185" s="8" t="n">
        <v>4</v>
      </c>
      <c r="BP185" s="8" t="n">
        <v>15</v>
      </c>
      <c r="BQ185" s="8" t="n">
        <v>43</v>
      </c>
      <c r="BR185" s="8" t="n">
        <v>29</v>
      </c>
      <c r="BS185" s="8" t="n">
        <v>893</v>
      </c>
      <c r="BT185" s="8" t="n">
        <v>430</v>
      </c>
      <c r="BU185" s="8" t="n">
        <v>463</v>
      </c>
      <c r="BV185" s="8" t="n">
        <v>21</v>
      </c>
      <c r="BW185" s="8" t="n">
        <v>12</v>
      </c>
      <c r="BX185" s="8" t="n">
        <v>430</v>
      </c>
      <c r="BY185" s="8" t="n">
        <v>269</v>
      </c>
      <c r="BZ185" s="8" t="n">
        <v>161</v>
      </c>
      <c r="CA185" s="11"/>
      <c r="CB185" s="13" t="n">
        <v>904</v>
      </c>
      <c r="CC185" s="13" t="n">
        <v>373</v>
      </c>
      <c r="CD185" s="13" t="n">
        <v>531</v>
      </c>
      <c r="CE185" s="13" t="n">
        <v>3</v>
      </c>
      <c r="CF185" s="13" t="n">
        <v>2</v>
      </c>
      <c r="CG185" s="13" t="n">
        <v>526</v>
      </c>
      <c r="CH185" s="13" t="n">
        <v>0</v>
      </c>
      <c r="CI185" s="13" t="n">
        <v>0</v>
      </c>
      <c r="CJ185" s="13" t="n">
        <v>19</v>
      </c>
      <c r="CK185" s="13" t="n">
        <v>109</v>
      </c>
      <c r="CL185" s="13" t="n">
        <v>77</v>
      </c>
      <c r="CM185" s="13" t="n">
        <v>65</v>
      </c>
      <c r="CN185" s="13" t="n">
        <v>0</v>
      </c>
      <c r="CO185" s="13" t="n">
        <v>11</v>
      </c>
      <c r="CP185" s="13" t="n">
        <v>0</v>
      </c>
      <c r="CQ185" s="13" t="n">
        <v>0</v>
      </c>
      <c r="CR185" s="13" t="n">
        <v>63</v>
      </c>
      <c r="CS185" s="13" t="n">
        <v>0</v>
      </c>
      <c r="CT185" s="13" t="n">
        <v>2</v>
      </c>
      <c r="CU185" s="13" t="n">
        <v>2</v>
      </c>
      <c r="CV185" s="13" t="n">
        <v>10</v>
      </c>
      <c r="CW185" s="13" t="n">
        <v>0</v>
      </c>
      <c r="CX185" s="13" t="n">
        <v>0</v>
      </c>
      <c r="CY185" s="13" t="n">
        <v>23</v>
      </c>
      <c r="CZ185" s="13" t="n">
        <v>2</v>
      </c>
      <c r="DA185" s="13" t="n">
        <v>0</v>
      </c>
      <c r="DB185" s="13" t="n">
        <v>0</v>
      </c>
      <c r="DC185" s="13" t="n">
        <v>1</v>
      </c>
      <c r="DD185" s="13" t="n">
        <v>0</v>
      </c>
      <c r="DE185" s="13" t="n">
        <v>6</v>
      </c>
      <c r="DF185" s="13" t="n">
        <v>0</v>
      </c>
      <c r="DG185" s="13" t="n">
        <v>0</v>
      </c>
      <c r="DH185" s="13" t="n">
        <v>110</v>
      </c>
      <c r="DI185" s="13" t="n">
        <v>0</v>
      </c>
      <c r="DJ185" s="13" t="n">
        <v>8</v>
      </c>
      <c r="DK185" s="13" t="n">
        <v>0</v>
      </c>
      <c r="DL185" s="13" t="n">
        <v>3</v>
      </c>
      <c r="DM185" s="13" t="n">
        <v>0</v>
      </c>
      <c r="DN185" s="13" t="n">
        <v>11</v>
      </c>
      <c r="DO185" s="13" t="n">
        <v>0</v>
      </c>
      <c r="DP185" s="13" t="n">
        <v>4</v>
      </c>
      <c r="DQ185" s="13" t="n">
        <v>0</v>
      </c>
      <c r="DR185" s="13" t="n">
        <v>0</v>
      </c>
      <c r="DS185" s="13" t="n">
        <v>0</v>
      </c>
      <c r="DT185" s="14"/>
      <c r="DU185" s="13" t="n">
        <v>901</v>
      </c>
      <c r="DV185" s="13" t="n">
        <v>270</v>
      </c>
      <c r="DW185" s="13" t="n">
        <v>631</v>
      </c>
      <c r="DX185" s="13" t="n">
        <v>9</v>
      </c>
      <c r="DY185" s="13" t="n">
        <v>5</v>
      </c>
      <c r="DZ185" s="13" t="n">
        <v>617</v>
      </c>
      <c r="EA185" s="12" t="n">
        <v>0</v>
      </c>
      <c r="EB185" s="12" t="n">
        <v>18</v>
      </c>
      <c r="EC185" s="12" t="n">
        <v>0</v>
      </c>
      <c r="ED185" s="12" t="n">
        <v>0</v>
      </c>
      <c r="EE185" s="12" t="n">
        <v>0</v>
      </c>
      <c r="EF185" s="12" t="n">
        <v>0</v>
      </c>
      <c r="EG185" s="12" t="n">
        <v>0</v>
      </c>
      <c r="EH185" s="12" t="n">
        <v>332</v>
      </c>
      <c r="EI185" s="12" t="n">
        <v>0</v>
      </c>
      <c r="EJ185" s="12" t="n">
        <v>0</v>
      </c>
      <c r="EK185" s="12" t="n">
        <v>0</v>
      </c>
      <c r="EL185" s="12" t="n">
        <v>0</v>
      </c>
      <c r="EM185" s="12" t="n">
        <v>0</v>
      </c>
      <c r="EN185" s="12" t="n">
        <v>125</v>
      </c>
      <c r="EO185" s="12" t="n">
        <v>0</v>
      </c>
      <c r="EP185" s="12" t="n">
        <v>0</v>
      </c>
      <c r="EQ185" s="12" t="n">
        <v>125</v>
      </c>
      <c r="ER185" s="12" t="n">
        <v>0</v>
      </c>
      <c r="ES185" s="12" t="n">
        <v>0</v>
      </c>
      <c r="ET185" s="12" t="n">
        <v>0</v>
      </c>
      <c r="EU185" s="12" t="n">
        <v>0</v>
      </c>
      <c r="EV185" s="12" t="n">
        <v>0</v>
      </c>
      <c r="EW185" s="12" t="n">
        <v>0</v>
      </c>
      <c r="EX185" s="12" t="n">
        <v>0</v>
      </c>
      <c r="EY185" s="12" t="n">
        <v>9</v>
      </c>
      <c r="EZ185" s="12" t="n">
        <v>0</v>
      </c>
      <c r="FA185" s="12" t="n">
        <v>5</v>
      </c>
      <c r="FB185" s="12" t="n">
        <v>0</v>
      </c>
      <c r="FC185" s="12" t="n">
        <v>0</v>
      </c>
      <c r="FD185" s="12" t="n">
        <v>0</v>
      </c>
      <c r="FE185" s="12" t="n">
        <v>3</v>
      </c>
      <c r="FF185" s="12" t="n">
        <v>0</v>
      </c>
      <c r="FG185" s="12" t="n">
        <v>0</v>
      </c>
      <c r="FH185" s="12" t="n">
        <v>0</v>
      </c>
      <c r="FI185" s="12" t="n">
        <v>0</v>
      </c>
      <c r="FJ185" s="12" t="n">
        <v>0</v>
      </c>
      <c r="FK185" s="12" t="n">
        <v>0</v>
      </c>
      <c r="FL185" s="12" t="n">
        <v>0</v>
      </c>
      <c r="FM185" s="12" t="n">
        <f aca="false">EF185+EZ185+FA185+FB185+FC185+FG185</f>
        <v>5</v>
      </c>
      <c r="FN185" s="12" t="n">
        <f aca="false">EH185+EJ185+EK185+EP185+ER185+ES185+FK185</f>
        <v>332</v>
      </c>
      <c r="FO185" s="12" t="n">
        <f aca="false">EB185+EC185+FJ185+FL185</f>
        <v>18</v>
      </c>
      <c r="FP185" s="12" t="n">
        <f aca="false">EG185+ET185+EW185+FE185+FH185</f>
        <v>3</v>
      </c>
      <c r="FQ185" s="12" t="n">
        <f aca="false">EM185+EN185+EV185+EX185+FD185+FF185</f>
        <v>125</v>
      </c>
      <c r="FR185" s="12" t="n">
        <f aca="false">EA185+ED185+EE185+EI185+EL185+EO185+EQ185+EU185+EY185+FI185</f>
        <v>134</v>
      </c>
      <c r="FS185" s="12" t="n">
        <v>901</v>
      </c>
      <c r="FT185" s="12" t="n">
        <v>284</v>
      </c>
      <c r="FU185" s="12" t="n">
        <v>617</v>
      </c>
      <c r="FV185" s="12" t="n">
        <v>4</v>
      </c>
      <c r="FW185" s="12" t="n">
        <v>4</v>
      </c>
      <c r="FX185" s="12" t="n">
        <v>609</v>
      </c>
      <c r="FY185" s="13" t="n">
        <v>0</v>
      </c>
      <c r="FZ185" s="13" t="n">
        <v>348</v>
      </c>
      <c r="GA185" s="13" t="n">
        <v>0</v>
      </c>
      <c r="GB185" s="13" t="n">
        <v>0</v>
      </c>
      <c r="GC185" s="13" t="n">
        <v>0</v>
      </c>
      <c r="GD185" s="13" t="n">
        <v>132</v>
      </c>
      <c r="GE185" s="13" t="n">
        <v>0</v>
      </c>
      <c r="GF185" s="13" t="n">
        <v>0</v>
      </c>
      <c r="GG185" s="13" t="n">
        <v>0</v>
      </c>
      <c r="GH185" s="13" t="n">
        <v>129</v>
      </c>
      <c r="GI185" s="13" t="n">
        <v>0</v>
      </c>
      <c r="GJ185" s="13" t="n">
        <v>0</v>
      </c>
      <c r="GK185" s="13" t="n">
        <f aca="false">FZ185+GB185+GC185+GJ185</f>
        <v>348</v>
      </c>
      <c r="GL185" s="13" t="n">
        <f aca="false">GA185+GD185+GF185+GI185</f>
        <v>132</v>
      </c>
      <c r="GM185" s="13" t="n">
        <f aca="false">FY185+GE185+GG185+GH185</f>
        <v>129</v>
      </c>
    </row>
    <row r="186" customFormat="false" ht="13.8" hidden="false" customHeight="false" outlineLevel="0" collapsed="false">
      <c r="A186" s="7" t="n">
        <v>1</v>
      </c>
      <c r="B186" s="7" t="n">
        <v>175</v>
      </c>
      <c r="C186" s="8" t="n">
        <v>850</v>
      </c>
      <c r="D186" s="8" t="n">
        <v>627</v>
      </c>
      <c r="E186" s="8" t="n">
        <v>223</v>
      </c>
      <c r="F186" s="8" t="n">
        <v>223</v>
      </c>
      <c r="G186" s="8" t="n">
        <v>3</v>
      </c>
      <c r="H186" s="8" t="n">
        <v>1</v>
      </c>
      <c r="I186" s="8" t="n">
        <v>219</v>
      </c>
      <c r="J186" s="8" t="n">
        <v>26</v>
      </c>
      <c r="K186" s="8" t="n">
        <v>14</v>
      </c>
      <c r="L186" s="8" t="n">
        <v>4</v>
      </c>
      <c r="M186" s="8" t="n">
        <v>27</v>
      </c>
      <c r="N186" s="8" t="n">
        <v>21</v>
      </c>
      <c r="O186" s="8" t="n">
        <v>30</v>
      </c>
      <c r="P186" s="8" t="n">
        <v>92</v>
      </c>
      <c r="Q186" s="8" t="n">
        <v>4</v>
      </c>
      <c r="R186" s="8" t="n">
        <v>1</v>
      </c>
      <c r="S186" s="8" t="n">
        <v>849</v>
      </c>
      <c r="T186" s="8" t="n">
        <v>634</v>
      </c>
      <c r="U186" s="8" t="n">
        <v>215</v>
      </c>
      <c r="V186" s="8" t="n">
        <v>215</v>
      </c>
      <c r="W186" s="8" t="n">
        <v>3</v>
      </c>
      <c r="X186" s="8" t="n">
        <v>9</v>
      </c>
      <c r="Y186" s="8" t="n">
        <v>203</v>
      </c>
      <c r="Z186" s="8" t="n">
        <v>26</v>
      </c>
      <c r="AA186" s="8" t="n">
        <v>31</v>
      </c>
      <c r="AB186" s="8" t="n">
        <v>146</v>
      </c>
      <c r="AC186" s="9" t="n">
        <v>902</v>
      </c>
      <c r="AD186" s="8" t="n">
        <v>220</v>
      </c>
      <c r="AE186" s="8" t="n">
        <v>682</v>
      </c>
      <c r="AF186" s="8" t="n">
        <v>17</v>
      </c>
      <c r="AG186" s="8" t="n">
        <v>2</v>
      </c>
      <c r="AH186" s="8" t="n">
        <v>663</v>
      </c>
      <c r="AI186" s="8" t="n">
        <v>1</v>
      </c>
      <c r="AJ186" s="8" t="n">
        <v>6</v>
      </c>
      <c r="AK186" s="8" t="n">
        <v>217</v>
      </c>
      <c r="AL186" s="8" t="n">
        <v>13</v>
      </c>
      <c r="AM186" s="8" t="n">
        <v>62</v>
      </c>
      <c r="AN186" s="8" t="n">
        <v>18</v>
      </c>
      <c r="AO186" s="8" t="n">
        <v>163</v>
      </c>
      <c r="AP186" s="8" t="n">
        <v>13</v>
      </c>
      <c r="AQ186" s="8" t="n">
        <v>27</v>
      </c>
      <c r="AR186" s="8" t="n">
        <v>8</v>
      </c>
      <c r="AS186" s="8" t="n">
        <v>94</v>
      </c>
      <c r="AT186" s="8" t="n">
        <v>41</v>
      </c>
      <c r="AU186" s="8" t="n">
        <v>902</v>
      </c>
      <c r="AV186" s="8" t="n">
        <v>278</v>
      </c>
      <c r="AW186" s="8" t="n">
        <v>624</v>
      </c>
      <c r="AX186" s="8" t="n">
        <v>624</v>
      </c>
      <c r="AY186" s="8" t="n">
        <v>51</v>
      </c>
      <c r="AZ186" s="8" t="n">
        <v>10</v>
      </c>
      <c r="BA186" s="8" t="n">
        <v>563</v>
      </c>
      <c r="BB186" s="8" t="n">
        <v>414</v>
      </c>
      <c r="BC186" s="8" t="n">
        <v>149</v>
      </c>
      <c r="BD186" s="8" t="n">
        <v>902</v>
      </c>
      <c r="BE186" s="8" t="n">
        <v>484</v>
      </c>
      <c r="BF186" s="8" t="n">
        <v>418</v>
      </c>
      <c r="BG186" s="8" t="n">
        <v>6</v>
      </c>
      <c r="BH186" s="8" t="n">
        <v>4</v>
      </c>
      <c r="BI186" s="8" t="n">
        <v>408</v>
      </c>
      <c r="BJ186" s="8" t="n">
        <v>3</v>
      </c>
      <c r="BK186" s="8" t="n">
        <v>173</v>
      </c>
      <c r="BL186" s="8" t="n">
        <v>33</v>
      </c>
      <c r="BM186" s="8" t="n">
        <v>18</v>
      </c>
      <c r="BN186" s="8" t="n">
        <v>89</v>
      </c>
      <c r="BO186" s="8" t="n">
        <v>10</v>
      </c>
      <c r="BP186" s="8" t="n">
        <v>13</v>
      </c>
      <c r="BQ186" s="8" t="n">
        <v>55</v>
      </c>
      <c r="BR186" s="8" t="n">
        <v>14</v>
      </c>
      <c r="BS186" s="8" t="n">
        <v>902</v>
      </c>
      <c r="BT186" s="8" t="n">
        <v>493</v>
      </c>
      <c r="BU186" s="8" t="n">
        <v>409</v>
      </c>
      <c r="BV186" s="8" t="n">
        <v>23</v>
      </c>
      <c r="BW186" s="8" t="n">
        <v>7</v>
      </c>
      <c r="BX186" s="8" t="n">
        <v>379</v>
      </c>
      <c r="BY186" s="8" t="n">
        <v>218</v>
      </c>
      <c r="BZ186" s="8" t="n">
        <v>161</v>
      </c>
      <c r="CA186" s="11"/>
      <c r="CB186" s="13" t="n">
        <v>905</v>
      </c>
      <c r="CC186" s="13" t="n">
        <v>471</v>
      </c>
      <c r="CD186" s="13" t="n">
        <v>434</v>
      </c>
      <c r="CE186" s="13" t="n">
        <v>5</v>
      </c>
      <c r="CF186" s="13" t="n">
        <v>5</v>
      </c>
      <c r="CG186" s="13" t="n">
        <v>424</v>
      </c>
      <c r="CH186" s="13" t="n">
        <v>0</v>
      </c>
      <c r="CI186" s="13" t="n">
        <v>0</v>
      </c>
      <c r="CJ186" s="13" t="n">
        <v>16</v>
      </c>
      <c r="CK186" s="13" t="n">
        <v>65</v>
      </c>
      <c r="CL186" s="13" t="n">
        <v>92</v>
      </c>
      <c r="CM186" s="13" t="n">
        <v>40</v>
      </c>
      <c r="CN186" s="13" t="n">
        <v>0</v>
      </c>
      <c r="CO186" s="13" t="n">
        <v>9</v>
      </c>
      <c r="CP186" s="13" t="n">
        <v>0</v>
      </c>
      <c r="CQ186" s="13" t="n">
        <v>1</v>
      </c>
      <c r="CR186" s="13" t="n">
        <v>59</v>
      </c>
      <c r="CS186" s="13" t="n">
        <v>1</v>
      </c>
      <c r="CT186" s="13" t="n">
        <v>1</v>
      </c>
      <c r="CU186" s="13" t="n">
        <v>1</v>
      </c>
      <c r="CV186" s="13" t="n">
        <v>8</v>
      </c>
      <c r="CW186" s="13" t="n">
        <v>0</v>
      </c>
      <c r="CX186" s="13" t="n">
        <v>0</v>
      </c>
      <c r="CY186" s="13" t="n">
        <v>17</v>
      </c>
      <c r="CZ186" s="13" t="n">
        <v>1</v>
      </c>
      <c r="DA186" s="13" t="n">
        <v>0</v>
      </c>
      <c r="DB186" s="13" t="n">
        <v>0</v>
      </c>
      <c r="DC186" s="13" t="n">
        <v>2</v>
      </c>
      <c r="DD186" s="13" t="n">
        <v>0</v>
      </c>
      <c r="DE186" s="13" t="n">
        <v>2</v>
      </c>
      <c r="DF186" s="13" t="n">
        <v>0</v>
      </c>
      <c r="DG186" s="13" t="n">
        <v>0</v>
      </c>
      <c r="DH186" s="13" t="n">
        <v>81</v>
      </c>
      <c r="DI186" s="13" t="n">
        <v>0</v>
      </c>
      <c r="DJ186" s="13" t="n">
        <v>5</v>
      </c>
      <c r="DK186" s="13" t="n">
        <v>0</v>
      </c>
      <c r="DL186" s="13" t="n">
        <v>2</v>
      </c>
      <c r="DM186" s="13" t="n">
        <v>0</v>
      </c>
      <c r="DN186" s="13" t="n">
        <v>9</v>
      </c>
      <c r="DO186" s="13" t="n">
        <v>0</v>
      </c>
      <c r="DP186" s="13" t="n">
        <v>12</v>
      </c>
      <c r="DQ186" s="13" t="n">
        <v>0</v>
      </c>
      <c r="DR186" s="13" t="n">
        <v>0</v>
      </c>
      <c r="DS186" s="13" t="n">
        <v>0</v>
      </c>
      <c r="DT186" s="14"/>
      <c r="DU186" s="13" t="n">
        <v>918</v>
      </c>
      <c r="DV186" s="13" t="n">
        <v>320</v>
      </c>
      <c r="DW186" s="13" t="n">
        <v>598</v>
      </c>
      <c r="DX186" s="13" t="n">
        <v>13</v>
      </c>
      <c r="DY186" s="13" t="n">
        <v>4</v>
      </c>
      <c r="DZ186" s="13" t="n">
        <v>581</v>
      </c>
      <c r="EA186" s="12" t="n">
        <v>0</v>
      </c>
      <c r="EB186" s="12" t="n">
        <v>16</v>
      </c>
      <c r="EC186" s="12" t="n">
        <v>0</v>
      </c>
      <c r="ED186" s="12" t="n">
        <v>0</v>
      </c>
      <c r="EE186" s="12" t="n">
        <v>0</v>
      </c>
      <c r="EF186" s="12" t="n">
        <v>0</v>
      </c>
      <c r="EG186" s="12" t="n">
        <v>0</v>
      </c>
      <c r="EH186" s="12" t="n">
        <v>269</v>
      </c>
      <c r="EI186" s="12" t="n">
        <v>0</v>
      </c>
      <c r="EJ186" s="12" t="n">
        <v>0</v>
      </c>
      <c r="EK186" s="12" t="n">
        <v>0</v>
      </c>
      <c r="EL186" s="12" t="n">
        <v>0</v>
      </c>
      <c r="EM186" s="12" t="n">
        <v>0</v>
      </c>
      <c r="EN186" s="12" t="n">
        <v>156</v>
      </c>
      <c r="EO186" s="12" t="n">
        <v>0</v>
      </c>
      <c r="EP186" s="12" t="n">
        <v>0</v>
      </c>
      <c r="EQ186" s="12" t="n">
        <v>125</v>
      </c>
      <c r="ER186" s="12" t="n">
        <v>0</v>
      </c>
      <c r="ES186" s="12" t="n">
        <v>0</v>
      </c>
      <c r="ET186" s="12" t="n">
        <v>0</v>
      </c>
      <c r="EU186" s="12" t="n">
        <v>0</v>
      </c>
      <c r="EV186" s="12" t="n">
        <v>0</v>
      </c>
      <c r="EW186" s="12" t="n">
        <v>0</v>
      </c>
      <c r="EX186" s="12" t="n">
        <v>0</v>
      </c>
      <c r="EY186" s="12" t="n">
        <v>7</v>
      </c>
      <c r="EZ186" s="12" t="n">
        <v>0</v>
      </c>
      <c r="FA186" s="12" t="n">
        <v>4</v>
      </c>
      <c r="FB186" s="12" t="n">
        <v>0</v>
      </c>
      <c r="FC186" s="12" t="n">
        <v>0</v>
      </c>
      <c r="FD186" s="12" t="n">
        <v>0</v>
      </c>
      <c r="FE186" s="12" t="n">
        <v>4</v>
      </c>
      <c r="FF186" s="12" t="n">
        <v>0</v>
      </c>
      <c r="FG186" s="12" t="n">
        <v>0</v>
      </c>
      <c r="FH186" s="12" t="n">
        <v>0</v>
      </c>
      <c r="FI186" s="12" t="n">
        <v>0</v>
      </c>
      <c r="FJ186" s="12" t="n">
        <v>0</v>
      </c>
      <c r="FK186" s="12" t="n">
        <v>0</v>
      </c>
      <c r="FL186" s="12" t="n">
        <v>0</v>
      </c>
      <c r="FM186" s="12" t="n">
        <f aca="false">EF186+EZ186+FA186+FB186+FC186+FG186</f>
        <v>4</v>
      </c>
      <c r="FN186" s="12" t="n">
        <f aca="false">EH186+EJ186+EK186+EP186+ER186+ES186+FK186</f>
        <v>269</v>
      </c>
      <c r="FO186" s="12" t="n">
        <f aca="false">EB186+EC186+FJ186+FL186</f>
        <v>16</v>
      </c>
      <c r="FP186" s="12" t="n">
        <f aca="false">EG186+ET186+EW186+FE186+FH186</f>
        <v>4</v>
      </c>
      <c r="FQ186" s="12" t="n">
        <f aca="false">EM186+EN186+EV186+EX186+FD186+FF186</f>
        <v>156</v>
      </c>
      <c r="FR186" s="12" t="n">
        <f aca="false">EA186+ED186+EE186+EI186+EL186+EO186+EQ186+EU186+EY186+FI186</f>
        <v>132</v>
      </c>
      <c r="FS186" s="12" t="n">
        <v>918</v>
      </c>
      <c r="FT186" s="12" t="n">
        <v>334</v>
      </c>
      <c r="FU186" s="12" t="n">
        <v>584</v>
      </c>
      <c r="FV186" s="12" t="n">
        <v>9</v>
      </c>
      <c r="FW186" s="12" t="n">
        <v>4</v>
      </c>
      <c r="FX186" s="12" t="n">
        <v>571</v>
      </c>
      <c r="FY186" s="13" t="n">
        <v>0</v>
      </c>
      <c r="FZ186" s="13" t="n">
        <v>286</v>
      </c>
      <c r="GA186" s="13" t="n">
        <v>0</v>
      </c>
      <c r="GB186" s="13" t="n">
        <v>0</v>
      </c>
      <c r="GC186" s="13" t="n">
        <v>0</v>
      </c>
      <c r="GD186" s="13" t="n">
        <v>149</v>
      </c>
      <c r="GE186" s="13" t="n">
        <v>0</v>
      </c>
      <c r="GF186" s="13" t="n">
        <v>0</v>
      </c>
      <c r="GG186" s="13" t="n">
        <v>0</v>
      </c>
      <c r="GH186" s="13" t="n">
        <v>136</v>
      </c>
      <c r="GI186" s="13" t="n">
        <v>0</v>
      </c>
      <c r="GJ186" s="13" t="n">
        <v>0</v>
      </c>
      <c r="GK186" s="13" t="n">
        <f aca="false">FZ186+GB186+GC186+GJ186</f>
        <v>286</v>
      </c>
      <c r="GL186" s="13" t="n">
        <f aca="false">GA186+GD186+GF186+GI186</f>
        <v>149</v>
      </c>
      <c r="GM186" s="13" t="n">
        <f aca="false">FY186+GE186+GG186+GH186</f>
        <v>136</v>
      </c>
    </row>
    <row r="187" customFormat="false" ht="13.8" hidden="false" customHeight="false" outlineLevel="0" collapsed="false">
      <c r="A187" s="7" t="n">
        <v>1</v>
      </c>
      <c r="B187" s="7" t="n">
        <v>176</v>
      </c>
      <c r="C187" s="8" t="n">
        <v>893</v>
      </c>
      <c r="D187" s="8" t="n">
        <v>605</v>
      </c>
      <c r="E187" s="8" t="n">
        <v>288</v>
      </c>
      <c r="F187" s="8" t="n">
        <v>288</v>
      </c>
      <c r="G187" s="8" t="n">
        <v>1</v>
      </c>
      <c r="H187" s="8" t="n">
        <v>1</v>
      </c>
      <c r="I187" s="8" t="n">
        <v>286</v>
      </c>
      <c r="J187" s="8" t="n">
        <v>37</v>
      </c>
      <c r="K187" s="8" t="n">
        <v>20</v>
      </c>
      <c r="L187" s="8" t="n">
        <v>1</v>
      </c>
      <c r="M187" s="8" t="n">
        <v>31</v>
      </c>
      <c r="N187" s="8" t="n">
        <v>29</v>
      </c>
      <c r="O187" s="8" t="n">
        <v>47</v>
      </c>
      <c r="P187" s="8" t="n">
        <v>118</v>
      </c>
      <c r="Q187" s="8" t="n">
        <v>0</v>
      </c>
      <c r="R187" s="8" t="n">
        <v>3</v>
      </c>
      <c r="S187" s="8" t="n">
        <v>893</v>
      </c>
      <c r="T187" s="8" t="n">
        <v>606</v>
      </c>
      <c r="U187" s="8" t="n">
        <v>287</v>
      </c>
      <c r="V187" s="8" t="n">
        <v>287</v>
      </c>
      <c r="W187" s="8" t="n">
        <v>9</v>
      </c>
      <c r="X187" s="8" t="n">
        <v>5</v>
      </c>
      <c r="Y187" s="8" t="n">
        <v>273</v>
      </c>
      <c r="Z187" s="8" t="n">
        <v>35</v>
      </c>
      <c r="AA187" s="8" t="n">
        <v>34</v>
      </c>
      <c r="AB187" s="8" t="n">
        <v>204</v>
      </c>
      <c r="AC187" s="9" t="n">
        <v>919</v>
      </c>
      <c r="AD187" s="8" t="n">
        <v>222</v>
      </c>
      <c r="AE187" s="8" t="n">
        <v>697</v>
      </c>
      <c r="AF187" s="8" t="n">
        <v>7</v>
      </c>
      <c r="AG187" s="8" t="n">
        <v>7</v>
      </c>
      <c r="AH187" s="8" t="n">
        <v>683</v>
      </c>
      <c r="AI187" s="8" t="n">
        <v>2</v>
      </c>
      <c r="AJ187" s="8" t="n">
        <v>9</v>
      </c>
      <c r="AK187" s="8" t="n">
        <v>248</v>
      </c>
      <c r="AL187" s="8" t="n">
        <v>30</v>
      </c>
      <c r="AM187" s="8" t="n">
        <v>44</v>
      </c>
      <c r="AN187" s="8" t="n">
        <v>17</v>
      </c>
      <c r="AO187" s="8" t="n">
        <v>159</v>
      </c>
      <c r="AP187" s="8" t="n">
        <v>13</v>
      </c>
      <c r="AQ187" s="8" t="n">
        <v>32</v>
      </c>
      <c r="AR187" s="8" t="n">
        <v>8</v>
      </c>
      <c r="AS187" s="8" t="n">
        <v>91</v>
      </c>
      <c r="AT187" s="8" t="n">
        <v>30</v>
      </c>
      <c r="AU187" s="8" t="n">
        <v>919</v>
      </c>
      <c r="AV187" s="8" t="n">
        <v>284</v>
      </c>
      <c r="AW187" s="8" t="n">
        <v>635</v>
      </c>
      <c r="AX187" s="8" t="n">
        <v>635</v>
      </c>
      <c r="AY187" s="8" t="n">
        <v>57</v>
      </c>
      <c r="AZ187" s="8" t="n">
        <v>17</v>
      </c>
      <c r="BA187" s="8" t="n">
        <v>561</v>
      </c>
      <c r="BB187" s="8" t="n">
        <v>404</v>
      </c>
      <c r="BC187" s="8" t="n">
        <v>157</v>
      </c>
      <c r="BD187" s="8" t="n">
        <v>933</v>
      </c>
      <c r="BE187" s="8" t="n">
        <v>487</v>
      </c>
      <c r="BF187" s="8" t="n">
        <v>446</v>
      </c>
      <c r="BG187" s="8" t="n">
        <v>4</v>
      </c>
      <c r="BH187" s="8" t="n">
        <v>2</v>
      </c>
      <c r="BI187" s="8" t="n">
        <v>440</v>
      </c>
      <c r="BJ187" s="8" t="n">
        <v>4</v>
      </c>
      <c r="BK187" s="8" t="n">
        <v>189</v>
      </c>
      <c r="BL187" s="8" t="n">
        <v>44</v>
      </c>
      <c r="BM187" s="8" t="n">
        <v>12</v>
      </c>
      <c r="BN187" s="8" t="n">
        <v>114</v>
      </c>
      <c r="BO187" s="8" t="n">
        <v>14</v>
      </c>
      <c r="BP187" s="8" t="n">
        <v>9</v>
      </c>
      <c r="BQ187" s="8" t="n">
        <v>41</v>
      </c>
      <c r="BR187" s="8" t="n">
        <v>13</v>
      </c>
      <c r="BS187" s="8" t="n">
        <v>932</v>
      </c>
      <c r="BT187" s="8" t="n">
        <v>489</v>
      </c>
      <c r="BU187" s="8" t="n">
        <v>443</v>
      </c>
      <c r="BV187" s="8" t="n">
        <v>21</v>
      </c>
      <c r="BW187" s="8" t="n">
        <v>9</v>
      </c>
      <c r="BX187" s="8" t="n">
        <v>413</v>
      </c>
      <c r="BY187" s="8" t="n">
        <v>253</v>
      </c>
      <c r="BZ187" s="8" t="n">
        <v>160</v>
      </c>
      <c r="CA187" s="11"/>
      <c r="CB187" s="13" t="n">
        <v>898</v>
      </c>
      <c r="CC187" s="13" t="n">
        <v>438</v>
      </c>
      <c r="CD187" s="13" t="n">
        <v>460</v>
      </c>
      <c r="CE187" s="13" t="n">
        <v>2</v>
      </c>
      <c r="CF187" s="13" t="n">
        <v>6</v>
      </c>
      <c r="CG187" s="13" t="n">
        <v>452</v>
      </c>
      <c r="CH187" s="13" t="n">
        <v>0</v>
      </c>
      <c r="CI187" s="13" t="n">
        <v>0</v>
      </c>
      <c r="CJ187" s="13" t="n">
        <v>17</v>
      </c>
      <c r="CK187" s="13" t="n">
        <v>67</v>
      </c>
      <c r="CL187" s="13" t="n">
        <v>80</v>
      </c>
      <c r="CM187" s="13" t="n">
        <v>43</v>
      </c>
      <c r="CN187" s="13" t="n">
        <v>0</v>
      </c>
      <c r="CO187" s="13" t="n">
        <v>14</v>
      </c>
      <c r="CP187" s="13" t="n">
        <v>0</v>
      </c>
      <c r="CQ187" s="13" t="n">
        <v>1</v>
      </c>
      <c r="CR187" s="13" t="n">
        <v>60</v>
      </c>
      <c r="CS187" s="13" t="n">
        <v>0</v>
      </c>
      <c r="CT187" s="13" t="n">
        <v>2</v>
      </c>
      <c r="CU187" s="13" t="n">
        <v>5</v>
      </c>
      <c r="CV187" s="13" t="n">
        <v>6</v>
      </c>
      <c r="CW187" s="13" t="n">
        <v>0</v>
      </c>
      <c r="CX187" s="13" t="n">
        <v>0</v>
      </c>
      <c r="CY187" s="13" t="n">
        <v>19</v>
      </c>
      <c r="CZ187" s="13" t="n">
        <v>3</v>
      </c>
      <c r="DA187" s="13" t="n">
        <v>0</v>
      </c>
      <c r="DB187" s="13" t="n">
        <v>0</v>
      </c>
      <c r="DC187" s="13" t="n">
        <v>2</v>
      </c>
      <c r="DD187" s="13" t="n">
        <v>0</v>
      </c>
      <c r="DE187" s="13" t="n">
        <v>8</v>
      </c>
      <c r="DF187" s="13" t="n">
        <v>0</v>
      </c>
      <c r="DG187" s="13" t="n">
        <v>0</v>
      </c>
      <c r="DH187" s="13" t="n">
        <v>82</v>
      </c>
      <c r="DI187" s="13" t="n">
        <v>0</v>
      </c>
      <c r="DJ187" s="13" t="n">
        <v>6</v>
      </c>
      <c r="DK187" s="13" t="n">
        <v>0</v>
      </c>
      <c r="DL187" s="13" t="n">
        <v>5</v>
      </c>
      <c r="DM187" s="13" t="n">
        <v>0</v>
      </c>
      <c r="DN187" s="13" t="n">
        <v>28</v>
      </c>
      <c r="DO187" s="13" t="n">
        <v>0</v>
      </c>
      <c r="DP187" s="13" t="n">
        <v>3</v>
      </c>
      <c r="DQ187" s="13" t="n">
        <v>0</v>
      </c>
      <c r="DR187" s="13" t="n">
        <v>1</v>
      </c>
      <c r="DS187" s="13" t="n">
        <v>0</v>
      </c>
      <c r="DT187" s="14"/>
      <c r="DU187" s="13" t="n">
        <v>891</v>
      </c>
      <c r="DV187" s="13" t="n">
        <v>294</v>
      </c>
      <c r="DW187" s="13" t="n">
        <v>597</v>
      </c>
      <c r="DX187" s="13" t="n">
        <v>15</v>
      </c>
      <c r="DY187" s="13" t="n">
        <v>3</v>
      </c>
      <c r="DZ187" s="13" t="n">
        <v>579</v>
      </c>
      <c r="EA187" s="12" t="n">
        <v>0</v>
      </c>
      <c r="EB187" s="12" t="n">
        <v>17</v>
      </c>
      <c r="EC187" s="12" t="n">
        <v>0</v>
      </c>
      <c r="ED187" s="12" t="n">
        <v>0</v>
      </c>
      <c r="EE187" s="12" t="n">
        <v>0</v>
      </c>
      <c r="EF187" s="12" t="n">
        <v>0</v>
      </c>
      <c r="EG187" s="12" t="n">
        <v>0</v>
      </c>
      <c r="EH187" s="12" t="n">
        <v>275</v>
      </c>
      <c r="EI187" s="12" t="n">
        <v>0</v>
      </c>
      <c r="EJ187" s="12" t="n">
        <v>0</v>
      </c>
      <c r="EK187" s="12" t="n">
        <v>0</v>
      </c>
      <c r="EL187" s="12" t="n">
        <v>0</v>
      </c>
      <c r="EM187" s="12" t="n">
        <v>0</v>
      </c>
      <c r="EN187" s="12" t="n">
        <v>135</v>
      </c>
      <c r="EO187" s="12" t="n">
        <v>0</v>
      </c>
      <c r="EP187" s="12" t="n">
        <v>0</v>
      </c>
      <c r="EQ187" s="12" t="n">
        <v>116</v>
      </c>
      <c r="ER187" s="12" t="n">
        <v>0</v>
      </c>
      <c r="ES187" s="12" t="n">
        <v>0</v>
      </c>
      <c r="ET187" s="12" t="n">
        <v>0</v>
      </c>
      <c r="EU187" s="12" t="n">
        <v>0</v>
      </c>
      <c r="EV187" s="12" t="n">
        <v>0</v>
      </c>
      <c r="EW187" s="12" t="n">
        <v>0</v>
      </c>
      <c r="EX187" s="12" t="n">
        <v>0</v>
      </c>
      <c r="EY187" s="12" t="n">
        <v>15</v>
      </c>
      <c r="EZ187" s="12" t="n">
        <v>0</v>
      </c>
      <c r="FA187" s="12" t="n">
        <v>9</v>
      </c>
      <c r="FB187" s="12" t="n">
        <v>0</v>
      </c>
      <c r="FC187" s="12" t="n">
        <v>0</v>
      </c>
      <c r="FD187" s="12" t="n">
        <v>0</v>
      </c>
      <c r="FE187" s="12" t="n">
        <v>12</v>
      </c>
      <c r="FF187" s="12" t="n">
        <v>0</v>
      </c>
      <c r="FG187" s="12" t="n">
        <v>0</v>
      </c>
      <c r="FH187" s="12" t="n">
        <v>0</v>
      </c>
      <c r="FI187" s="12" t="n">
        <v>0</v>
      </c>
      <c r="FJ187" s="12" t="n">
        <v>0</v>
      </c>
      <c r="FK187" s="12" t="n">
        <v>0</v>
      </c>
      <c r="FL187" s="12" t="n">
        <v>0</v>
      </c>
      <c r="FM187" s="12" t="n">
        <f aca="false">EF187+EZ187+FA187+FB187+FC187+FG187</f>
        <v>9</v>
      </c>
      <c r="FN187" s="12" t="n">
        <f aca="false">EH187+EJ187+EK187+EP187+ER187+ES187+FK187</f>
        <v>275</v>
      </c>
      <c r="FO187" s="12" t="n">
        <f aca="false">EB187+EC187+FJ187+FL187</f>
        <v>17</v>
      </c>
      <c r="FP187" s="12" t="n">
        <f aca="false">EG187+ET187+EW187+FE187+FH187</f>
        <v>12</v>
      </c>
      <c r="FQ187" s="12" t="n">
        <f aca="false">EM187+EN187+EV187+EX187+FD187+FF187</f>
        <v>135</v>
      </c>
      <c r="FR187" s="12" t="n">
        <f aca="false">EA187+ED187+EE187+EI187+EL187+EO187+EQ187+EU187+EY187+FI187</f>
        <v>131</v>
      </c>
      <c r="FS187" s="12" t="n">
        <v>891</v>
      </c>
      <c r="FT187" s="12" t="n">
        <v>314</v>
      </c>
      <c r="FU187" s="12" t="n">
        <v>577</v>
      </c>
      <c r="FV187" s="12" t="n">
        <v>14</v>
      </c>
      <c r="FW187" s="12" t="n">
        <v>9</v>
      </c>
      <c r="FX187" s="12" t="n">
        <v>554</v>
      </c>
      <c r="FY187" s="13" t="n">
        <v>0</v>
      </c>
      <c r="FZ187" s="13" t="n">
        <v>302</v>
      </c>
      <c r="GA187" s="13" t="n">
        <v>0</v>
      </c>
      <c r="GB187" s="13" t="n">
        <v>0</v>
      </c>
      <c r="GC187" s="13" t="n">
        <v>0</v>
      </c>
      <c r="GD187" s="13" t="n">
        <v>133</v>
      </c>
      <c r="GE187" s="13" t="n">
        <v>0</v>
      </c>
      <c r="GF187" s="13" t="n">
        <v>0</v>
      </c>
      <c r="GG187" s="13" t="n">
        <v>0</v>
      </c>
      <c r="GH187" s="13" t="n">
        <v>119</v>
      </c>
      <c r="GI187" s="13" t="n">
        <v>0</v>
      </c>
      <c r="GJ187" s="13" t="n">
        <v>0</v>
      </c>
      <c r="GK187" s="13" t="n">
        <f aca="false">FZ187+GB187+GC187+GJ187</f>
        <v>302</v>
      </c>
      <c r="GL187" s="13" t="n">
        <f aca="false">GA187+GD187+GF187+GI187</f>
        <v>133</v>
      </c>
      <c r="GM187" s="13" t="n">
        <f aca="false">FY187+GE187+GG187+GH187</f>
        <v>119</v>
      </c>
    </row>
    <row r="188" customFormat="false" ht="13.8" hidden="false" customHeight="false" outlineLevel="0" collapsed="false">
      <c r="A188" s="7" t="n">
        <v>1</v>
      </c>
      <c r="B188" s="7" t="n">
        <v>177</v>
      </c>
      <c r="C188" s="8" t="n">
        <v>950</v>
      </c>
      <c r="D188" s="8" t="n">
        <v>623</v>
      </c>
      <c r="E188" s="8" t="n">
        <v>327</v>
      </c>
      <c r="F188" s="8" t="n">
        <v>327</v>
      </c>
      <c r="G188" s="8" t="n">
        <v>8</v>
      </c>
      <c r="H188" s="8" t="n">
        <v>4</v>
      </c>
      <c r="I188" s="8" t="n">
        <v>315</v>
      </c>
      <c r="J188" s="8" t="n">
        <v>31</v>
      </c>
      <c r="K188" s="8" t="n">
        <v>22</v>
      </c>
      <c r="L188" s="8" t="n">
        <v>1</v>
      </c>
      <c r="M188" s="8" t="n">
        <v>33</v>
      </c>
      <c r="N188" s="8" t="n">
        <v>18</v>
      </c>
      <c r="O188" s="8" t="n">
        <v>50</v>
      </c>
      <c r="P188" s="8" t="n">
        <v>156</v>
      </c>
      <c r="Q188" s="8" t="n">
        <v>4</v>
      </c>
      <c r="R188" s="8" t="n">
        <v>0</v>
      </c>
      <c r="S188" s="8" t="n">
        <v>950</v>
      </c>
      <c r="T188" s="8" t="n">
        <v>607</v>
      </c>
      <c r="U188" s="8" t="n">
        <v>343</v>
      </c>
      <c r="V188" s="8" t="n">
        <v>343</v>
      </c>
      <c r="W188" s="8" t="n">
        <v>8</v>
      </c>
      <c r="X188" s="8" t="n">
        <v>3</v>
      </c>
      <c r="Y188" s="8" t="n">
        <v>332</v>
      </c>
      <c r="Z188" s="8" t="n">
        <v>37</v>
      </c>
      <c r="AA188" s="8" t="n">
        <v>48</v>
      </c>
      <c r="AB188" s="8" t="n">
        <v>247</v>
      </c>
      <c r="AC188" s="9" t="n">
        <v>1056</v>
      </c>
      <c r="AD188" s="8" t="n">
        <v>243</v>
      </c>
      <c r="AE188" s="8" t="n">
        <v>813</v>
      </c>
      <c r="AF188" s="8" t="n">
        <v>12</v>
      </c>
      <c r="AG188" s="8" t="n">
        <v>7</v>
      </c>
      <c r="AH188" s="8" t="n">
        <v>794</v>
      </c>
      <c r="AI188" s="8" t="n">
        <v>6</v>
      </c>
      <c r="AJ188" s="8" t="n">
        <v>7</v>
      </c>
      <c r="AK188" s="8" t="n">
        <v>275</v>
      </c>
      <c r="AL188" s="8" t="n">
        <v>31</v>
      </c>
      <c r="AM188" s="8" t="n">
        <v>62</v>
      </c>
      <c r="AN188" s="8" t="n">
        <v>22</v>
      </c>
      <c r="AO188" s="8" t="n">
        <v>177</v>
      </c>
      <c r="AP188" s="8" t="n">
        <v>17</v>
      </c>
      <c r="AQ188" s="8" t="n">
        <v>29</v>
      </c>
      <c r="AR188" s="8" t="n">
        <v>15</v>
      </c>
      <c r="AS188" s="8" t="n">
        <v>108</v>
      </c>
      <c r="AT188" s="8" t="n">
        <v>45</v>
      </c>
      <c r="AU188" s="8" t="n">
        <v>1055</v>
      </c>
      <c r="AV188" s="8" t="n">
        <v>319</v>
      </c>
      <c r="AW188" s="8" t="n">
        <v>736</v>
      </c>
      <c r="AX188" s="8" t="n">
        <v>736</v>
      </c>
      <c r="AY188" s="8" t="n">
        <v>65</v>
      </c>
      <c r="AZ188" s="8" t="n">
        <v>21</v>
      </c>
      <c r="BA188" s="8" t="n">
        <v>650</v>
      </c>
      <c r="BB188" s="8" t="n">
        <v>481</v>
      </c>
      <c r="BC188" s="8" t="n">
        <v>169</v>
      </c>
      <c r="BD188" s="8" t="n">
        <v>1089</v>
      </c>
      <c r="BE188" s="8" t="n">
        <v>523</v>
      </c>
      <c r="BF188" s="8" t="n">
        <v>566</v>
      </c>
      <c r="BG188" s="8" t="n">
        <v>4</v>
      </c>
      <c r="BH188" s="8" t="n">
        <v>3</v>
      </c>
      <c r="BI188" s="8" t="n">
        <v>559</v>
      </c>
      <c r="BJ188" s="8" t="n">
        <v>6</v>
      </c>
      <c r="BK188" s="8" t="n">
        <v>236</v>
      </c>
      <c r="BL188" s="8" t="n">
        <v>64</v>
      </c>
      <c r="BM188" s="8" t="n">
        <v>19</v>
      </c>
      <c r="BN188" s="8" t="n">
        <v>140</v>
      </c>
      <c r="BO188" s="8" t="n">
        <v>9</v>
      </c>
      <c r="BP188" s="8" t="n">
        <v>13</v>
      </c>
      <c r="BQ188" s="8" t="n">
        <v>62</v>
      </c>
      <c r="BR188" s="8" t="n">
        <v>10</v>
      </c>
      <c r="BS188" s="8" t="n">
        <v>1089</v>
      </c>
      <c r="BT188" s="8" t="n">
        <v>543</v>
      </c>
      <c r="BU188" s="8" t="n">
        <v>546</v>
      </c>
      <c r="BV188" s="8" t="n">
        <v>23</v>
      </c>
      <c r="BW188" s="8" t="n">
        <v>10</v>
      </c>
      <c r="BX188" s="8" t="n">
        <v>513</v>
      </c>
      <c r="BY188" s="8" t="n">
        <v>304</v>
      </c>
      <c r="BZ188" s="8" t="n">
        <v>209</v>
      </c>
      <c r="CA188" s="11"/>
      <c r="CB188" s="13" t="n">
        <v>1105</v>
      </c>
      <c r="CC188" s="13" t="n">
        <v>493</v>
      </c>
      <c r="CD188" s="13" t="n">
        <v>612</v>
      </c>
      <c r="CE188" s="13" t="n">
        <v>5</v>
      </c>
      <c r="CF188" s="13" t="n">
        <v>2</v>
      </c>
      <c r="CG188" s="13" t="n">
        <v>605</v>
      </c>
      <c r="CH188" s="13" t="n">
        <v>0</v>
      </c>
      <c r="CI188" s="13" t="n">
        <v>0</v>
      </c>
      <c r="CJ188" s="13" t="n">
        <v>23</v>
      </c>
      <c r="CK188" s="13" t="n">
        <v>103</v>
      </c>
      <c r="CL188" s="13" t="n">
        <v>96</v>
      </c>
      <c r="CM188" s="13" t="n">
        <v>60</v>
      </c>
      <c r="CN188" s="13" t="n">
        <v>0</v>
      </c>
      <c r="CO188" s="13" t="n">
        <v>15</v>
      </c>
      <c r="CP188" s="13" t="n">
        <v>0</v>
      </c>
      <c r="CQ188" s="13" t="n">
        <v>1</v>
      </c>
      <c r="CR188" s="13" t="n">
        <v>55</v>
      </c>
      <c r="CS188" s="13" t="n">
        <v>0</v>
      </c>
      <c r="CT188" s="13" t="n">
        <v>3</v>
      </c>
      <c r="CU188" s="13" t="n">
        <v>4</v>
      </c>
      <c r="CV188" s="13" t="n">
        <v>8</v>
      </c>
      <c r="CW188" s="13" t="n">
        <v>2</v>
      </c>
      <c r="CX188" s="13" t="n">
        <v>0</v>
      </c>
      <c r="CY188" s="13" t="n">
        <v>34</v>
      </c>
      <c r="CZ188" s="13" t="n">
        <v>1</v>
      </c>
      <c r="DA188" s="13" t="n">
        <v>0</v>
      </c>
      <c r="DB188" s="13" t="n">
        <v>0</v>
      </c>
      <c r="DC188" s="13" t="n">
        <v>1</v>
      </c>
      <c r="DD188" s="13" t="n">
        <v>0</v>
      </c>
      <c r="DE188" s="13" t="n">
        <v>4</v>
      </c>
      <c r="DF188" s="13" t="n">
        <v>0</v>
      </c>
      <c r="DG188" s="13" t="n">
        <v>0</v>
      </c>
      <c r="DH188" s="13" t="n">
        <v>139</v>
      </c>
      <c r="DI188" s="13" t="n">
        <v>0</v>
      </c>
      <c r="DJ188" s="13" t="n">
        <v>12</v>
      </c>
      <c r="DK188" s="13" t="n">
        <v>0</v>
      </c>
      <c r="DL188" s="13" t="n">
        <v>5</v>
      </c>
      <c r="DM188" s="13" t="n">
        <v>0</v>
      </c>
      <c r="DN188" s="13" t="n">
        <v>17</v>
      </c>
      <c r="DO188" s="13" t="n">
        <v>0</v>
      </c>
      <c r="DP188" s="13" t="n">
        <v>21</v>
      </c>
      <c r="DQ188" s="13" t="n">
        <v>0</v>
      </c>
      <c r="DR188" s="13" t="n">
        <v>1</v>
      </c>
      <c r="DS188" s="13" t="n">
        <v>0</v>
      </c>
      <c r="DT188" s="14"/>
      <c r="DU188" s="13" t="n">
        <v>1104</v>
      </c>
      <c r="DV188" s="13" t="n">
        <v>330</v>
      </c>
      <c r="DW188" s="13" t="n">
        <v>774</v>
      </c>
      <c r="DX188" s="13" t="n">
        <v>21</v>
      </c>
      <c r="DY188" s="13" t="n">
        <v>10</v>
      </c>
      <c r="DZ188" s="13" t="n">
        <v>743</v>
      </c>
      <c r="EA188" s="12" t="n">
        <v>0</v>
      </c>
      <c r="EB188" s="12" t="n">
        <v>25</v>
      </c>
      <c r="EC188" s="12" t="n">
        <v>0</v>
      </c>
      <c r="ED188" s="12" t="n">
        <v>0</v>
      </c>
      <c r="EE188" s="12" t="n">
        <v>0</v>
      </c>
      <c r="EF188" s="12" t="n">
        <v>0</v>
      </c>
      <c r="EG188" s="12" t="n">
        <v>0</v>
      </c>
      <c r="EH188" s="12" t="n">
        <v>376</v>
      </c>
      <c r="EI188" s="12" t="n">
        <v>0</v>
      </c>
      <c r="EJ188" s="12" t="n">
        <v>0</v>
      </c>
      <c r="EK188" s="12" t="n">
        <v>0</v>
      </c>
      <c r="EL188" s="12" t="n">
        <v>0</v>
      </c>
      <c r="EM188" s="12" t="n">
        <v>0</v>
      </c>
      <c r="EN188" s="12" t="n">
        <v>172</v>
      </c>
      <c r="EO188" s="12" t="n">
        <v>0</v>
      </c>
      <c r="EP188" s="12" t="n">
        <v>0</v>
      </c>
      <c r="EQ188" s="12" t="n">
        <v>145</v>
      </c>
      <c r="ER188" s="12" t="n">
        <v>0</v>
      </c>
      <c r="ES188" s="12" t="n">
        <v>0</v>
      </c>
      <c r="ET188" s="12" t="n">
        <v>0</v>
      </c>
      <c r="EU188" s="12" t="n">
        <v>0</v>
      </c>
      <c r="EV188" s="12" t="n">
        <v>0</v>
      </c>
      <c r="EW188" s="12" t="n">
        <v>0</v>
      </c>
      <c r="EX188" s="12" t="n">
        <v>0</v>
      </c>
      <c r="EY188" s="12" t="n">
        <v>12</v>
      </c>
      <c r="EZ188" s="12" t="n">
        <v>0</v>
      </c>
      <c r="FA188" s="12" t="n">
        <v>10</v>
      </c>
      <c r="FB188" s="12" t="n">
        <v>0</v>
      </c>
      <c r="FC188" s="12" t="n">
        <v>0</v>
      </c>
      <c r="FD188" s="12" t="n">
        <v>0</v>
      </c>
      <c r="FE188" s="12" t="n">
        <v>3</v>
      </c>
      <c r="FF188" s="12" t="n">
        <v>0</v>
      </c>
      <c r="FG188" s="12" t="n">
        <v>0</v>
      </c>
      <c r="FH188" s="12" t="n">
        <v>0</v>
      </c>
      <c r="FI188" s="12" t="n">
        <v>0</v>
      </c>
      <c r="FJ188" s="12" t="n">
        <v>0</v>
      </c>
      <c r="FK188" s="12" t="n">
        <v>0</v>
      </c>
      <c r="FL188" s="12" t="n">
        <v>0</v>
      </c>
      <c r="FM188" s="12" t="n">
        <f aca="false">EF188+EZ188+FA188+FB188+FC188+FG188</f>
        <v>10</v>
      </c>
      <c r="FN188" s="12" t="n">
        <f aca="false">EH188+EJ188+EK188+EP188+ER188+ES188+FK188</f>
        <v>376</v>
      </c>
      <c r="FO188" s="12" t="n">
        <f aca="false">EB188+EC188+FJ188+FL188</f>
        <v>25</v>
      </c>
      <c r="FP188" s="12" t="n">
        <f aca="false">EG188+ET188+EW188+FE188+FH188</f>
        <v>3</v>
      </c>
      <c r="FQ188" s="12" t="n">
        <f aca="false">EM188+EN188+EV188+EX188+FD188+FF188</f>
        <v>172</v>
      </c>
      <c r="FR188" s="12" t="n">
        <f aca="false">EA188+ED188+EE188+EI188+EL188+EO188+EQ188+EU188+EY188+FI188</f>
        <v>157</v>
      </c>
      <c r="FS188" s="12" t="n">
        <v>1104</v>
      </c>
      <c r="FT188" s="12" t="n">
        <v>351</v>
      </c>
      <c r="FU188" s="12" t="n">
        <v>753</v>
      </c>
      <c r="FV188" s="12" t="n">
        <v>20</v>
      </c>
      <c r="FW188" s="12" t="n">
        <v>7</v>
      </c>
      <c r="FX188" s="12" t="n">
        <v>726</v>
      </c>
      <c r="FY188" s="13" t="n">
        <v>0</v>
      </c>
      <c r="FZ188" s="13" t="n">
        <v>424</v>
      </c>
      <c r="GA188" s="13" t="n">
        <v>0</v>
      </c>
      <c r="GB188" s="13" t="n">
        <v>0</v>
      </c>
      <c r="GC188" s="13" t="n">
        <v>0</v>
      </c>
      <c r="GD188" s="13" t="n">
        <v>155</v>
      </c>
      <c r="GE188" s="13" t="n">
        <v>0</v>
      </c>
      <c r="GF188" s="13" t="n">
        <v>0</v>
      </c>
      <c r="GG188" s="13" t="n">
        <v>0</v>
      </c>
      <c r="GH188" s="13" t="n">
        <v>147</v>
      </c>
      <c r="GI188" s="13" t="n">
        <v>0</v>
      </c>
      <c r="GJ188" s="13" t="n">
        <v>0</v>
      </c>
      <c r="GK188" s="13" t="n">
        <f aca="false">FZ188+GB188+GC188+GJ188</f>
        <v>424</v>
      </c>
      <c r="GL188" s="13" t="n">
        <f aca="false">GA188+GD188+GF188+GI188</f>
        <v>155</v>
      </c>
      <c r="GM188" s="13" t="n">
        <f aca="false">FY188+GE188+GG188+GH188</f>
        <v>147</v>
      </c>
    </row>
    <row r="189" customFormat="false" ht="13.8" hidden="false" customHeight="false" outlineLevel="0" collapsed="false">
      <c r="A189" s="7" t="n">
        <v>1</v>
      </c>
      <c r="B189" s="7" t="n">
        <v>178</v>
      </c>
      <c r="C189" s="8" t="n">
        <v>691</v>
      </c>
      <c r="D189" s="8" t="n">
        <v>546</v>
      </c>
      <c r="E189" s="8" t="n">
        <v>145</v>
      </c>
      <c r="F189" s="8" t="n">
        <v>145</v>
      </c>
      <c r="G189" s="8" t="n">
        <v>0</v>
      </c>
      <c r="H189" s="8" t="n">
        <v>4</v>
      </c>
      <c r="I189" s="8" t="n">
        <v>141</v>
      </c>
      <c r="J189" s="8" t="n">
        <v>28</v>
      </c>
      <c r="K189" s="8" t="n">
        <v>7</v>
      </c>
      <c r="L189" s="8" t="n">
        <v>0</v>
      </c>
      <c r="M189" s="8" t="n">
        <v>20</v>
      </c>
      <c r="N189" s="8" t="n">
        <v>7</v>
      </c>
      <c r="O189" s="8" t="n">
        <v>23</v>
      </c>
      <c r="P189" s="8" t="n">
        <v>54</v>
      </c>
      <c r="Q189" s="8" t="n">
        <v>2</v>
      </c>
      <c r="R189" s="8" t="n">
        <v>0</v>
      </c>
      <c r="S189" s="8" t="n">
        <v>691</v>
      </c>
      <c r="T189" s="8" t="n">
        <v>536</v>
      </c>
      <c r="U189" s="8" t="n">
        <v>155</v>
      </c>
      <c r="V189" s="8" t="n">
        <v>154</v>
      </c>
      <c r="W189" s="8" t="n">
        <v>6</v>
      </c>
      <c r="X189" s="8" t="n">
        <v>2</v>
      </c>
      <c r="Y189" s="8" t="n">
        <v>147</v>
      </c>
      <c r="Z189" s="8" t="n">
        <v>25</v>
      </c>
      <c r="AA189" s="8" t="n">
        <v>22</v>
      </c>
      <c r="AB189" s="8" t="n">
        <v>100</v>
      </c>
      <c r="AC189" s="9" t="n">
        <v>701</v>
      </c>
      <c r="AD189" s="8" t="n">
        <v>192</v>
      </c>
      <c r="AE189" s="8" t="n">
        <v>509</v>
      </c>
      <c r="AF189" s="8" t="n">
        <v>8</v>
      </c>
      <c r="AG189" s="8" t="n">
        <v>3</v>
      </c>
      <c r="AH189" s="8" t="n">
        <v>498</v>
      </c>
      <c r="AI189" s="8" t="n">
        <v>3</v>
      </c>
      <c r="AJ189" s="8" t="n">
        <v>4</v>
      </c>
      <c r="AK189" s="8" t="n">
        <v>176</v>
      </c>
      <c r="AL189" s="8" t="n">
        <v>9</v>
      </c>
      <c r="AM189" s="8" t="n">
        <v>24</v>
      </c>
      <c r="AN189" s="8" t="n">
        <v>9</v>
      </c>
      <c r="AO189" s="8" t="n">
        <v>126</v>
      </c>
      <c r="AP189" s="8" t="n">
        <v>17</v>
      </c>
      <c r="AQ189" s="8" t="n">
        <v>13</v>
      </c>
      <c r="AR189" s="8" t="n">
        <v>7</v>
      </c>
      <c r="AS189" s="8" t="n">
        <v>70</v>
      </c>
      <c r="AT189" s="8" t="n">
        <v>40</v>
      </c>
      <c r="AU189" s="8" t="n">
        <v>701</v>
      </c>
      <c r="AV189" s="8" t="n">
        <v>246</v>
      </c>
      <c r="AW189" s="8" t="n">
        <v>455</v>
      </c>
      <c r="AX189" s="8" t="n">
        <v>453</v>
      </c>
      <c r="AY189" s="8" t="n">
        <v>27</v>
      </c>
      <c r="AZ189" s="8" t="n">
        <v>9</v>
      </c>
      <c r="BA189" s="8" t="n">
        <v>419</v>
      </c>
      <c r="BB189" s="8" t="n">
        <v>283</v>
      </c>
      <c r="BC189" s="8" t="n">
        <v>136</v>
      </c>
      <c r="BD189" s="8" t="n">
        <v>706</v>
      </c>
      <c r="BE189" s="8" t="n">
        <v>425</v>
      </c>
      <c r="BF189" s="8" t="n">
        <v>281</v>
      </c>
      <c r="BG189" s="8" t="n">
        <v>1</v>
      </c>
      <c r="BH189" s="8" t="n">
        <v>3</v>
      </c>
      <c r="BI189" s="8" t="n">
        <v>277</v>
      </c>
      <c r="BJ189" s="8" t="n">
        <v>2</v>
      </c>
      <c r="BK189" s="8" t="n">
        <v>119</v>
      </c>
      <c r="BL189" s="8" t="n">
        <v>26</v>
      </c>
      <c r="BM189" s="8" t="n">
        <v>3</v>
      </c>
      <c r="BN189" s="8" t="n">
        <v>57</v>
      </c>
      <c r="BO189" s="8" t="n">
        <v>4</v>
      </c>
      <c r="BP189" s="8" t="n">
        <v>7</v>
      </c>
      <c r="BQ189" s="8" t="n">
        <v>45</v>
      </c>
      <c r="BR189" s="8" t="n">
        <v>14</v>
      </c>
      <c r="BS189" s="8" t="n">
        <v>706</v>
      </c>
      <c r="BT189" s="8" t="n">
        <v>447</v>
      </c>
      <c r="BU189" s="8" t="n">
        <v>259</v>
      </c>
      <c r="BV189" s="8" t="n">
        <v>7</v>
      </c>
      <c r="BW189" s="8" t="n">
        <v>8</v>
      </c>
      <c r="BX189" s="8" t="n">
        <v>244</v>
      </c>
      <c r="BY189" s="8" t="n">
        <v>145</v>
      </c>
      <c r="BZ189" s="8" t="n">
        <v>99</v>
      </c>
      <c r="CA189" s="11"/>
      <c r="CB189" s="13" t="n">
        <v>711</v>
      </c>
      <c r="CC189" s="13" t="n">
        <v>394</v>
      </c>
      <c r="CD189" s="13" t="n">
        <v>317</v>
      </c>
      <c r="CE189" s="13" t="n">
        <v>1</v>
      </c>
      <c r="CF189" s="13" t="n">
        <v>3</v>
      </c>
      <c r="CG189" s="13" t="n">
        <v>313</v>
      </c>
      <c r="CH189" s="13" t="n">
        <v>0</v>
      </c>
      <c r="CI189" s="13" t="n">
        <v>0</v>
      </c>
      <c r="CJ189" s="13" t="n">
        <v>14</v>
      </c>
      <c r="CK189" s="13" t="n">
        <v>60</v>
      </c>
      <c r="CL189" s="13" t="n">
        <v>79</v>
      </c>
      <c r="CM189" s="13" t="n">
        <v>17</v>
      </c>
      <c r="CN189" s="13" t="n">
        <v>0</v>
      </c>
      <c r="CO189" s="13" t="n">
        <v>0</v>
      </c>
      <c r="CP189" s="13" t="n">
        <v>0</v>
      </c>
      <c r="CQ189" s="13" t="n">
        <v>0</v>
      </c>
      <c r="CR189" s="13" t="n">
        <v>38</v>
      </c>
      <c r="CS189" s="13" t="n">
        <v>0</v>
      </c>
      <c r="CT189" s="13" t="n">
        <v>3</v>
      </c>
      <c r="CU189" s="13" t="n">
        <v>2</v>
      </c>
      <c r="CV189" s="13" t="n">
        <v>9</v>
      </c>
      <c r="CW189" s="13" t="n">
        <v>0</v>
      </c>
      <c r="CX189" s="13" t="n">
        <v>0</v>
      </c>
      <c r="CY189" s="13" t="n">
        <v>10</v>
      </c>
      <c r="CZ189" s="13" t="n">
        <v>0</v>
      </c>
      <c r="DA189" s="13" t="n">
        <v>1</v>
      </c>
      <c r="DB189" s="13" t="n">
        <v>0</v>
      </c>
      <c r="DC189" s="13" t="n">
        <v>3</v>
      </c>
      <c r="DD189" s="13" t="n">
        <v>0</v>
      </c>
      <c r="DE189" s="13" t="n">
        <v>2</v>
      </c>
      <c r="DF189" s="13" t="n">
        <v>0</v>
      </c>
      <c r="DG189" s="13" t="n">
        <v>0</v>
      </c>
      <c r="DH189" s="13" t="n">
        <v>61</v>
      </c>
      <c r="DI189" s="13" t="n">
        <v>0</v>
      </c>
      <c r="DJ189" s="13" t="n">
        <v>5</v>
      </c>
      <c r="DK189" s="13" t="n">
        <v>0</v>
      </c>
      <c r="DL189" s="13" t="n">
        <v>2</v>
      </c>
      <c r="DM189" s="13" t="n">
        <v>0</v>
      </c>
      <c r="DN189" s="13" t="n">
        <v>3</v>
      </c>
      <c r="DO189" s="13" t="n">
        <v>0</v>
      </c>
      <c r="DP189" s="13" t="n">
        <v>4</v>
      </c>
      <c r="DQ189" s="13" t="n">
        <v>0</v>
      </c>
      <c r="DR189" s="13" t="n">
        <v>0</v>
      </c>
      <c r="DS189" s="13" t="n">
        <v>0</v>
      </c>
      <c r="DT189" s="14"/>
      <c r="DU189" s="13" t="n">
        <v>716</v>
      </c>
      <c r="DV189" s="13" t="n">
        <v>290</v>
      </c>
      <c r="DW189" s="13" t="n">
        <v>426</v>
      </c>
      <c r="DX189" s="13" t="n">
        <v>8</v>
      </c>
      <c r="DY189" s="13" t="n">
        <v>2</v>
      </c>
      <c r="DZ189" s="13" t="n">
        <v>416</v>
      </c>
      <c r="EA189" s="12" t="n">
        <v>0</v>
      </c>
      <c r="EB189" s="12" t="n">
        <v>13</v>
      </c>
      <c r="EC189" s="12" t="n">
        <v>0</v>
      </c>
      <c r="ED189" s="12" t="n">
        <v>0</v>
      </c>
      <c r="EE189" s="12" t="n">
        <v>0</v>
      </c>
      <c r="EF189" s="12" t="n">
        <v>0</v>
      </c>
      <c r="EG189" s="12" t="n">
        <v>0</v>
      </c>
      <c r="EH189" s="12" t="n">
        <v>186</v>
      </c>
      <c r="EI189" s="12" t="n">
        <v>0</v>
      </c>
      <c r="EJ189" s="12" t="n">
        <v>0</v>
      </c>
      <c r="EK189" s="12" t="n">
        <v>0</v>
      </c>
      <c r="EL189" s="12" t="n">
        <v>0</v>
      </c>
      <c r="EM189" s="12" t="n">
        <v>0</v>
      </c>
      <c r="EN189" s="12" t="n">
        <v>83</v>
      </c>
      <c r="EO189" s="12" t="n">
        <v>0</v>
      </c>
      <c r="EP189" s="12" t="n">
        <v>0</v>
      </c>
      <c r="EQ189" s="12" t="n">
        <v>119</v>
      </c>
      <c r="ER189" s="12" t="n">
        <v>0</v>
      </c>
      <c r="ES189" s="12" t="n">
        <v>0</v>
      </c>
      <c r="ET189" s="12" t="n">
        <v>0</v>
      </c>
      <c r="EU189" s="12" t="n">
        <v>0</v>
      </c>
      <c r="EV189" s="12" t="n">
        <v>0</v>
      </c>
      <c r="EW189" s="12" t="n">
        <v>0</v>
      </c>
      <c r="EX189" s="12" t="n">
        <v>0</v>
      </c>
      <c r="EY189" s="12" t="n">
        <v>9</v>
      </c>
      <c r="EZ189" s="12" t="n">
        <v>0</v>
      </c>
      <c r="FA189" s="12" t="n">
        <v>0</v>
      </c>
      <c r="FB189" s="12" t="n">
        <v>0</v>
      </c>
      <c r="FC189" s="12" t="n">
        <v>0</v>
      </c>
      <c r="FD189" s="12" t="n">
        <v>0</v>
      </c>
      <c r="FE189" s="12" t="n">
        <v>6</v>
      </c>
      <c r="FF189" s="12" t="n">
        <v>0</v>
      </c>
      <c r="FG189" s="12" t="n">
        <v>0</v>
      </c>
      <c r="FH189" s="12" t="n">
        <v>0</v>
      </c>
      <c r="FI189" s="12" t="n">
        <v>0</v>
      </c>
      <c r="FJ189" s="12" t="n">
        <v>0</v>
      </c>
      <c r="FK189" s="12" t="n">
        <v>0</v>
      </c>
      <c r="FL189" s="12" t="n">
        <v>0</v>
      </c>
      <c r="FM189" s="12" t="n">
        <f aca="false">EF189+EZ189+FA189+FB189+FC189+FG189</f>
        <v>0</v>
      </c>
      <c r="FN189" s="12" t="n">
        <f aca="false">EH189+EJ189+EK189+EP189+ER189+ES189+FK189</f>
        <v>186</v>
      </c>
      <c r="FO189" s="12" t="n">
        <f aca="false">EB189+EC189+FJ189+FL189</f>
        <v>13</v>
      </c>
      <c r="FP189" s="12" t="n">
        <f aca="false">EG189+ET189+EW189+FE189+FH189</f>
        <v>6</v>
      </c>
      <c r="FQ189" s="12" t="n">
        <f aca="false">EM189+EN189+EV189+EX189+FD189+FF189</f>
        <v>83</v>
      </c>
      <c r="FR189" s="12" t="n">
        <f aca="false">EA189+ED189+EE189+EI189+EL189+EO189+EQ189+EU189+EY189+FI189</f>
        <v>128</v>
      </c>
      <c r="FS189" s="12" t="n">
        <v>715</v>
      </c>
      <c r="FT189" s="12" t="n">
        <v>280</v>
      </c>
      <c r="FU189" s="12" t="n">
        <v>435</v>
      </c>
      <c r="FV189" s="12" t="n">
        <v>5</v>
      </c>
      <c r="FW189" s="12" t="n">
        <v>2</v>
      </c>
      <c r="FX189" s="12" t="n">
        <v>428</v>
      </c>
      <c r="FY189" s="13" t="n">
        <v>0</v>
      </c>
      <c r="FZ189" s="13" t="n">
        <v>219</v>
      </c>
      <c r="GA189" s="13" t="n">
        <v>0</v>
      </c>
      <c r="GB189" s="13" t="n">
        <v>0</v>
      </c>
      <c r="GC189" s="13" t="n">
        <v>0</v>
      </c>
      <c r="GD189" s="13" t="n">
        <v>84</v>
      </c>
      <c r="GE189" s="13" t="n">
        <v>0</v>
      </c>
      <c r="GF189" s="13" t="n">
        <v>0</v>
      </c>
      <c r="GG189" s="13" t="n">
        <v>0</v>
      </c>
      <c r="GH189" s="13" t="n">
        <v>125</v>
      </c>
      <c r="GI189" s="13" t="n">
        <v>0</v>
      </c>
      <c r="GJ189" s="13" t="n">
        <v>0</v>
      </c>
      <c r="GK189" s="13" t="n">
        <f aca="false">FZ189+GB189+GC189+GJ189</f>
        <v>219</v>
      </c>
      <c r="GL189" s="13" t="n">
        <f aca="false">GA189+GD189+GF189+GI189</f>
        <v>84</v>
      </c>
      <c r="GM189" s="13" t="n">
        <f aca="false">FY189+GE189+GG189+GH189</f>
        <v>125</v>
      </c>
    </row>
    <row r="190" customFormat="false" ht="13.8" hidden="false" customHeight="false" outlineLevel="0" collapsed="false">
      <c r="A190" s="7" t="n">
        <v>1</v>
      </c>
      <c r="B190" s="7" t="n">
        <v>179</v>
      </c>
      <c r="C190" s="8" t="n">
        <v>928</v>
      </c>
      <c r="D190" s="8" t="n">
        <v>647</v>
      </c>
      <c r="E190" s="8" t="n">
        <v>281</v>
      </c>
      <c r="F190" s="8" t="n">
        <v>281</v>
      </c>
      <c r="G190" s="8" t="n">
        <v>1</v>
      </c>
      <c r="H190" s="8" t="n">
        <v>5</v>
      </c>
      <c r="I190" s="8" t="n">
        <v>275</v>
      </c>
      <c r="J190" s="8" t="n">
        <v>27</v>
      </c>
      <c r="K190" s="8" t="n">
        <v>19</v>
      </c>
      <c r="L190" s="8" t="n">
        <v>1</v>
      </c>
      <c r="M190" s="8" t="n">
        <v>29</v>
      </c>
      <c r="N190" s="8" t="n">
        <v>42</v>
      </c>
      <c r="O190" s="8" t="n">
        <v>51</v>
      </c>
      <c r="P190" s="8" t="n">
        <v>98</v>
      </c>
      <c r="Q190" s="8" t="n">
        <v>8</v>
      </c>
      <c r="R190" s="8" t="n">
        <v>0</v>
      </c>
      <c r="S190" s="8" t="n">
        <v>928</v>
      </c>
      <c r="T190" s="8" t="n">
        <v>636</v>
      </c>
      <c r="U190" s="8" t="n">
        <v>292</v>
      </c>
      <c r="V190" s="8" t="n">
        <v>292</v>
      </c>
      <c r="W190" s="8" t="n">
        <v>3</v>
      </c>
      <c r="X190" s="8" t="n">
        <v>4</v>
      </c>
      <c r="Y190" s="8" t="n">
        <v>285</v>
      </c>
      <c r="Z190" s="8" t="n">
        <v>33</v>
      </c>
      <c r="AA190" s="8" t="n">
        <v>52</v>
      </c>
      <c r="AB190" s="8" t="n">
        <v>200</v>
      </c>
      <c r="AC190" s="9" t="n">
        <v>967</v>
      </c>
      <c r="AD190" s="8" t="n">
        <v>219</v>
      </c>
      <c r="AE190" s="8" t="n">
        <v>748</v>
      </c>
      <c r="AF190" s="8" t="n">
        <v>7</v>
      </c>
      <c r="AG190" s="8" t="n">
        <v>4</v>
      </c>
      <c r="AH190" s="8" t="n">
        <v>737</v>
      </c>
      <c r="AI190" s="8" t="n">
        <v>0</v>
      </c>
      <c r="AJ190" s="8" t="n">
        <v>7</v>
      </c>
      <c r="AK190" s="8" t="n">
        <v>255</v>
      </c>
      <c r="AL190" s="8" t="n">
        <v>9</v>
      </c>
      <c r="AM190" s="8" t="n">
        <v>54</v>
      </c>
      <c r="AN190" s="8" t="n">
        <v>30</v>
      </c>
      <c r="AO190" s="8" t="n">
        <v>183</v>
      </c>
      <c r="AP190" s="8" t="n">
        <v>21</v>
      </c>
      <c r="AQ190" s="8" t="n">
        <v>29</v>
      </c>
      <c r="AR190" s="8" t="n">
        <v>10</v>
      </c>
      <c r="AS190" s="8" t="n">
        <v>94</v>
      </c>
      <c r="AT190" s="8" t="n">
        <v>45</v>
      </c>
      <c r="AU190" s="8" t="n">
        <v>967</v>
      </c>
      <c r="AV190" s="8" t="n">
        <v>298</v>
      </c>
      <c r="AW190" s="8" t="n">
        <v>669</v>
      </c>
      <c r="AX190" s="8" t="n">
        <v>669</v>
      </c>
      <c r="AY190" s="8" t="n">
        <v>59</v>
      </c>
      <c r="AZ190" s="8" t="n">
        <v>14</v>
      </c>
      <c r="BA190" s="8" t="n">
        <v>596</v>
      </c>
      <c r="BB190" s="8" t="n">
        <v>422</v>
      </c>
      <c r="BC190" s="8" t="n">
        <v>174</v>
      </c>
      <c r="BD190" s="8" t="n">
        <v>998</v>
      </c>
      <c r="BE190" s="8" t="n">
        <v>510</v>
      </c>
      <c r="BF190" s="8" t="n">
        <v>488</v>
      </c>
      <c r="BG190" s="8" t="n">
        <v>4</v>
      </c>
      <c r="BH190" s="8" t="n">
        <v>1</v>
      </c>
      <c r="BI190" s="8" t="n">
        <v>483</v>
      </c>
      <c r="BJ190" s="8" t="n">
        <v>1</v>
      </c>
      <c r="BK190" s="8" t="n">
        <v>225</v>
      </c>
      <c r="BL190" s="8" t="n">
        <v>31</v>
      </c>
      <c r="BM190" s="8" t="n">
        <v>14</v>
      </c>
      <c r="BN190" s="8" t="n">
        <v>134</v>
      </c>
      <c r="BO190" s="8" t="n">
        <v>5</v>
      </c>
      <c r="BP190" s="8" t="n">
        <v>18</v>
      </c>
      <c r="BQ190" s="8" t="n">
        <v>40</v>
      </c>
      <c r="BR190" s="8" t="n">
        <v>15</v>
      </c>
      <c r="BS190" s="8" t="n">
        <v>998</v>
      </c>
      <c r="BT190" s="8" t="n">
        <v>529</v>
      </c>
      <c r="BU190" s="8" t="n">
        <v>469</v>
      </c>
      <c r="BV190" s="8" t="n">
        <v>17</v>
      </c>
      <c r="BW190" s="8" t="n">
        <v>5</v>
      </c>
      <c r="BX190" s="8" t="n">
        <v>447</v>
      </c>
      <c r="BY190" s="8" t="n">
        <v>263</v>
      </c>
      <c r="BZ190" s="8" t="n">
        <v>184</v>
      </c>
      <c r="CA190" s="11"/>
      <c r="CB190" s="13" t="n">
        <v>1022</v>
      </c>
      <c r="CC190" s="13" t="n">
        <v>520</v>
      </c>
      <c r="CD190" s="13" t="n">
        <v>502</v>
      </c>
      <c r="CE190" s="13" t="n">
        <v>3</v>
      </c>
      <c r="CF190" s="13" t="n">
        <v>6</v>
      </c>
      <c r="CG190" s="13" t="n">
        <v>493</v>
      </c>
      <c r="CH190" s="13" t="n">
        <v>0</v>
      </c>
      <c r="CI190" s="13" t="n">
        <v>0</v>
      </c>
      <c r="CJ190" s="13" t="n">
        <v>20</v>
      </c>
      <c r="CK190" s="13" t="n">
        <v>92</v>
      </c>
      <c r="CL190" s="13" t="n">
        <v>92</v>
      </c>
      <c r="CM190" s="13" t="n">
        <v>51</v>
      </c>
      <c r="CN190" s="13" t="n">
        <v>0</v>
      </c>
      <c r="CO190" s="13" t="n">
        <v>6</v>
      </c>
      <c r="CP190" s="13" t="n">
        <v>0</v>
      </c>
      <c r="CQ190" s="13" t="n">
        <v>0</v>
      </c>
      <c r="CR190" s="13" t="n">
        <v>64</v>
      </c>
      <c r="CS190" s="13" t="n">
        <v>0</v>
      </c>
      <c r="CT190" s="13" t="n">
        <v>2</v>
      </c>
      <c r="CU190" s="13" t="n">
        <v>3</v>
      </c>
      <c r="CV190" s="13" t="n">
        <v>4</v>
      </c>
      <c r="CW190" s="13" t="n">
        <v>0</v>
      </c>
      <c r="CX190" s="13" t="n">
        <v>0</v>
      </c>
      <c r="CY190" s="13" t="n">
        <v>22</v>
      </c>
      <c r="CZ190" s="13" t="n">
        <v>3</v>
      </c>
      <c r="DA190" s="13" t="n">
        <v>0</v>
      </c>
      <c r="DB190" s="13" t="n">
        <v>2</v>
      </c>
      <c r="DC190" s="13" t="n">
        <v>4</v>
      </c>
      <c r="DD190" s="13" t="n">
        <v>0</v>
      </c>
      <c r="DE190" s="13" t="n">
        <v>2</v>
      </c>
      <c r="DF190" s="13" t="n">
        <v>0</v>
      </c>
      <c r="DG190" s="13" t="n">
        <v>0</v>
      </c>
      <c r="DH190" s="13" t="n">
        <v>90</v>
      </c>
      <c r="DI190" s="13" t="n">
        <v>0</v>
      </c>
      <c r="DJ190" s="13" t="n">
        <v>7</v>
      </c>
      <c r="DK190" s="13" t="n">
        <v>0</v>
      </c>
      <c r="DL190" s="13" t="n">
        <v>6</v>
      </c>
      <c r="DM190" s="13" t="n">
        <v>1</v>
      </c>
      <c r="DN190" s="13" t="n">
        <v>9</v>
      </c>
      <c r="DO190" s="13" t="n">
        <v>0</v>
      </c>
      <c r="DP190" s="13" t="n">
        <v>13</v>
      </c>
      <c r="DQ190" s="13" t="n">
        <v>0</v>
      </c>
      <c r="DR190" s="13" t="n">
        <v>0</v>
      </c>
      <c r="DS190" s="13" t="n">
        <v>0</v>
      </c>
      <c r="DT190" s="14"/>
      <c r="DU190" s="13" t="n">
        <v>1038</v>
      </c>
      <c r="DV190" s="13" t="n">
        <v>349</v>
      </c>
      <c r="DW190" s="13" t="n">
        <v>689</v>
      </c>
      <c r="DX190" s="13" t="n">
        <v>11</v>
      </c>
      <c r="DY190" s="13" t="n">
        <v>4</v>
      </c>
      <c r="DZ190" s="13" t="n">
        <v>674</v>
      </c>
      <c r="EA190" s="12" t="n">
        <v>0</v>
      </c>
      <c r="EB190" s="12" t="n">
        <v>26</v>
      </c>
      <c r="EC190" s="12" t="n">
        <v>0</v>
      </c>
      <c r="ED190" s="12" t="n">
        <v>0</v>
      </c>
      <c r="EE190" s="12" t="n">
        <v>0</v>
      </c>
      <c r="EF190" s="12" t="n">
        <v>0</v>
      </c>
      <c r="EG190" s="12" t="n">
        <v>0</v>
      </c>
      <c r="EH190" s="12" t="n">
        <v>339</v>
      </c>
      <c r="EI190" s="12" t="n">
        <v>0</v>
      </c>
      <c r="EJ190" s="12" t="n">
        <v>0</v>
      </c>
      <c r="EK190" s="12" t="n">
        <v>0</v>
      </c>
      <c r="EL190" s="12" t="n">
        <v>0</v>
      </c>
      <c r="EM190" s="12" t="n">
        <v>0</v>
      </c>
      <c r="EN190" s="12" t="n">
        <v>141</v>
      </c>
      <c r="EO190" s="12" t="n">
        <v>0</v>
      </c>
      <c r="EP190" s="12" t="n">
        <v>0</v>
      </c>
      <c r="EQ190" s="12" t="n">
        <v>145</v>
      </c>
      <c r="ER190" s="12" t="n">
        <v>0</v>
      </c>
      <c r="ES190" s="12" t="n">
        <v>0</v>
      </c>
      <c r="ET190" s="12" t="n">
        <v>0</v>
      </c>
      <c r="EU190" s="12" t="n">
        <v>0</v>
      </c>
      <c r="EV190" s="12" t="n">
        <v>0</v>
      </c>
      <c r="EW190" s="12" t="n">
        <v>0</v>
      </c>
      <c r="EX190" s="12" t="n">
        <v>0</v>
      </c>
      <c r="EY190" s="12" t="n">
        <v>10</v>
      </c>
      <c r="EZ190" s="12" t="n">
        <v>0</v>
      </c>
      <c r="FA190" s="12" t="n">
        <v>3</v>
      </c>
      <c r="FB190" s="12" t="n">
        <v>0</v>
      </c>
      <c r="FC190" s="12" t="n">
        <v>0</v>
      </c>
      <c r="FD190" s="12" t="n">
        <v>0</v>
      </c>
      <c r="FE190" s="12" t="n">
        <v>10</v>
      </c>
      <c r="FF190" s="12" t="n">
        <v>0</v>
      </c>
      <c r="FG190" s="12" t="n">
        <v>0</v>
      </c>
      <c r="FH190" s="12" t="n">
        <v>0</v>
      </c>
      <c r="FI190" s="12" t="n">
        <v>0</v>
      </c>
      <c r="FJ190" s="12" t="n">
        <v>0</v>
      </c>
      <c r="FK190" s="12" t="n">
        <v>0</v>
      </c>
      <c r="FL190" s="12" t="n">
        <v>0</v>
      </c>
      <c r="FM190" s="12" t="n">
        <f aca="false">EF190+EZ190+FA190+FB190+FC190+FG190</f>
        <v>3</v>
      </c>
      <c r="FN190" s="12" t="n">
        <f aca="false">EH190+EJ190+EK190+EP190+ER190+ES190+FK190</f>
        <v>339</v>
      </c>
      <c r="FO190" s="12" t="n">
        <f aca="false">EB190+EC190+FJ190+FL190</f>
        <v>26</v>
      </c>
      <c r="FP190" s="12" t="n">
        <f aca="false">EG190+ET190+EW190+FE190+FH190</f>
        <v>10</v>
      </c>
      <c r="FQ190" s="12" t="n">
        <f aca="false">EM190+EN190+EV190+EX190+FD190+FF190</f>
        <v>141</v>
      </c>
      <c r="FR190" s="12" t="n">
        <f aca="false">EA190+ED190+EE190+EI190+EL190+EO190+EQ190+EU190+EY190+FI190</f>
        <v>155</v>
      </c>
      <c r="FS190" s="12" t="n">
        <v>1038</v>
      </c>
      <c r="FT190" s="12" t="n">
        <v>356</v>
      </c>
      <c r="FU190" s="12" t="n">
        <v>682</v>
      </c>
      <c r="FV190" s="12" t="n">
        <v>10</v>
      </c>
      <c r="FW190" s="12" t="n">
        <v>4</v>
      </c>
      <c r="FX190" s="12" t="n">
        <v>668</v>
      </c>
      <c r="FY190" s="13" t="n">
        <v>0</v>
      </c>
      <c r="FZ190" s="13" t="n">
        <v>367</v>
      </c>
      <c r="GA190" s="13" t="n">
        <v>0</v>
      </c>
      <c r="GB190" s="13" t="n">
        <v>0</v>
      </c>
      <c r="GC190" s="13" t="n">
        <v>0</v>
      </c>
      <c r="GD190" s="13" t="n">
        <v>164</v>
      </c>
      <c r="GE190" s="13" t="n">
        <v>0</v>
      </c>
      <c r="GF190" s="13" t="n">
        <v>0</v>
      </c>
      <c r="GG190" s="13" t="n">
        <v>0</v>
      </c>
      <c r="GH190" s="13" t="n">
        <v>137</v>
      </c>
      <c r="GI190" s="13" t="n">
        <v>0</v>
      </c>
      <c r="GJ190" s="13" t="n">
        <v>0</v>
      </c>
      <c r="GK190" s="13" t="n">
        <f aca="false">FZ190+GB190+GC190+GJ190</f>
        <v>367</v>
      </c>
      <c r="GL190" s="13" t="n">
        <f aca="false">GA190+GD190+GF190+GI190</f>
        <v>164</v>
      </c>
      <c r="GM190" s="13" t="n">
        <f aca="false">FY190+GE190+GG190+GH190</f>
        <v>137</v>
      </c>
    </row>
    <row r="191" customFormat="false" ht="13.8" hidden="false" customHeight="false" outlineLevel="0" collapsed="false">
      <c r="A191" s="7" t="n">
        <v>1</v>
      </c>
      <c r="B191" s="7" t="n">
        <v>180</v>
      </c>
      <c r="C191" s="8" t="n">
        <v>938</v>
      </c>
      <c r="D191" s="8" t="n">
        <v>642</v>
      </c>
      <c r="E191" s="8" t="n">
        <v>296</v>
      </c>
      <c r="F191" s="8" t="n">
        <v>296</v>
      </c>
      <c r="G191" s="8" t="n">
        <v>3</v>
      </c>
      <c r="H191" s="8" t="n">
        <v>2</v>
      </c>
      <c r="I191" s="8" t="n">
        <v>291</v>
      </c>
      <c r="J191" s="8" t="n">
        <v>31</v>
      </c>
      <c r="K191" s="8" t="n">
        <v>22</v>
      </c>
      <c r="L191" s="8" t="n">
        <v>0</v>
      </c>
      <c r="M191" s="8" t="n">
        <v>33</v>
      </c>
      <c r="N191" s="8" t="n">
        <v>26</v>
      </c>
      <c r="O191" s="8" t="n">
        <v>64</v>
      </c>
      <c r="P191" s="8" t="n">
        <v>111</v>
      </c>
      <c r="Q191" s="8" t="n">
        <v>4</v>
      </c>
      <c r="R191" s="8" t="n">
        <v>0</v>
      </c>
      <c r="S191" s="8" t="n">
        <v>938</v>
      </c>
      <c r="T191" s="8" t="n">
        <v>643</v>
      </c>
      <c r="U191" s="8" t="n">
        <v>295</v>
      </c>
      <c r="V191" s="8" t="n">
        <v>295</v>
      </c>
      <c r="W191" s="8" t="n">
        <v>6</v>
      </c>
      <c r="X191" s="8" t="n">
        <v>3</v>
      </c>
      <c r="Y191" s="8" t="n">
        <v>286</v>
      </c>
      <c r="Z191" s="8" t="n">
        <v>39</v>
      </c>
      <c r="AA191" s="8" t="n">
        <v>44</v>
      </c>
      <c r="AB191" s="8" t="n">
        <v>203</v>
      </c>
      <c r="AC191" s="9" t="n">
        <v>962</v>
      </c>
      <c r="AD191" s="8" t="n">
        <v>212</v>
      </c>
      <c r="AE191" s="8" t="n">
        <v>750</v>
      </c>
      <c r="AF191" s="8" t="n">
        <v>9</v>
      </c>
      <c r="AG191" s="8" t="n">
        <v>3</v>
      </c>
      <c r="AH191" s="8" t="n">
        <v>738</v>
      </c>
      <c r="AI191" s="8" t="n">
        <v>2</v>
      </c>
      <c r="AJ191" s="8" t="n">
        <v>5</v>
      </c>
      <c r="AK191" s="8" t="n">
        <v>285</v>
      </c>
      <c r="AL191" s="8" t="n">
        <v>8</v>
      </c>
      <c r="AM191" s="8" t="n">
        <v>53</v>
      </c>
      <c r="AN191" s="8" t="n">
        <v>15</v>
      </c>
      <c r="AO191" s="8" t="n">
        <v>219</v>
      </c>
      <c r="AP191" s="8" t="n">
        <v>16</v>
      </c>
      <c r="AQ191" s="8" t="n">
        <v>15</v>
      </c>
      <c r="AR191" s="8" t="n">
        <v>4</v>
      </c>
      <c r="AS191" s="8" t="n">
        <v>75</v>
      </c>
      <c r="AT191" s="8" t="n">
        <v>41</v>
      </c>
      <c r="AU191" s="8" t="n">
        <v>962</v>
      </c>
      <c r="AV191" s="8" t="n">
        <v>283</v>
      </c>
      <c r="AW191" s="8" t="n">
        <v>679</v>
      </c>
      <c r="AX191" s="8" t="n">
        <v>679</v>
      </c>
      <c r="AY191" s="8" t="n">
        <v>59</v>
      </c>
      <c r="AZ191" s="8" t="n">
        <v>9</v>
      </c>
      <c r="BA191" s="8" t="n">
        <v>611</v>
      </c>
      <c r="BB191" s="8" t="n">
        <v>482</v>
      </c>
      <c r="BC191" s="8" t="n">
        <v>129</v>
      </c>
      <c r="BD191" s="8" t="n">
        <v>985</v>
      </c>
      <c r="BE191" s="8" t="n">
        <v>463</v>
      </c>
      <c r="BF191" s="8" t="n">
        <v>522</v>
      </c>
      <c r="BG191" s="8" t="n">
        <v>4</v>
      </c>
      <c r="BH191" s="8" t="n">
        <v>1</v>
      </c>
      <c r="BI191" s="8" t="n">
        <v>517</v>
      </c>
      <c r="BJ191" s="8" t="n">
        <v>3</v>
      </c>
      <c r="BK191" s="8" t="n">
        <v>232</v>
      </c>
      <c r="BL191" s="8" t="n">
        <v>37</v>
      </c>
      <c r="BM191" s="8" t="n">
        <v>11</v>
      </c>
      <c r="BN191" s="8" t="n">
        <v>141</v>
      </c>
      <c r="BO191" s="8" t="n">
        <v>9</v>
      </c>
      <c r="BP191" s="8" t="n">
        <v>19</v>
      </c>
      <c r="BQ191" s="8" t="n">
        <v>48</v>
      </c>
      <c r="BR191" s="8" t="n">
        <v>17</v>
      </c>
      <c r="BS191" s="8" t="n">
        <v>985</v>
      </c>
      <c r="BT191" s="8" t="n">
        <v>468</v>
      </c>
      <c r="BU191" s="8" t="n">
        <v>517</v>
      </c>
      <c r="BV191" s="8" t="n">
        <v>12</v>
      </c>
      <c r="BW191" s="8" t="n">
        <v>3</v>
      </c>
      <c r="BX191" s="8" t="n">
        <v>502</v>
      </c>
      <c r="BY191" s="8" t="n">
        <v>284</v>
      </c>
      <c r="BZ191" s="8" t="n">
        <v>218</v>
      </c>
      <c r="CA191" s="11"/>
      <c r="CB191" s="13" t="n">
        <v>1001</v>
      </c>
      <c r="CC191" s="13" t="n">
        <v>442</v>
      </c>
      <c r="CD191" s="13" t="n">
        <v>559</v>
      </c>
      <c r="CE191" s="13" t="n">
        <v>3</v>
      </c>
      <c r="CF191" s="13" t="n">
        <v>1</v>
      </c>
      <c r="CG191" s="13" t="n">
        <v>555</v>
      </c>
      <c r="CH191" s="13" t="n">
        <v>0</v>
      </c>
      <c r="CI191" s="13" t="n">
        <v>0</v>
      </c>
      <c r="CJ191" s="13" t="n">
        <v>14</v>
      </c>
      <c r="CK191" s="13" t="n">
        <v>99</v>
      </c>
      <c r="CL191" s="13" t="n">
        <v>85</v>
      </c>
      <c r="CM191" s="13" t="n">
        <v>57</v>
      </c>
      <c r="CN191" s="13" t="n">
        <v>0</v>
      </c>
      <c r="CO191" s="13" t="n">
        <v>8</v>
      </c>
      <c r="CP191" s="13" t="n">
        <v>0</v>
      </c>
      <c r="CQ191" s="13" t="n">
        <v>1</v>
      </c>
      <c r="CR191" s="13" t="n">
        <v>72</v>
      </c>
      <c r="CS191" s="13" t="n">
        <v>0</v>
      </c>
      <c r="CT191" s="13" t="n">
        <v>2</v>
      </c>
      <c r="CU191" s="13" t="n">
        <v>7</v>
      </c>
      <c r="CV191" s="13" t="n">
        <v>4</v>
      </c>
      <c r="CW191" s="13" t="n">
        <v>0</v>
      </c>
      <c r="CX191" s="13" t="n">
        <v>0</v>
      </c>
      <c r="CY191" s="13" t="n">
        <v>25</v>
      </c>
      <c r="CZ191" s="13" t="n">
        <v>4</v>
      </c>
      <c r="DA191" s="13" t="n">
        <v>1</v>
      </c>
      <c r="DB191" s="13" t="n">
        <v>1</v>
      </c>
      <c r="DC191" s="13" t="n">
        <v>2</v>
      </c>
      <c r="DD191" s="13" t="n">
        <v>0</v>
      </c>
      <c r="DE191" s="13" t="n">
        <v>5</v>
      </c>
      <c r="DF191" s="13" t="n">
        <v>0</v>
      </c>
      <c r="DG191" s="13" t="n">
        <v>0</v>
      </c>
      <c r="DH191" s="13" t="n">
        <v>129</v>
      </c>
      <c r="DI191" s="13" t="n">
        <v>0</v>
      </c>
      <c r="DJ191" s="13" t="n">
        <v>10</v>
      </c>
      <c r="DK191" s="13" t="n">
        <v>0</v>
      </c>
      <c r="DL191" s="13" t="n">
        <v>3</v>
      </c>
      <c r="DM191" s="13" t="n">
        <v>0</v>
      </c>
      <c r="DN191" s="13" t="n">
        <v>16</v>
      </c>
      <c r="DO191" s="13" t="n">
        <v>0</v>
      </c>
      <c r="DP191" s="13" t="n">
        <v>10</v>
      </c>
      <c r="DQ191" s="13" t="n">
        <v>0</v>
      </c>
      <c r="DR191" s="13" t="n">
        <v>0</v>
      </c>
      <c r="DS191" s="13" t="n">
        <v>0</v>
      </c>
      <c r="DT191" s="14"/>
      <c r="DU191" s="13" t="n">
        <v>1002</v>
      </c>
      <c r="DV191" s="13" t="n">
        <v>280</v>
      </c>
      <c r="DW191" s="13" t="n">
        <v>722</v>
      </c>
      <c r="DX191" s="13" t="n">
        <v>8</v>
      </c>
      <c r="DY191" s="13" t="n">
        <v>8</v>
      </c>
      <c r="DZ191" s="13" t="n">
        <v>706</v>
      </c>
      <c r="EA191" s="12" t="n">
        <v>0</v>
      </c>
      <c r="EB191" s="12" t="n">
        <v>24</v>
      </c>
      <c r="EC191" s="12" t="n">
        <v>0</v>
      </c>
      <c r="ED191" s="12" t="n">
        <v>0</v>
      </c>
      <c r="EE191" s="12" t="n">
        <v>0</v>
      </c>
      <c r="EF191" s="12" t="n">
        <v>0</v>
      </c>
      <c r="EG191" s="12" t="n">
        <v>0</v>
      </c>
      <c r="EH191" s="12" t="n">
        <v>367</v>
      </c>
      <c r="EI191" s="12" t="n">
        <v>0</v>
      </c>
      <c r="EJ191" s="12" t="n">
        <v>0</v>
      </c>
      <c r="EK191" s="12" t="n">
        <v>0</v>
      </c>
      <c r="EL191" s="12" t="n">
        <v>0</v>
      </c>
      <c r="EM191" s="12" t="n">
        <v>0</v>
      </c>
      <c r="EN191" s="12" t="n">
        <v>183</v>
      </c>
      <c r="EO191" s="12" t="n">
        <v>0</v>
      </c>
      <c r="EP191" s="12" t="n">
        <v>0</v>
      </c>
      <c r="EQ191" s="12" t="n">
        <v>110</v>
      </c>
      <c r="ER191" s="12" t="n">
        <v>0</v>
      </c>
      <c r="ES191" s="12" t="n">
        <v>0</v>
      </c>
      <c r="ET191" s="12" t="n">
        <v>0</v>
      </c>
      <c r="EU191" s="12" t="n">
        <v>0</v>
      </c>
      <c r="EV191" s="12" t="n">
        <v>0</v>
      </c>
      <c r="EW191" s="12" t="n">
        <v>0</v>
      </c>
      <c r="EX191" s="12" t="n">
        <v>0</v>
      </c>
      <c r="EY191" s="12" t="n">
        <v>10</v>
      </c>
      <c r="EZ191" s="12" t="n">
        <v>0</v>
      </c>
      <c r="FA191" s="12" t="n">
        <v>3</v>
      </c>
      <c r="FB191" s="12" t="n">
        <v>0</v>
      </c>
      <c r="FC191" s="12" t="n">
        <v>0</v>
      </c>
      <c r="FD191" s="12" t="n">
        <v>0</v>
      </c>
      <c r="FE191" s="12" t="n">
        <v>9</v>
      </c>
      <c r="FF191" s="12" t="n">
        <v>0</v>
      </c>
      <c r="FG191" s="12" t="n">
        <v>0</v>
      </c>
      <c r="FH191" s="12" t="n">
        <v>0</v>
      </c>
      <c r="FI191" s="12" t="n">
        <v>0</v>
      </c>
      <c r="FJ191" s="12" t="n">
        <v>0</v>
      </c>
      <c r="FK191" s="12" t="n">
        <v>0</v>
      </c>
      <c r="FL191" s="12" t="n">
        <v>0</v>
      </c>
      <c r="FM191" s="12" t="n">
        <f aca="false">EF191+EZ191+FA191+FB191+FC191+FG191</f>
        <v>3</v>
      </c>
      <c r="FN191" s="12" t="n">
        <f aca="false">EH191+EJ191+EK191+EP191+ER191+ES191+FK191</f>
        <v>367</v>
      </c>
      <c r="FO191" s="12" t="n">
        <f aca="false">EB191+EC191+FJ191+FL191</f>
        <v>24</v>
      </c>
      <c r="FP191" s="12" t="n">
        <f aca="false">EG191+ET191+EW191+FE191+FH191</f>
        <v>9</v>
      </c>
      <c r="FQ191" s="12" t="n">
        <f aca="false">EM191+EN191+EV191+EX191+FD191+FF191</f>
        <v>183</v>
      </c>
      <c r="FR191" s="12" t="n">
        <f aca="false">EA191+ED191+EE191+EI191+EL191+EO191+EQ191+EU191+EY191+FI191</f>
        <v>120</v>
      </c>
      <c r="FS191" s="12" t="n">
        <v>1002</v>
      </c>
      <c r="FT191" s="12" t="n">
        <v>297</v>
      </c>
      <c r="FU191" s="12" t="n">
        <v>705</v>
      </c>
      <c r="FV191" s="12" t="n">
        <v>9</v>
      </c>
      <c r="FW191" s="12" t="n">
        <v>2</v>
      </c>
      <c r="FX191" s="12" t="n">
        <v>694</v>
      </c>
      <c r="FY191" s="13" t="n">
        <v>0</v>
      </c>
      <c r="FZ191" s="13" t="n">
        <v>381</v>
      </c>
      <c r="GA191" s="13" t="n">
        <v>0</v>
      </c>
      <c r="GB191" s="13" t="n">
        <v>0</v>
      </c>
      <c r="GC191" s="13" t="n">
        <v>0</v>
      </c>
      <c r="GD191" s="13" t="n">
        <v>188</v>
      </c>
      <c r="GE191" s="13" t="n">
        <v>0</v>
      </c>
      <c r="GF191" s="13" t="n">
        <v>0</v>
      </c>
      <c r="GG191" s="13" t="n">
        <v>0</v>
      </c>
      <c r="GH191" s="13" t="n">
        <v>125</v>
      </c>
      <c r="GI191" s="13" t="n">
        <v>0</v>
      </c>
      <c r="GJ191" s="13" t="n">
        <v>0</v>
      </c>
      <c r="GK191" s="13" t="n">
        <f aca="false">FZ191+GB191+GC191+GJ191</f>
        <v>381</v>
      </c>
      <c r="GL191" s="13" t="n">
        <f aca="false">GA191+GD191+GF191+GI191</f>
        <v>188</v>
      </c>
      <c r="GM191" s="13" t="n">
        <f aca="false">FY191+GE191+GG191+GH191</f>
        <v>125</v>
      </c>
    </row>
    <row r="192" customFormat="false" ht="13.8" hidden="false" customHeight="false" outlineLevel="0" collapsed="false">
      <c r="A192" s="7" t="n">
        <v>1</v>
      </c>
      <c r="B192" s="7" t="n">
        <v>181</v>
      </c>
      <c r="C192" s="8" t="n">
        <v>842</v>
      </c>
      <c r="D192" s="8" t="n">
        <v>582</v>
      </c>
      <c r="E192" s="8" t="n">
        <v>260</v>
      </c>
      <c r="F192" s="8" t="n">
        <v>260</v>
      </c>
      <c r="G192" s="8" t="n">
        <v>3</v>
      </c>
      <c r="H192" s="8" t="n">
        <v>0</v>
      </c>
      <c r="I192" s="8" t="n">
        <v>257</v>
      </c>
      <c r="J192" s="8" t="n">
        <v>26</v>
      </c>
      <c r="K192" s="8" t="n">
        <v>23</v>
      </c>
      <c r="L192" s="8" t="n">
        <v>2</v>
      </c>
      <c r="M192" s="8" t="n">
        <v>31</v>
      </c>
      <c r="N192" s="8" t="n">
        <v>25</v>
      </c>
      <c r="O192" s="8" t="n">
        <v>50</v>
      </c>
      <c r="P192" s="8" t="n">
        <v>98</v>
      </c>
      <c r="Q192" s="8" t="n">
        <v>2</v>
      </c>
      <c r="R192" s="8" t="n">
        <v>0</v>
      </c>
      <c r="S192" s="8" t="n">
        <v>842</v>
      </c>
      <c r="T192" s="8" t="n">
        <v>575</v>
      </c>
      <c r="U192" s="8" t="n">
        <v>267</v>
      </c>
      <c r="V192" s="8" t="n">
        <v>267</v>
      </c>
      <c r="W192" s="8" t="n">
        <v>6</v>
      </c>
      <c r="X192" s="8" t="n">
        <v>2</v>
      </c>
      <c r="Y192" s="8" t="n">
        <v>259</v>
      </c>
      <c r="Z192" s="8" t="n">
        <v>17</v>
      </c>
      <c r="AA192" s="8" t="n">
        <v>49</v>
      </c>
      <c r="AB192" s="8" t="n">
        <v>193</v>
      </c>
      <c r="AC192" s="9" t="n">
        <v>912</v>
      </c>
      <c r="AD192" s="8" t="n">
        <v>180</v>
      </c>
      <c r="AE192" s="8" t="n">
        <v>732</v>
      </c>
      <c r="AF192" s="8" t="n">
        <v>8</v>
      </c>
      <c r="AG192" s="8" t="n">
        <v>4</v>
      </c>
      <c r="AH192" s="8" t="n">
        <v>720</v>
      </c>
      <c r="AI192" s="8" t="n">
        <v>1</v>
      </c>
      <c r="AJ192" s="8" t="n">
        <v>4</v>
      </c>
      <c r="AK192" s="8" t="n">
        <v>301</v>
      </c>
      <c r="AL192" s="8" t="n">
        <v>17</v>
      </c>
      <c r="AM192" s="8" t="n">
        <v>46</v>
      </c>
      <c r="AN192" s="8" t="n">
        <v>18</v>
      </c>
      <c r="AO192" s="8" t="n">
        <v>167</v>
      </c>
      <c r="AP192" s="8" t="n">
        <v>14</v>
      </c>
      <c r="AQ192" s="8" t="n">
        <v>28</v>
      </c>
      <c r="AR192" s="8" t="n">
        <v>7</v>
      </c>
      <c r="AS192" s="8" t="n">
        <v>79</v>
      </c>
      <c r="AT192" s="8" t="n">
        <v>38</v>
      </c>
      <c r="AU192" s="8" t="n">
        <v>912</v>
      </c>
      <c r="AV192" s="8" t="n">
        <v>250</v>
      </c>
      <c r="AW192" s="8" t="n">
        <v>662</v>
      </c>
      <c r="AX192" s="8" t="n">
        <v>661</v>
      </c>
      <c r="AY192" s="8" t="n">
        <v>52</v>
      </c>
      <c r="AZ192" s="8" t="n">
        <v>20</v>
      </c>
      <c r="BA192" s="8" t="n">
        <v>590</v>
      </c>
      <c r="BB192" s="8" t="n">
        <v>459</v>
      </c>
      <c r="BC192" s="8" t="n">
        <v>131</v>
      </c>
      <c r="BD192" s="8" t="n">
        <v>942</v>
      </c>
      <c r="BE192" s="8" t="n">
        <v>425</v>
      </c>
      <c r="BF192" s="8" t="n">
        <v>517</v>
      </c>
      <c r="BG192" s="8" t="n">
        <v>2</v>
      </c>
      <c r="BH192" s="8" t="n">
        <v>4</v>
      </c>
      <c r="BI192" s="8" t="n">
        <v>511</v>
      </c>
      <c r="BJ192" s="8" t="n">
        <v>5</v>
      </c>
      <c r="BK192" s="8" t="n">
        <v>261</v>
      </c>
      <c r="BL192" s="8" t="n">
        <v>33</v>
      </c>
      <c r="BM192" s="8" t="n">
        <v>18</v>
      </c>
      <c r="BN192" s="8" t="n">
        <v>119</v>
      </c>
      <c r="BO192" s="8" t="n">
        <v>4</v>
      </c>
      <c r="BP192" s="8" t="n">
        <v>18</v>
      </c>
      <c r="BQ192" s="8" t="n">
        <v>39</v>
      </c>
      <c r="BR192" s="8" t="n">
        <v>14</v>
      </c>
      <c r="BS192" s="8" t="n">
        <v>941</v>
      </c>
      <c r="BT192" s="8" t="n">
        <v>458</v>
      </c>
      <c r="BU192" s="8" t="n">
        <v>483</v>
      </c>
      <c r="BV192" s="8" t="n">
        <v>17</v>
      </c>
      <c r="BW192" s="8" t="n">
        <v>3</v>
      </c>
      <c r="BX192" s="8" t="n">
        <v>463</v>
      </c>
      <c r="BY192" s="8" t="n">
        <v>301</v>
      </c>
      <c r="BZ192" s="8" t="n">
        <v>162</v>
      </c>
      <c r="CA192" s="11"/>
      <c r="CB192" s="13" t="n">
        <v>937</v>
      </c>
      <c r="CC192" s="13" t="n">
        <v>419</v>
      </c>
      <c r="CD192" s="13" t="n">
        <v>518</v>
      </c>
      <c r="CE192" s="13" t="n">
        <v>4</v>
      </c>
      <c r="CF192" s="13" t="n">
        <v>0</v>
      </c>
      <c r="CG192" s="13" t="n">
        <v>514</v>
      </c>
      <c r="CH192" s="13" t="n">
        <v>0</v>
      </c>
      <c r="CI192" s="13" t="n">
        <v>0</v>
      </c>
      <c r="CJ192" s="13" t="n">
        <v>14</v>
      </c>
      <c r="CK192" s="13" t="n">
        <v>127</v>
      </c>
      <c r="CL192" s="13" t="n">
        <v>66</v>
      </c>
      <c r="CM192" s="13" t="n">
        <v>58</v>
      </c>
      <c r="CN192" s="13" t="n">
        <v>0</v>
      </c>
      <c r="CO192" s="13" t="n">
        <v>8</v>
      </c>
      <c r="CP192" s="13" t="n">
        <v>0</v>
      </c>
      <c r="CQ192" s="13" t="n">
        <v>0</v>
      </c>
      <c r="CR192" s="13" t="n">
        <v>65</v>
      </c>
      <c r="CS192" s="13" t="n">
        <v>0</v>
      </c>
      <c r="CT192" s="13" t="n">
        <v>3</v>
      </c>
      <c r="CU192" s="13" t="n">
        <v>2</v>
      </c>
      <c r="CV192" s="13" t="n">
        <v>0</v>
      </c>
      <c r="CW192" s="13" t="n">
        <v>0</v>
      </c>
      <c r="CX192" s="13" t="n">
        <v>0</v>
      </c>
      <c r="CY192" s="13" t="n">
        <v>28</v>
      </c>
      <c r="CZ192" s="13" t="n">
        <v>1</v>
      </c>
      <c r="DA192" s="13" t="n">
        <v>1</v>
      </c>
      <c r="DB192" s="13" t="n">
        <v>0</v>
      </c>
      <c r="DC192" s="13" t="n">
        <v>3</v>
      </c>
      <c r="DD192" s="13" t="n">
        <v>0</v>
      </c>
      <c r="DE192" s="13" t="n">
        <v>3</v>
      </c>
      <c r="DF192" s="13" t="n">
        <v>0</v>
      </c>
      <c r="DG192" s="13" t="n">
        <v>0</v>
      </c>
      <c r="DH192" s="13" t="n">
        <v>107</v>
      </c>
      <c r="DI192" s="13" t="n">
        <v>0</v>
      </c>
      <c r="DJ192" s="13" t="n">
        <v>3</v>
      </c>
      <c r="DK192" s="13" t="n">
        <v>0</v>
      </c>
      <c r="DL192" s="13" t="n">
        <v>4</v>
      </c>
      <c r="DM192" s="13" t="n">
        <v>3</v>
      </c>
      <c r="DN192" s="13" t="n">
        <v>13</v>
      </c>
      <c r="DO192" s="13" t="n">
        <v>0</v>
      </c>
      <c r="DP192" s="13" t="n">
        <v>5</v>
      </c>
      <c r="DQ192" s="13" t="n">
        <v>0</v>
      </c>
      <c r="DR192" s="13" t="n">
        <v>0</v>
      </c>
      <c r="DS192" s="13" t="n">
        <v>0</v>
      </c>
      <c r="DT192" s="14"/>
      <c r="DU192" s="13" t="n">
        <v>948</v>
      </c>
      <c r="DV192" s="13" t="n">
        <v>262</v>
      </c>
      <c r="DW192" s="13" t="n">
        <v>686</v>
      </c>
      <c r="DX192" s="13" t="n">
        <v>9</v>
      </c>
      <c r="DY192" s="13" t="n">
        <v>5</v>
      </c>
      <c r="DZ192" s="13" t="n">
        <v>672</v>
      </c>
      <c r="EA192" s="12" t="n">
        <v>0</v>
      </c>
      <c r="EB192" s="12" t="n">
        <v>23</v>
      </c>
      <c r="EC192" s="12" t="n">
        <v>0</v>
      </c>
      <c r="ED192" s="12" t="n">
        <v>0</v>
      </c>
      <c r="EE192" s="12" t="n">
        <v>0</v>
      </c>
      <c r="EF192" s="12" t="n">
        <v>0</v>
      </c>
      <c r="EG192" s="12" t="n">
        <v>0</v>
      </c>
      <c r="EH192" s="12" t="n">
        <v>389</v>
      </c>
      <c r="EI192" s="12" t="n">
        <v>0</v>
      </c>
      <c r="EJ192" s="12" t="n">
        <v>0</v>
      </c>
      <c r="EK192" s="12" t="n">
        <v>0</v>
      </c>
      <c r="EL192" s="12" t="n">
        <v>0</v>
      </c>
      <c r="EM192" s="12" t="n">
        <v>0</v>
      </c>
      <c r="EN192" s="12" t="n">
        <v>139</v>
      </c>
      <c r="EO192" s="12" t="n">
        <v>0</v>
      </c>
      <c r="EP192" s="12" t="n">
        <v>0</v>
      </c>
      <c r="EQ192" s="12" t="n">
        <v>108</v>
      </c>
      <c r="ER192" s="12" t="n">
        <v>0</v>
      </c>
      <c r="ES192" s="12" t="n">
        <v>0</v>
      </c>
      <c r="ET192" s="12" t="n">
        <v>0</v>
      </c>
      <c r="EU192" s="12" t="n">
        <v>0</v>
      </c>
      <c r="EV192" s="12" t="n">
        <v>0</v>
      </c>
      <c r="EW192" s="12" t="n">
        <v>0</v>
      </c>
      <c r="EX192" s="12" t="n">
        <v>0</v>
      </c>
      <c r="EY192" s="12" t="n">
        <v>5</v>
      </c>
      <c r="EZ192" s="12" t="n">
        <v>0</v>
      </c>
      <c r="FA192" s="12" t="n">
        <v>4</v>
      </c>
      <c r="FB192" s="12" t="n">
        <v>0</v>
      </c>
      <c r="FC192" s="12" t="n">
        <v>0</v>
      </c>
      <c r="FD192" s="12" t="n">
        <v>0</v>
      </c>
      <c r="FE192" s="12" t="n">
        <v>4</v>
      </c>
      <c r="FF192" s="12" t="n">
        <v>0</v>
      </c>
      <c r="FG192" s="12" t="n">
        <v>0</v>
      </c>
      <c r="FH192" s="12" t="n">
        <v>0</v>
      </c>
      <c r="FI192" s="12" t="n">
        <v>0</v>
      </c>
      <c r="FJ192" s="12" t="n">
        <v>0</v>
      </c>
      <c r="FK192" s="12" t="n">
        <v>0</v>
      </c>
      <c r="FL192" s="12" t="n">
        <v>0</v>
      </c>
      <c r="FM192" s="12" t="n">
        <f aca="false">EF192+EZ192+FA192+FB192+FC192+FG192</f>
        <v>4</v>
      </c>
      <c r="FN192" s="12" t="n">
        <f aca="false">EH192+EJ192+EK192+EP192+ER192+ES192+FK192</f>
        <v>389</v>
      </c>
      <c r="FO192" s="12" t="n">
        <f aca="false">EB192+EC192+FJ192+FL192</f>
        <v>23</v>
      </c>
      <c r="FP192" s="12" t="n">
        <f aca="false">EG192+ET192+EW192+FE192+FH192</f>
        <v>4</v>
      </c>
      <c r="FQ192" s="12" t="n">
        <f aca="false">EM192+EN192+EV192+EX192+FD192+FF192</f>
        <v>139</v>
      </c>
      <c r="FR192" s="12" t="n">
        <f aca="false">EA192+ED192+EE192+EI192+EL192+EO192+EQ192+EU192+EY192+FI192</f>
        <v>113</v>
      </c>
      <c r="FS192" s="12" t="n">
        <v>947</v>
      </c>
      <c r="FT192" s="12" t="n">
        <v>268</v>
      </c>
      <c r="FU192" s="12" t="n">
        <v>679</v>
      </c>
      <c r="FV192" s="12" t="n">
        <v>11</v>
      </c>
      <c r="FW192" s="12" t="n">
        <v>4</v>
      </c>
      <c r="FX192" s="12" t="n">
        <v>664</v>
      </c>
      <c r="FY192" s="13" t="n">
        <v>0</v>
      </c>
      <c r="FZ192" s="13" t="n">
        <v>404</v>
      </c>
      <c r="GA192" s="13" t="n">
        <v>0</v>
      </c>
      <c r="GB192" s="13" t="n">
        <v>0</v>
      </c>
      <c r="GC192" s="13" t="n">
        <v>0</v>
      </c>
      <c r="GD192" s="13" t="n">
        <v>144</v>
      </c>
      <c r="GE192" s="13" t="n">
        <v>0</v>
      </c>
      <c r="GF192" s="13" t="n">
        <v>0</v>
      </c>
      <c r="GG192" s="13" t="n">
        <v>0</v>
      </c>
      <c r="GH192" s="13" t="n">
        <v>116</v>
      </c>
      <c r="GI192" s="13" t="n">
        <v>0</v>
      </c>
      <c r="GJ192" s="13" t="n">
        <v>0</v>
      </c>
      <c r="GK192" s="13" t="n">
        <f aca="false">FZ192+GB192+GC192+GJ192</f>
        <v>404</v>
      </c>
      <c r="GL192" s="13" t="n">
        <f aca="false">GA192+GD192+GF192+GI192</f>
        <v>144</v>
      </c>
      <c r="GM192" s="13" t="n">
        <f aca="false">FY192+GE192+GG192+GH192</f>
        <v>116</v>
      </c>
    </row>
    <row r="193" customFormat="false" ht="13.8" hidden="false" customHeight="false" outlineLevel="0" collapsed="false">
      <c r="A193" s="7" t="n">
        <v>1</v>
      </c>
      <c r="B193" s="7" t="n">
        <v>182</v>
      </c>
      <c r="C193" s="8" t="n">
        <v>927</v>
      </c>
      <c r="D193" s="8" t="n">
        <v>716</v>
      </c>
      <c r="E193" s="8" t="n">
        <v>211</v>
      </c>
      <c r="F193" s="8" t="n">
        <v>211</v>
      </c>
      <c r="G193" s="8" t="n">
        <v>1</v>
      </c>
      <c r="H193" s="8" t="n">
        <v>0</v>
      </c>
      <c r="I193" s="8" t="n">
        <v>210</v>
      </c>
      <c r="J193" s="8" t="n">
        <v>33</v>
      </c>
      <c r="K193" s="8" t="n">
        <v>18</v>
      </c>
      <c r="L193" s="8" t="n">
        <v>1</v>
      </c>
      <c r="M193" s="8" t="n">
        <v>18</v>
      </c>
      <c r="N193" s="8" t="n">
        <v>19</v>
      </c>
      <c r="O193" s="8" t="n">
        <v>44</v>
      </c>
      <c r="P193" s="8" t="n">
        <v>74</v>
      </c>
      <c r="Q193" s="8" t="n">
        <v>3</v>
      </c>
      <c r="R193" s="8" t="n">
        <v>0</v>
      </c>
      <c r="S193" s="8" t="n">
        <v>927</v>
      </c>
      <c r="T193" s="8" t="n">
        <v>713</v>
      </c>
      <c r="U193" s="8" t="n">
        <v>214</v>
      </c>
      <c r="V193" s="8" t="n">
        <v>214</v>
      </c>
      <c r="W193" s="8" t="n">
        <v>7</v>
      </c>
      <c r="X193" s="8" t="n">
        <v>5</v>
      </c>
      <c r="Y193" s="8" t="n">
        <v>202</v>
      </c>
      <c r="Z193" s="8" t="n">
        <v>32</v>
      </c>
      <c r="AA193" s="8" t="n">
        <v>32</v>
      </c>
      <c r="AB193" s="8" t="n">
        <v>138</v>
      </c>
      <c r="AC193" s="9" t="n">
        <v>1019</v>
      </c>
      <c r="AD193" s="8" t="n">
        <v>232</v>
      </c>
      <c r="AE193" s="8" t="n">
        <v>787</v>
      </c>
      <c r="AF193" s="8" t="n">
        <v>12</v>
      </c>
      <c r="AG193" s="8" t="n">
        <v>5</v>
      </c>
      <c r="AH193" s="8" t="n">
        <v>770</v>
      </c>
      <c r="AI193" s="8" t="n">
        <v>2</v>
      </c>
      <c r="AJ193" s="8" t="n">
        <v>7</v>
      </c>
      <c r="AK193" s="8" t="n">
        <v>341</v>
      </c>
      <c r="AL193" s="8" t="n">
        <v>13</v>
      </c>
      <c r="AM193" s="8" t="n">
        <v>58</v>
      </c>
      <c r="AN193" s="8" t="n">
        <v>28</v>
      </c>
      <c r="AO193" s="8" t="n">
        <v>131</v>
      </c>
      <c r="AP193" s="8" t="n">
        <v>25</v>
      </c>
      <c r="AQ193" s="8" t="n">
        <v>29</v>
      </c>
      <c r="AR193" s="8" t="n">
        <v>5</v>
      </c>
      <c r="AS193" s="8" t="n">
        <v>80</v>
      </c>
      <c r="AT193" s="8" t="n">
        <v>51</v>
      </c>
      <c r="AU193" s="8" t="n">
        <v>1019</v>
      </c>
      <c r="AV193" s="8" t="n">
        <v>347</v>
      </c>
      <c r="AW193" s="8" t="n">
        <v>672</v>
      </c>
      <c r="AX193" s="8" t="n">
        <v>672</v>
      </c>
      <c r="AY193" s="8" t="n">
        <v>66</v>
      </c>
      <c r="AZ193" s="8" t="n">
        <v>11</v>
      </c>
      <c r="BA193" s="8" t="n">
        <v>595</v>
      </c>
      <c r="BB193" s="8" t="n">
        <v>434</v>
      </c>
      <c r="BC193" s="8" t="n">
        <v>161</v>
      </c>
      <c r="BD193" s="8" t="n">
        <v>1011</v>
      </c>
      <c r="BE193" s="8" t="n">
        <v>541</v>
      </c>
      <c r="BF193" s="8" t="n">
        <v>470</v>
      </c>
      <c r="BG193" s="8" t="n">
        <v>5</v>
      </c>
      <c r="BH193" s="8" t="n">
        <v>4</v>
      </c>
      <c r="BI193" s="8" t="n">
        <v>461</v>
      </c>
      <c r="BJ193" s="8" t="n">
        <v>3</v>
      </c>
      <c r="BK193" s="8" t="n">
        <v>234</v>
      </c>
      <c r="BL193" s="8" t="n">
        <v>36</v>
      </c>
      <c r="BM193" s="8" t="n">
        <v>17</v>
      </c>
      <c r="BN193" s="8" t="n">
        <v>83</v>
      </c>
      <c r="BO193" s="8" t="n">
        <v>3</v>
      </c>
      <c r="BP193" s="8" t="n">
        <v>11</v>
      </c>
      <c r="BQ193" s="8" t="n">
        <v>52</v>
      </c>
      <c r="BR193" s="8" t="n">
        <v>22</v>
      </c>
      <c r="BS193" s="8" t="n">
        <v>1011</v>
      </c>
      <c r="BT193" s="8" t="n">
        <v>580</v>
      </c>
      <c r="BU193" s="8" t="n">
        <v>431</v>
      </c>
      <c r="BV193" s="8" t="n">
        <v>17</v>
      </c>
      <c r="BW193" s="8" t="n">
        <v>6</v>
      </c>
      <c r="BX193" s="8" t="n">
        <v>408</v>
      </c>
      <c r="BY193" s="8" t="n">
        <v>295</v>
      </c>
      <c r="BZ193" s="8" t="n">
        <v>113</v>
      </c>
      <c r="CA193" s="11"/>
      <c r="CB193" s="13" t="n">
        <v>1019</v>
      </c>
      <c r="CC193" s="13" t="n">
        <v>542</v>
      </c>
      <c r="CD193" s="13" t="n">
        <v>477</v>
      </c>
      <c r="CE193" s="13" t="n">
        <v>3</v>
      </c>
      <c r="CF193" s="13" t="n">
        <v>1</v>
      </c>
      <c r="CG193" s="13" t="n">
        <v>473</v>
      </c>
      <c r="CH193" s="13" t="n">
        <v>0</v>
      </c>
      <c r="CI193" s="13" t="n">
        <v>0</v>
      </c>
      <c r="CJ193" s="13" t="n">
        <v>25</v>
      </c>
      <c r="CK193" s="13" t="n">
        <v>144</v>
      </c>
      <c r="CL193" s="13" t="n">
        <v>62</v>
      </c>
      <c r="CM193" s="13" t="n">
        <v>39</v>
      </c>
      <c r="CN193" s="13" t="n">
        <v>0</v>
      </c>
      <c r="CO193" s="13" t="n">
        <v>7</v>
      </c>
      <c r="CP193" s="13" t="n">
        <v>0</v>
      </c>
      <c r="CQ193" s="13" t="n">
        <v>1</v>
      </c>
      <c r="CR193" s="13" t="n">
        <v>35</v>
      </c>
      <c r="CS193" s="13" t="n">
        <v>0</v>
      </c>
      <c r="CT193" s="13" t="n">
        <v>3</v>
      </c>
      <c r="CU193" s="13" t="n">
        <v>5</v>
      </c>
      <c r="CV193" s="13" t="n">
        <v>12</v>
      </c>
      <c r="CW193" s="13" t="n">
        <v>2</v>
      </c>
      <c r="CX193" s="13" t="n">
        <v>0</v>
      </c>
      <c r="CY193" s="13" t="n">
        <v>17</v>
      </c>
      <c r="CZ193" s="13" t="n">
        <v>1</v>
      </c>
      <c r="DA193" s="13" t="n">
        <v>0</v>
      </c>
      <c r="DB193" s="13" t="n">
        <v>0</v>
      </c>
      <c r="DC193" s="13" t="n">
        <v>1</v>
      </c>
      <c r="DD193" s="13" t="n">
        <v>0</v>
      </c>
      <c r="DE193" s="13" t="n">
        <v>2</v>
      </c>
      <c r="DF193" s="13" t="n">
        <v>0</v>
      </c>
      <c r="DG193" s="13" t="n">
        <v>0</v>
      </c>
      <c r="DH193" s="13" t="n">
        <v>92</v>
      </c>
      <c r="DI193" s="13" t="n">
        <v>0</v>
      </c>
      <c r="DJ193" s="13" t="n">
        <v>8</v>
      </c>
      <c r="DK193" s="13" t="n">
        <v>0</v>
      </c>
      <c r="DL193" s="13" t="n">
        <v>0</v>
      </c>
      <c r="DM193" s="13" t="n">
        <v>1</v>
      </c>
      <c r="DN193" s="13" t="n">
        <v>12</v>
      </c>
      <c r="DO193" s="13" t="n">
        <v>0</v>
      </c>
      <c r="DP193" s="13" t="n">
        <v>4</v>
      </c>
      <c r="DQ193" s="13" t="n">
        <v>0</v>
      </c>
      <c r="DR193" s="13" t="n">
        <v>0</v>
      </c>
      <c r="DS193" s="13" t="n">
        <v>0</v>
      </c>
      <c r="DT193" s="14"/>
      <c r="DU193" s="13" t="n">
        <v>1021</v>
      </c>
      <c r="DV193" s="13" t="n">
        <v>345</v>
      </c>
      <c r="DW193" s="13" t="n">
        <v>676</v>
      </c>
      <c r="DX193" s="13" t="n">
        <v>7</v>
      </c>
      <c r="DY193" s="13" t="n">
        <v>5</v>
      </c>
      <c r="DZ193" s="13" t="n">
        <v>664</v>
      </c>
      <c r="EA193" s="12" t="n">
        <v>0</v>
      </c>
      <c r="EB193" s="12" t="n">
        <v>21</v>
      </c>
      <c r="EC193" s="12" t="n">
        <v>0</v>
      </c>
      <c r="ED193" s="12" t="n">
        <v>0</v>
      </c>
      <c r="EE193" s="12" t="n">
        <v>0</v>
      </c>
      <c r="EF193" s="12" t="n">
        <v>0</v>
      </c>
      <c r="EG193" s="12" t="n">
        <v>0</v>
      </c>
      <c r="EH193" s="12" t="n">
        <v>402</v>
      </c>
      <c r="EI193" s="12" t="n">
        <v>0</v>
      </c>
      <c r="EJ193" s="12" t="n">
        <v>0</v>
      </c>
      <c r="EK193" s="12" t="n">
        <v>0</v>
      </c>
      <c r="EL193" s="12" t="n">
        <v>0</v>
      </c>
      <c r="EM193" s="12" t="n">
        <v>0</v>
      </c>
      <c r="EN193" s="12" t="n">
        <v>105</v>
      </c>
      <c r="EO193" s="12" t="n">
        <v>0</v>
      </c>
      <c r="EP193" s="12" t="n">
        <v>0</v>
      </c>
      <c r="EQ193" s="12" t="n">
        <v>114</v>
      </c>
      <c r="ER193" s="12" t="n">
        <v>0</v>
      </c>
      <c r="ES193" s="12" t="n">
        <v>0</v>
      </c>
      <c r="ET193" s="12" t="n">
        <v>0</v>
      </c>
      <c r="EU193" s="12" t="n">
        <v>0</v>
      </c>
      <c r="EV193" s="12" t="n">
        <v>0</v>
      </c>
      <c r="EW193" s="12" t="n">
        <v>0</v>
      </c>
      <c r="EX193" s="12" t="n">
        <v>0</v>
      </c>
      <c r="EY193" s="12" t="n">
        <v>8</v>
      </c>
      <c r="EZ193" s="12" t="n">
        <v>0</v>
      </c>
      <c r="FA193" s="12" t="n">
        <v>8</v>
      </c>
      <c r="FB193" s="12" t="n">
        <v>0</v>
      </c>
      <c r="FC193" s="12" t="n">
        <v>0</v>
      </c>
      <c r="FD193" s="12" t="n">
        <v>0</v>
      </c>
      <c r="FE193" s="12" t="n">
        <v>6</v>
      </c>
      <c r="FF193" s="12" t="n">
        <v>0</v>
      </c>
      <c r="FG193" s="12" t="n">
        <v>0</v>
      </c>
      <c r="FH193" s="12" t="n">
        <v>0</v>
      </c>
      <c r="FI193" s="12" t="n">
        <v>0</v>
      </c>
      <c r="FJ193" s="12" t="n">
        <v>0</v>
      </c>
      <c r="FK193" s="12" t="n">
        <v>0</v>
      </c>
      <c r="FL193" s="12" t="n">
        <v>0</v>
      </c>
      <c r="FM193" s="12" t="n">
        <f aca="false">EF193+EZ193+FA193+FB193+FC193+FG193</f>
        <v>8</v>
      </c>
      <c r="FN193" s="12" t="n">
        <f aca="false">EH193+EJ193+EK193+EP193+ER193+ES193+FK193</f>
        <v>402</v>
      </c>
      <c r="FO193" s="12" t="n">
        <f aca="false">EB193+EC193+FJ193+FL193</f>
        <v>21</v>
      </c>
      <c r="FP193" s="12" t="n">
        <f aca="false">EG193+ET193+EW193+FE193+FH193</f>
        <v>6</v>
      </c>
      <c r="FQ193" s="12" t="n">
        <f aca="false">EM193+EN193+EV193+EX193+FD193+FF193</f>
        <v>105</v>
      </c>
      <c r="FR193" s="12" t="n">
        <f aca="false">EA193+ED193+EE193+EI193+EL193+EO193+EQ193+EU193+EY193+FI193</f>
        <v>122</v>
      </c>
      <c r="FS193" s="12" t="n">
        <v>1020</v>
      </c>
      <c r="FT193" s="12" t="n">
        <v>359</v>
      </c>
      <c r="FU193" s="12" t="n">
        <v>661</v>
      </c>
      <c r="FV193" s="12" t="n">
        <v>8</v>
      </c>
      <c r="FW193" s="12" t="n">
        <v>3</v>
      </c>
      <c r="FX193" s="12" t="n">
        <v>650</v>
      </c>
      <c r="FY193" s="13" t="n">
        <v>0</v>
      </c>
      <c r="FZ193" s="13" t="n">
        <v>415</v>
      </c>
      <c r="GA193" s="13" t="n">
        <v>0</v>
      </c>
      <c r="GB193" s="13" t="n">
        <v>0</v>
      </c>
      <c r="GC193" s="13" t="n">
        <v>0</v>
      </c>
      <c r="GD193" s="13" t="n">
        <v>110</v>
      </c>
      <c r="GE193" s="13" t="n">
        <v>0</v>
      </c>
      <c r="GF193" s="13" t="n">
        <v>0</v>
      </c>
      <c r="GG193" s="13" t="n">
        <v>0</v>
      </c>
      <c r="GH193" s="13" t="n">
        <v>125</v>
      </c>
      <c r="GI193" s="13" t="n">
        <v>0</v>
      </c>
      <c r="GJ193" s="13" t="n">
        <v>0</v>
      </c>
      <c r="GK193" s="13" t="n">
        <f aca="false">FZ193+GB193+GC193+GJ193</f>
        <v>415</v>
      </c>
      <c r="GL193" s="13" t="n">
        <f aca="false">GA193+GD193+GF193+GI193</f>
        <v>110</v>
      </c>
      <c r="GM193" s="13" t="n">
        <f aca="false">FY193+GE193+GG193+GH193</f>
        <v>125</v>
      </c>
    </row>
    <row r="194" customFormat="false" ht="13.8" hidden="false" customHeight="false" outlineLevel="0" collapsed="false">
      <c r="A194" s="7" t="n">
        <v>1</v>
      </c>
      <c r="B194" s="7" t="s">
        <v>219</v>
      </c>
      <c r="C194" s="8" t="n">
        <v>1083</v>
      </c>
      <c r="D194" s="8" t="n">
        <v>730</v>
      </c>
      <c r="E194" s="8" t="n">
        <v>353</v>
      </c>
      <c r="F194" s="8" t="n">
        <v>353</v>
      </c>
      <c r="G194" s="8" t="n">
        <v>3</v>
      </c>
      <c r="H194" s="8" t="n">
        <v>3</v>
      </c>
      <c r="I194" s="8" t="n">
        <v>347</v>
      </c>
      <c r="J194" s="8" t="n">
        <v>43</v>
      </c>
      <c r="K194" s="8" t="n">
        <v>29</v>
      </c>
      <c r="L194" s="8" t="n">
        <v>3</v>
      </c>
      <c r="M194" s="8" t="n">
        <v>34</v>
      </c>
      <c r="N194" s="8" t="n">
        <v>29</v>
      </c>
      <c r="O194" s="8" t="n">
        <v>65</v>
      </c>
      <c r="P194" s="8" t="n">
        <v>137</v>
      </c>
      <c r="Q194" s="8" t="n">
        <v>6</v>
      </c>
      <c r="R194" s="8" t="n">
        <v>1</v>
      </c>
      <c r="S194" s="8" t="n">
        <v>1083</v>
      </c>
      <c r="T194" s="8" t="n">
        <v>715</v>
      </c>
      <c r="U194" s="8" t="n">
        <v>368</v>
      </c>
      <c r="V194" s="8" t="n">
        <v>368</v>
      </c>
      <c r="W194" s="8" t="n">
        <v>10</v>
      </c>
      <c r="X194" s="8" t="n">
        <v>5</v>
      </c>
      <c r="Y194" s="8" t="n">
        <v>353</v>
      </c>
      <c r="Z194" s="8" t="n">
        <v>51</v>
      </c>
      <c r="AA194" s="8" t="n">
        <v>56</v>
      </c>
      <c r="AB194" s="8" t="n">
        <v>246</v>
      </c>
      <c r="AC194" s="9" t="n">
        <v>1128</v>
      </c>
      <c r="AD194" s="8" t="n">
        <v>267</v>
      </c>
      <c r="AE194" s="8" t="n">
        <v>861</v>
      </c>
      <c r="AF194" s="8" t="n">
        <v>10</v>
      </c>
      <c r="AG194" s="8" t="n">
        <v>4</v>
      </c>
      <c r="AH194" s="8" t="n">
        <v>847</v>
      </c>
      <c r="AI194" s="8" t="n">
        <v>3</v>
      </c>
      <c r="AJ194" s="8" t="n">
        <v>8</v>
      </c>
      <c r="AK194" s="8" t="n">
        <v>337</v>
      </c>
      <c r="AL194" s="8" t="n">
        <v>19</v>
      </c>
      <c r="AM194" s="8" t="n">
        <v>64</v>
      </c>
      <c r="AN194" s="8" t="n">
        <v>18</v>
      </c>
      <c r="AO194" s="8" t="n">
        <v>191</v>
      </c>
      <c r="AP194" s="8" t="n">
        <v>17</v>
      </c>
      <c r="AQ194" s="8" t="n">
        <v>31</v>
      </c>
      <c r="AR194" s="8" t="n">
        <v>8</v>
      </c>
      <c r="AS194" s="8" t="n">
        <v>109</v>
      </c>
      <c r="AT194" s="8" t="n">
        <v>42</v>
      </c>
      <c r="AU194" s="8" t="n">
        <v>1127</v>
      </c>
      <c r="AV194" s="8" t="n">
        <v>347</v>
      </c>
      <c r="AW194" s="8" t="n">
        <v>780</v>
      </c>
      <c r="AX194" s="8" t="n">
        <v>779</v>
      </c>
      <c r="AY194" s="8" t="n">
        <v>81</v>
      </c>
      <c r="AZ194" s="8" t="n">
        <v>14</v>
      </c>
      <c r="BA194" s="8" t="n">
        <v>685</v>
      </c>
      <c r="BB194" s="8" t="n">
        <v>504</v>
      </c>
      <c r="BC194" s="8" t="n">
        <v>181</v>
      </c>
      <c r="BD194" s="8" t="n">
        <v>1131</v>
      </c>
      <c r="BE194" s="8" t="n">
        <v>523</v>
      </c>
      <c r="BF194" s="8" t="n">
        <v>608</v>
      </c>
      <c r="BG194" s="8" t="n">
        <v>13</v>
      </c>
      <c r="BH194" s="8" t="n">
        <v>7</v>
      </c>
      <c r="BI194" s="8" t="n">
        <v>588</v>
      </c>
      <c r="BJ194" s="8" t="n">
        <v>5</v>
      </c>
      <c r="BK194" s="8" t="n">
        <v>260</v>
      </c>
      <c r="BL194" s="8" t="n">
        <v>54</v>
      </c>
      <c r="BM194" s="8" t="n">
        <v>18</v>
      </c>
      <c r="BN194" s="8" t="n">
        <v>139</v>
      </c>
      <c r="BO194" s="8" t="n">
        <v>7</v>
      </c>
      <c r="BP194" s="8" t="n">
        <v>21</v>
      </c>
      <c r="BQ194" s="8" t="n">
        <v>57</v>
      </c>
      <c r="BR194" s="8" t="n">
        <v>27</v>
      </c>
      <c r="BS194" s="8" t="n">
        <v>1131</v>
      </c>
      <c r="BT194" s="8" t="n">
        <v>540</v>
      </c>
      <c r="BU194" s="8" t="n">
        <v>591</v>
      </c>
      <c r="BV194" s="8" t="n">
        <v>30</v>
      </c>
      <c r="BW194" s="8" t="n">
        <v>9</v>
      </c>
      <c r="BX194" s="8" t="n">
        <v>552</v>
      </c>
      <c r="BY194" s="8" t="n">
        <v>324</v>
      </c>
      <c r="BZ194" s="8" t="n">
        <v>228</v>
      </c>
      <c r="CA194" s="11"/>
      <c r="CB194" s="13" t="n">
        <v>1133</v>
      </c>
      <c r="CC194" s="13" t="n">
        <v>528</v>
      </c>
      <c r="CD194" s="13" t="n">
        <v>605</v>
      </c>
      <c r="CE194" s="13" t="n">
        <v>8</v>
      </c>
      <c r="CF194" s="13" t="n">
        <v>3</v>
      </c>
      <c r="CG194" s="13" t="n">
        <v>594</v>
      </c>
      <c r="CH194" s="13" t="n">
        <v>0</v>
      </c>
      <c r="CI194" s="13" t="n">
        <v>0</v>
      </c>
      <c r="CJ194" s="13" t="n">
        <v>17</v>
      </c>
      <c r="CK194" s="13" t="n">
        <v>104</v>
      </c>
      <c r="CL194" s="13" t="n">
        <v>105</v>
      </c>
      <c r="CM194" s="13" t="n">
        <v>60</v>
      </c>
      <c r="CN194" s="13" t="n">
        <v>0</v>
      </c>
      <c r="CO194" s="13" t="n">
        <v>14</v>
      </c>
      <c r="CP194" s="13" t="n">
        <v>0</v>
      </c>
      <c r="CQ194" s="13" t="n">
        <v>0</v>
      </c>
      <c r="CR194" s="13" t="n">
        <v>49</v>
      </c>
      <c r="CS194" s="13" t="n">
        <v>1</v>
      </c>
      <c r="CT194" s="13" t="n">
        <v>3</v>
      </c>
      <c r="CU194" s="13" t="n">
        <v>3</v>
      </c>
      <c r="CV194" s="13" t="n">
        <v>9</v>
      </c>
      <c r="CW194" s="13" t="n">
        <v>0</v>
      </c>
      <c r="CX194" s="13" t="n">
        <v>0</v>
      </c>
      <c r="CY194" s="13" t="n">
        <v>19</v>
      </c>
      <c r="CZ194" s="13" t="n">
        <v>3</v>
      </c>
      <c r="DA194" s="13" t="n">
        <v>3</v>
      </c>
      <c r="DB194" s="13" t="n">
        <v>1</v>
      </c>
      <c r="DC194" s="13" t="n">
        <v>1</v>
      </c>
      <c r="DD194" s="13" t="n">
        <v>0</v>
      </c>
      <c r="DE194" s="13" t="n">
        <v>2</v>
      </c>
      <c r="DF194" s="13" t="n">
        <v>1</v>
      </c>
      <c r="DG194" s="13" t="n">
        <v>1</v>
      </c>
      <c r="DH194" s="13" t="n">
        <v>160</v>
      </c>
      <c r="DI194" s="13" t="n">
        <v>0</v>
      </c>
      <c r="DJ194" s="13" t="n">
        <v>6</v>
      </c>
      <c r="DK194" s="13" t="n">
        <v>0</v>
      </c>
      <c r="DL194" s="13" t="n">
        <v>1</v>
      </c>
      <c r="DM194" s="13" t="n">
        <v>1</v>
      </c>
      <c r="DN194" s="13" t="n">
        <v>18</v>
      </c>
      <c r="DO194" s="13" t="n">
        <v>0</v>
      </c>
      <c r="DP194" s="13" t="n">
        <v>12</v>
      </c>
      <c r="DQ194" s="13" t="n">
        <v>0</v>
      </c>
      <c r="DR194" s="13" t="n">
        <v>0</v>
      </c>
      <c r="DS194" s="13" t="n">
        <v>0</v>
      </c>
      <c r="DT194" s="14"/>
      <c r="DU194" s="13" t="n">
        <v>1133</v>
      </c>
      <c r="DV194" s="13" t="n">
        <v>329</v>
      </c>
      <c r="DW194" s="13" t="n">
        <v>804</v>
      </c>
      <c r="DX194" s="13" t="n">
        <v>15</v>
      </c>
      <c r="DY194" s="13" t="n">
        <v>4</v>
      </c>
      <c r="DZ194" s="13" t="n">
        <v>785</v>
      </c>
      <c r="EA194" s="12" t="n">
        <v>0</v>
      </c>
      <c r="EB194" s="12" t="n">
        <v>14</v>
      </c>
      <c r="EC194" s="12" t="n">
        <v>0</v>
      </c>
      <c r="ED194" s="12" t="n">
        <v>0</v>
      </c>
      <c r="EE194" s="12" t="n">
        <v>0</v>
      </c>
      <c r="EF194" s="12" t="n">
        <v>0</v>
      </c>
      <c r="EG194" s="12" t="n">
        <v>0</v>
      </c>
      <c r="EH194" s="12" t="n">
        <v>420</v>
      </c>
      <c r="EI194" s="12" t="n">
        <v>0</v>
      </c>
      <c r="EJ194" s="12" t="n">
        <v>0</v>
      </c>
      <c r="EK194" s="12" t="n">
        <v>0</v>
      </c>
      <c r="EL194" s="12" t="n">
        <v>0</v>
      </c>
      <c r="EM194" s="12" t="n">
        <v>0</v>
      </c>
      <c r="EN194" s="12" t="n">
        <v>160</v>
      </c>
      <c r="EO194" s="12" t="n">
        <v>0</v>
      </c>
      <c r="EP194" s="12" t="n">
        <v>0</v>
      </c>
      <c r="EQ194" s="12" t="n">
        <v>167</v>
      </c>
      <c r="ER194" s="12" t="n">
        <v>0</v>
      </c>
      <c r="ES194" s="12" t="n">
        <v>0</v>
      </c>
      <c r="ET194" s="12" t="n">
        <v>0</v>
      </c>
      <c r="EU194" s="12" t="n">
        <v>0</v>
      </c>
      <c r="EV194" s="12" t="n">
        <v>0</v>
      </c>
      <c r="EW194" s="12" t="n">
        <v>0</v>
      </c>
      <c r="EX194" s="12" t="n">
        <v>0</v>
      </c>
      <c r="EY194" s="12" t="n">
        <v>9</v>
      </c>
      <c r="EZ194" s="12" t="n">
        <v>0</v>
      </c>
      <c r="FA194" s="12" t="n">
        <v>8</v>
      </c>
      <c r="FB194" s="12" t="n">
        <v>0</v>
      </c>
      <c r="FC194" s="12" t="n">
        <v>0</v>
      </c>
      <c r="FD194" s="12" t="n">
        <v>0</v>
      </c>
      <c r="FE194" s="12" t="n">
        <v>7</v>
      </c>
      <c r="FF194" s="12" t="n">
        <v>0</v>
      </c>
      <c r="FG194" s="12" t="n">
        <v>0</v>
      </c>
      <c r="FH194" s="12" t="n">
        <v>0</v>
      </c>
      <c r="FI194" s="12" t="n">
        <v>0</v>
      </c>
      <c r="FJ194" s="12" t="n">
        <v>0</v>
      </c>
      <c r="FK194" s="12" t="n">
        <v>0</v>
      </c>
      <c r="FL194" s="12" t="n">
        <v>0</v>
      </c>
      <c r="FM194" s="12" t="n">
        <f aca="false">EF194+EZ194+FA194+FB194+FC194+FG194</f>
        <v>8</v>
      </c>
      <c r="FN194" s="12" t="n">
        <f aca="false">EH194+EJ194+EK194+EP194+ER194+ES194+FK194</f>
        <v>420</v>
      </c>
      <c r="FO194" s="12" t="n">
        <f aca="false">EB194+EC194+FJ194+FL194</f>
        <v>14</v>
      </c>
      <c r="FP194" s="12" t="n">
        <f aca="false">EG194+ET194+EW194+FE194+FH194</f>
        <v>7</v>
      </c>
      <c r="FQ194" s="12" t="n">
        <f aca="false">EM194+EN194+EV194+EX194+FD194+FF194</f>
        <v>160</v>
      </c>
      <c r="FR194" s="12" t="n">
        <f aca="false">EA194+ED194+EE194+EI194+EL194+EO194+EQ194+EU194+EY194+FI194</f>
        <v>176</v>
      </c>
      <c r="FS194" s="12" t="n">
        <v>1133</v>
      </c>
      <c r="FT194" s="12" t="n">
        <v>352</v>
      </c>
      <c r="FU194" s="12" t="n">
        <v>781</v>
      </c>
      <c r="FV194" s="12" t="n">
        <v>23</v>
      </c>
      <c r="FW194" s="12" t="n">
        <v>3</v>
      </c>
      <c r="FX194" s="12" t="n">
        <v>755</v>
      </c>
      <c r="FY194" s="13" t="n">
        <v>0</v>
      </c>
      <c r="FZ194" s="13" t="n">
        <v>432</v>
      </c>
      <c r="GA194" s="13" t="n">
        <v>0</v>
      </c>
      <c r="GB194" s="13" t="n">
        <v>0</v>
      </c>
      <c r="GC194" s="13" t="n">
        <v>0</v>
      </c>
      <c r="GD194" s="13" t="n">
        <v>162</v>
      </c>
      <c r="GE194" s="13" t="n">
        <v>0</v>
      </c>
      <c r="GF194" s="13" t="n">
        <v>0</v>
      </c>
      <c r="GG194" s="13" t="n">
        <v>0</v>
      </c>
      <c r="GH194" s="13" t="n">
        <v>161</v>
      </c>
      <c r="GI194" s="13" t="n">
        <v>0</v>
      </c>
      <c r="GJ194" s="13" t="n">
        <v>0</v>
      </c>
      <c r="GK194" s="13" t="n">
        <f aca="false">FZ194+GB194+GC194+GJ194</f>
        <v>432</v>
      </c>
      <c r="GL194" s="13" t="n">
        <f aca="false">GA194+GD194+GF194+GI194</f>
        <v>162</v>
      </c>
      <c r="GM194" s="13" t="n">
        <f aca="false">FY194+GE194+GG194+GH194</f>
        <v>161</v>
      </c>
    </row>
    <row r="195" customFormat="false" ht="13.8" hidden="false" customHeight="false" outlineLevel="0" collapsed="false">
      <c r="A195" s="7" t="n">
        <v>1</v>
      </c>
      <c r="B195" s="7" t="n">
        <v>183</v>
      </c>
      <c r="C195" s="8" t="n">
        <v>1274</v>
      </c>
      <c r="D195" s="8" t="n">
        <v>958</v>
      </c>
      <c r="E195" s="8" t="n">
        <v>316</v>
      </c>
      <c r="F195" s="8" t="n">
        <v>316</v>
      </c>
      <c r="G195" s="8" t="n">
        <v>2</v>
      </c>
      <c r="H195" s="8" t="n">
        <v>5</v>
      </c>
      <c r="I195" s="8" t="n">
        <v>309</v>
      </c>
      <c r="J195" s="8" t="n">
        <v>66</v>
      </c>
      <c r="K195" s="8" t="n">
        <v>28</v>
      </c>
      <c r="L195" s="8" t="n">
        <v>1</v>
      </c>
      <c r="M195" s="8" t="n">
        <v>38</v>
      </c>
      <c r="N195" s="8" t="n">
        <v>30</v>
      </c>
      <c r="O195" s="8" t="n">
        <v>37</v>
      </c>
      <c r="P195" s="8" t="n">
        <v>104</v>
      </c>
      <c r="Q195" s="8" t="n">
        <v>3</v>
      </c>
      <c r="R195" s="8" t="n">
        <v>2</v>
      </c>
      <c r="S195" s="8" t="n">
        <v>1273</v>
      </c>
      <c r="T195" s="8" t="n">
        <v>951</v>
      </c>
      <c r="U195" s="8" t="n">
        <v>322</v>
      </c>
      <c r="V195" s="8" t="n">
        <v>321</v>
      </c>
      <c r="W195" s="8" t="n">
        <v>11</v>
      </c>
      <c r="X195" s="8" t="n">
        <v>8</v>
      </c>
      <c r="Y195" s="8" t="n">
        <v>303</v>
      </c>
      <c r="Z195" s="8" t="n">
        <v>67</v>
      </c>
      <c r="AA195" s="8" t="n">
        <v>52</v>
      </c>
      <c r="AB195" s="8" t="n">
        <v>184</v>
      </c>
      <c r="AC195" s="9" t="n">
        <v>1392</v>
      </c>
      <c r="AD195" s="8" t="n">
        <v>394</v>
      </c>
      <c r="AE195" s="8" t="n">
        <v>998</v>
      </c>
      <c r="AF195" s="8" t="n">
        <v>19</v>
      </c>
      <c r="AG195" s="8" t="n">
        <v>2</v>
      </c>
      <c r="AH195" s="8" t="n">
        <v>977</v>
      </c>
      <c r="AI195" s="8" t="n">
        <v>2</v>
      </c>
      <c r="AJ195" s="8" t="n">
        <v>1</v>
      </c>
      <c r="AK195" s="8" t="n">
        <v>401</v>
      </c>
      <c r="AL195" s="8" t="n">
        <v>22</v>
      </c>
      <c r="AM195" s="8" t="n">
        <v>41</v>
      </c>
      <c r="AN195" s="8" t="n">
        <v>20</v>
      </c>
      <c r="AO195" s="8" t="n">
        <v>186</v>
      </c>
      <c r="AP195" s="8" t="n">
        <v>25</v>
      </c>
      <c r="AQ195" s="8" t="n">
        <v>31</v>
      </c>
      <c r="AR195" s="8" t="n">
        <v>11</v>
      </c>
      <c r="AS195" s="8" t="n">
        <v>171</v>
      </c>
      <c r="AT195" s="8" t="n">
        <v>66</v>
      </c>
      <c r="AU195" s="8" t="n">
        <v>1392</v>
      </c>
      <c r="AV195" s="8" t="n">
        <v>470</v>
      </c>
      <c r="AW195" s="8" t="n">
        <v>922</v>
      </c>
      <c r="AX195" s="8" t="n">
        <v>922</v>
      </c>
      <c r="AY195" s="8" t="n">
        <v>57</v>
      </c>
      <c r="AZ195" s="8" t="n">
        <v>26</v>
      </c>
      <c r="BA195" s="8" t="n">
        <v>839</v>
      </c>
      <c r="BB195" s="8" t="n">
        <v>537</v>
      </c>
      <c r="BC195" s="8" t="n">
        <v>302</v>
      </c>
      <c r="BD195" s="8" t="n">
        <v>1436</v>
      </c>
      <c r="BE195" s="8" t="n">
        <v>849</v>
      </c>
      <c r="BF195" s="8" t="n">
        <v>587</v>
      </c>
      <c r="BG195" s="8" t="n">
        <v>3</v>
      </c>
      <c r="BH195" s="8" t="n">
        <v>5</v>
      </c>
      <c r="BI195" s="8" t="n">
        <v>579</v>
      </c>
      <c r="BJ195" s="8" t="n">
        <v>11</v>
      </c>
      <c r="BK195" s="8" t="n">
        <v>255</v>
      </c>
      <c r="BL195" s="8" t="n">
        <v>39</v>
      </c>
      <c r="BM195" s="8" t="n">
        <v>10</v>
      </c>
      <c r="BN195" s="8" t="n">
        <v>121</v>
      </c>
      <c r="BO195" s="8" t="n">
        <v>6</v>
      </c>
      <c r="BP195" s="8" t="n">
        <v>19</v>
      </c>
      <c r="BQ195" s="8" t="n">
        <v>82</v>
      </c>
      <c r="BR195" s="8" t="n">
        <v>36</v>
      </c>
      <c r="BS195" s="8" t="n">
        <v>1436</v>
      </c>
      <c r="BT195" s="8" t="n">
        <v>856</v>
      </c>
      <c r="BU195" s="8" t="n">
        <v>580</v>
      </c>
      <c r="BV195" s="8" t="n">
        <v>18</v>
      </c>
      <c r="BW195" s="8" t="n">
        <v>6</v>
      </c>
      <c r="BX195" s="8" t="n">
        <v>556</v>
      </c>
      <c r="BY195" s="8" t="n">
        <v>350</v>
      </c>
      <c r="BZ195" s="8" t="n">
        <v>206</v>
      </c>
      <c r="CA195" s="11"/>
      <c r="CB195" s="13" t="n">
        <v>684</v>
      </c>
      <c r="CC195" s="13" t="n">
        <v>364</v>
      </c>
      <c r="CD195" s="13" t="n">
        <v>320</v>
      </c>
      <c r="CE195" s="13" t="n">
        <v>1</v>
      </c>
      <c r="CF195" s="13" t="n">
        <v>1</v>
      </c>
      <c r="CG195" s="13" t="n">
        <v>318</v>
      </c>
      <c r="CH195" s="13" t="n">
        <v>0</v>
      </c>
      <c r="CI195" s="13" t="n">
        <v>0</v>
      </c>
      <c r="CJ195" s="13" t="n">
        <v>19</v>
      </c>
      <c r="CK195" s="13" t="n">
        <v>70</v>
      </c>
      <c r="CL195" s="13" t="n">
        <v>78</v>
      </c>
      <c r="CM195" s="13" t="n">
        <v>15</v>
      </c>
      <c r="CN195" s="13" t="n">
        <v>0</v>
      </c>
      <c r="CO195" s="13" t="n">
        <v>7</v>
      </c>
      <c r="CP195" s="13" t="n">
        <v>0</v>
      </c>
      <c r="CQ195" s="13" t="n">
        <v>0</v>
      </c>
      <c r="CR195" s="13" t="n">
        <v>32</v>
      </c>
      <c r="CS195" s="13" t="n">
        <v>2</v>
      </c>
      <c r="CT195" s="13" t="n">
        <v>0</v>
      </c>
      <c r="CU195" s="13" t="n">
        <v>0</v>
      </c>
      <c r="CV195" s="13" t="n">
        <v>4</v>
      </c>
      <c r="CW195" s="13" t="n">
        <v>0</v>
      </c>
      <c r="CX195" s="13" t="n">
        <v>0</v>
      </c>
      <c r="CY195" s="13" t="n">
        <v>15</v>
      </c>
      <c r="CZ195" s="13" t="n">
        <v>1</v>
      </c>
      <c r="DA195" s="13" t="n">
        <v>0</v>
      </c>
      <c r="DB195" s="13" t="n">
        <v>0</v>
      </c>
      <c r="DC195" s="13" t="n">
        <v>1</v>
      </c>
      <c r="DD195" s="13" t="n">
        <v>0</v>
      </c>
      <c r="DE195" s="13" t="n">
        <v>2</v>
      </c>
      <c r="DF195" s="13" t="n">
        <v>0</v>
      </c>
      <c r="DG195" s="13" t="n">
        <v>0</v>
      </c>
      <c r="DH195" s="13" t="n">
        <v>47</v>
      </c>
      <c r="DI195" s="13" t="n">
        <v>1</v>
      </c>
      <c r="DJ195" s="13" t="n">
        <v>8</v>
      </c>
      <c r="DK195" s="13" t="n">
        <v>2</v>
      </c>
      <c r="DL195" s="13" t="n">
        <v>0</v>
      </c>
      <c r="DM195" s="13" t="n">
        <v>0</v>
      </c>
      <c r="DN195" s="13" t="n">
        <v>8</v>
      </c>
      <c r="DO195" s="13" t="n">
        <v>0</v>
      </c>
      <c r="DP195" s="13" t="n">
        <v>6</v>
      </c>
      <c r="DQ195" s="13" t="n">
        <v>0</v>
      </c>
      <c r="DR195" s="13" t="n">
        <v>0</v>
      </c>
      <c r="DS195" s="13" t="n">
        <v>0</v>
      </c>
      <c r="DT195" s="14"/>
      <c r="DU195" s="13" t="n">
        <v>696</v>
      </c>
      <c r="DV195" s="13" t="n">
        <v>271</v>
      </c>
      <c r="DW195" s="13" t="n">
        <v>425</v>
      </c>
      <c r="DX195" s="13" t="n">
        <v>4</v>
      </c>
      <c r="DY195" s="13" t="n">
        <v>3</v>
      </c>
      <c r="DZ195" s="13" t="n">
        <v>418</v>
      </c>
      <c r="EA195" s="12" t="n">
        <v>0</v>
      </c>
      <c r="EB195" s="12" t="n">
        <v>13</v>
      </c>
      <c r="EC195" s="12" t="n">
        <v>0</v>
      </c>
      <c r="ED195" s="12" t="n">
        <v>0</v>
      </c>
      <c r="EE195" s="12" t="n">
        <v>0</v>
      </c>
      <c r="EF195" s="12" t="n">
        <v>0</v>
      </c>
      <c r="EG195" s="12" t="n">
        <v>0</v>
      </c>
      <c r="EH195" s="12" t="n">
        <v>187</v>
      </c>
      <c r="EI195" s="12" t="n">
        <v>0</v>
      </c>
      <c r="EJ195" s="12" t="n">
        <v>0</v>
      </c>
      <c r="EK195" s="12" t="n">
        <v>0</v>
      </c>
      <c r="EL195" s="12" t="n">
        <v>0</v>
      </c>
      <c r="EM195" s="12" t="n">
        <v>0</v>
      </c>
      <c r="EN195" s="12" t="n">
        <v>75</v>
      </c>
      <c r="EO195" s="12" t="n">
        <v>0</v>
      </c>
      <c r="EP195" s="12" t="n">
        <v>0</v>
      </c>
      <c r="EQ195" s="12" t="n">
        <v>119</v>
      </c>
      <c r="ER195" s="12" t="n">
        <v>0</v>
      </c>
      <c r="ES195" s="12" t="n">
        <v>0</v>
      </c>
      <c r="ET195" s="12" t="n">
        <v>0</v>
      </c>
      <c r="EU195" s="12" t="n">
        <v>0</v>
      </c>
      <c r="EV195" s="12" t="n">
        <v>0</v>
      </c>
      <c r="EW195" s="12" t="n">
        <v>0</v>
      </c>
      <c r="EX195" s="12" t="n">
        <v>0</v>
      </c>
      <c r="EY195" s="12" t="n">
        <v>10</v>
      </c>
      <c r="EZ195" s="12" t="n">
        <v>0</v>
      </c>
      <c r="FA195" s="12" t="n">
        <v>8</v>
      </c>
      <c r="FB195" s="12" t="n">
        <v>0</v>
      </c>
      <c r="FC195" s="12" t="n">
        <v>0</v>
      </c>
      <c r="FD195" s="12" t="n">
        <v>0</v>
      </c>
      <c r="FE195" s="12" t="n">
        <v>6</v>
      </c>
      <c r="FF195" s="12" t="n">
        <v>0</v>
      </c>
      <c r="FG195" s="12" t="n">
        <v>0</v>
      </c>
      <c r="FH195" s="12" t="n">
        <v>0</v>
      </c>
      <c r="FI195" s="12" t="n">
        <v>0</v>
      </c>
      <c r="FJ195" s="12" t="n">
        <v>0</v>
      </c>
      <c r="FK195" s="12" t="n">
        <v>0</v>
      </c>
      <c r="FL195" s="12" t="n">
        <v>0</v>
      </c>
      <c r="FM195" s="12" t="n">
        <f aca="false">EF195+EZ195+FA195+FB195+FC195+FG195</f>
        <v>8</v>
      </c>
      <c r="FN195" s="12" t="n">
        <f aca="false">EH195+EJ195+EK195+EP195+ER195+ES195+FK195</f>
        <v>187</v>
      </c>
      <c r="FO195" s="12" t="n">
        <f aca="false">EB195+EC195+FJ195+FL195</f>
        <v>13</v>
      </c>
      <c r="FP195" s="12" t="n">
        <f aca="false">EG195+ET195+EW195+FE195+FH195</f>
        <v>6</v>
      </c>
      <c r="FQ195" s="12" t="n">
        <f aca="false">EM195+EN195+EV195+EX195+FD195+FF195</f>
        <v>75</v>
      </c>
      <c r="FR195" s="12" t="n">
        <f aca="false">EA195+ED195+EE195+EI195+EL195+EO195+EQ195+EU195+EY195+FI195</f>
        <v>129</v>
      </c>
      <c r="FS195" s="12" t="n">
        <v>697</v>
      </c>
      <c r="FT195" s="12" t="n">
        <v>275</v>
      </c>
      <c r="FU195" s="12" t="n">
        <v>422</v>
      </c>
      <c r="FV195" s="12" t="n">
        <v>6</v>
      </c>
      <c r="FW195" s="12" t="n">
        <v>5</v>
      </c>
      <c r="FX195" s="12" t="n">
        <v>411</v>
      </c>
      <c r="FY195" s="13" t="n">
        <v>0</v>
      </c>
      <c r="FZ195" s="13" t="n">
        <v>200</v>
      </c>
      <c r="GA195" s="13" t="n">
        <v>0</v>
      </c>
      <c r="GB195" s="13" t="n">
        <v>0</v>
      </c>
      <c r="GC195" s="13" t="n">
        <v>0</v>
      </c>
      <c r="GD195" s="13" t="n">
        <v>84</v>
      </c>
      <c r="GE195" s="13" t="n">
        <v>0</v>
      </c>
      <c r="GF195" s="13" t="n">
        <v>0</v>
      </c>
      <c r="GG195" s="13" t="n">
        <v>0</v>
      </c>
      <c r="GH195" s="13" t="n">
        <v>127</v>
      </c>
      <c r="GI195" s="13" t="n">
        <v>0</v>
      </c>
      <c r="GJ195" s="13" t="n">
        <v>0</v>
      </c>
      <c r="GK195" s="13" t="n">
        <f aca="false">FZ195+GB195+GC195+GJ195</f>
        <v>200</v>
      </c>
      <c r="GL195" s="13" t="n">
        <f aca="false">GA195+GD195+GF195+GI195</f>
        <v>84</v>
      </c>
      <c r="GM195" s="13" t="n">
        <f aca="false">FY195+GE195+GG195+GH195</f>
        <v>127</v>
      </c>
    </row>
    <row r="196" customFormat="false" ht="13.8" hidden="false" customHeight="false" outlineLevel="0" collapsed="false">
      <c r="A196" s="7" t="n">
        <v>1</v>
      </c>
      <c r="B196" s="7" t="s">
        <v>220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9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11"/>
      <c r="CB196" s="13" t="n">
        <v>709</v>
      </c>
      <c r="CC196" s="13" t="n">
        <v>374</v>
      </c>
      <c r="CD196" s="13" t="n">
        <v>335</v>
      </c>
      <c r="CE196" s="13" t="n">
        <v>2</v>
      </c>
      <c r="CF196" s="13" t="n">
        <v>3</v>
      </c>
      <c r="CG196" s="13" t="n">
        <v>330</v>
      </c>
      <c r="CH196" s="13" t="n">
        <v>0</v>
      </c>
      <c r="CI196" s="13" t="n">
        <v>0</v>
      </c>
      <c r="CJ196" s="13" t="n">
        <v>16</v>
      </c>
      <c r="CK196" s="13" t="n">
        <v>73</v>
      </c>
      <c r="CL196" s="13" t="n">
        <v>85</v>
      </c>
      <c r="CM196" s="13" t="n">
        <v>21</v>
      </c>
      <c r="CN196" s="13" t="n">
        <v>0</v>
      </c>
      <c r="CO196" s="13" t="n">
        <v>3</v>
      </c>
      <c r="CP196" s="13" t="n">
        <v>0</v>
      </c>
      <c r="CQ196" s="13" t="n">
        <v>0</v>
      </c>
      <c r="CR196" s="13" t="n">
        <v>32</v>
      </c>
      <c r="CS196" s="13" t="n">
        <v>0</v>
      </c>
      <c r="CT196" s="13" t="n">
        <v>1</v>
      </c>
      <c r="CU196" s="13" t="n">
        <v>0</v>
      </c>
      <c r="CV196" s="13" t="n">
        <v>5</v>
      </c>
      <c r="CW196" s="13" t="n">
        <v>2</v>
      </c>
      <c r="CX196" s="13" t="n">
        <v>0</v>
      </c>
      <c r="CY196" s="13" t="n">
        <v>6</v>
      </c>
      <c r="CZ196" s="13" t="n">
        <v>1</v>
      </c>
      <c r="DA196" s="13" t="n">
        <v>0</v>
      </c>
      <c r="DB196" s="13" t="n">
        <v>0</v>
      </c>
      <c r="DC196" s="13" t="n">
        <v>4</v>
      </c>
      <c r="DD196" s="13" t="n">
        <v>0</v>
      </c>
      <c r="DE196" s="13" t="n">
        <v>4</v>
      </c>
      <c r="DF196" s="13" t="n">
        <v>0</v>
      </c>
      <c r="DG196" s="13" t="n">
        <v>0</v>
      </c>
      <c r="DH196" s="13" t="n">
        <v>56</v>
      </c>
      <c r="DI196" s="13" t="n">
        <v>0</v>
      </c>
      <c r="DJ196" s="13" t="n">
        <v>5</v>
      </c>
      <c r="DK196" s="13" t="n">
        <v>0</v>
      </c>
      <c r="DL196" s="13" t="n">
        <v>0</v>
      </c>
      <c r="DM196" s="13" t="n">
        <v>0</v>
      </c>
      <c r="DN196" s="13" t="n">
        <v>12</v>
      </c>
      <c r="DO196" s="13" t="n">
        <v>0</v>
      </c>
      <c r="DP196" s="13" t="n">
        <v>4</v>
      </c>
      <c r="DQ196" s="13" t="n">
        <v>0</v>
      </c>
      <c r="DR196" s="13" t="n">
        <v>0</v>
      </c>
      <c r="DS196" s="13" t="n">
        <v>0</v>
      </c>
      <c r="DT196" s="14"/>
      <c r="DU196" s="13" t="n">
        <v>710</v>
      </c>
      <c r="DV196" s="13" t="n">
        <v>280</v>
      </c>
      <c r="DW196" s="13" t="n">
        <v>430</v>
      </c>
      <c r="DX196" s="13" t="n">
        <v>7</v>
      </c>
      <c r="DY196" s="13" t="n">
        <v>2</v>
      </c>
      <c r="DZ196" s="13" t="n">
        <v>421</v>
      </c>
      <c r="EA196" s="12" t="n">
        <v>0</v>
      </c>
      <c r="EB196" s="12" t="n">
        <v>12</v>
      </c>
      <c r="EC196" s="12" t="n">
        <v>0</v>
      </c>
      <c r="ED196" s="12" t="n">
        <v>0</v>
      </c>
      <c r="EE196" s="12" t="n">
        <v>0</v>
      </c>
      <c r="EF196" s="12" t="n">
        <v>0</v>
      </c>
      <c r="EG196" s="12" t="n">
        <v>0</v>
      </c>
      <c r="EH196" s="12" t="n">
        <v>202</v>
      </c>
      <c r="EI196" s="12" t="n">
        <v>0</v>
      </c>
      <c r="EJ196" s="12" t="n">
        <v>0</v>
      </c>
      <c r="EK196" s="12" t="n">
        <v>0</v>
      </c>
      <c r="EL196" s="12" t="n">
        <v>0</v>
      </c>
      <c r="EM196" s="12" t="n">
        <v>0</v>
      </c>
      <c r="EN196" s="12" t="n">
        <v>81</v>
      </c>
      <c r="EO196" s="12" t="n">
        <v>0</v>
      </c>
      <c r="EP196" s="12" t="n">
        <v>0</v>
      </c>
      <c r="EQ196" s="12" t="n">
        <v>117</v>
      </c>
      <c r="ER196" s="12" t="n">
        <v>0</v>
      </c>
      <c r="ES196" s="12" t="n">
        <v>0</v>
      </c>
      <c r="ET196" s="12" t="n">
        <v>0</v>
      </c>
      <c r="EU196" s="12" t="n">
        <v>0</v>
      </c>
      <c r="EV196" s="12" t="n">
        <v>0</v>
      </c>
      <c r="EW196" s="12" t="n">
        <v>0</v>
      </c>
      <c r="EX196" s="12" t="n">
        <v>0</v>
      </c>
      <c r="EY196" s="12" t="n">
        <v>3</v>
      </c>
      <c r="EZ196" s="12" t="n">
        <v>0</v>
      </c>
      <c r="FA196" s="12" t="n">
        <v>3</v>
      </c>
      <c r="FB196" s="12" t="n">
        <v>0</v>
      </c>
      <c r="FC196" s="12" t="n">
        <v>0</v>
      </c>
      <c r="FD196" s="12" t="n">
        <v>0</v>
      </c>
      <c r="FE196" s="12" t="n">
        <v>3</v>
      </c>
      <c r="FF196" s="12" t="n">
        <v>0</v>
      </c>
      <c r="FG196" s="12" t="n">
        <v>0</v>
      </c>
      <c r="FH196" s="12" t="n">
        <v>0</v>
      </c>
      <c r="FI196" s="12" t="n">
        <v>0</v>
      </c>
      <c r="FJ196" s="12" t="n">
        <v>0</v>
      </c>
      <c r="FK196" s="12" t="n">
        <v>0</v>
      </c>
      <c r="FL196" s="12" t="n">
        <v>0</v>
      </c>
      <c r="FM196" s="12" t="n">
        <f aca="false">EF196+EZ196+FA196+FB196+FC196+FG196</f>
        <v>3</v>
      </c>
      <c r="FN196" s="12" t="n">
        <f aca="false">EH196+EJ196+EK196+EP196+ER196+ES196+FK196</f>
        <v>202</v>
      </c>
      <c r="FO196" s="12" t="n">
        <f aca="false">EB196+EC196+FJ196+FL196</f>
        <v>12</v>
      </c>
      <c r="FP196" s="12" t="n">
        <f aca="false">EG196+ET196+EW196+FE196+FH196</f>
        <v>3</v>
      </c>
      <c r="FQ196" s="12" t="n">
        <f aca="false">EM196+EN196+EV196+EX196+FD196+FF196</f>
        <v>81</v>
      </c>
      <c r="FR196" s="12" t="n">
        <f aca="false">EA196+ED196+EE196+EI196+EL196+EO196+EQ196+EU196+EY196+FI196</f>
        <v>120</v>
      </c>
      <c r="FS196" s="12" t="n">
        <v>710</v>
      </c>
      <c r="FT196" s="12" t="n">
        <v>289</v>
      </c>
      <c r="FU196" s="12" t="n">
        <v>421</v>
      </c>
      <c r="FV196" s="12" t="n">
        <v>4</v>
      </c>
      <c r="FW196" s="12" t="n">
        <v>3</v>
      </c>
      <c r="FX196" s="12" t="n">
        <v>414</v>
      </c>
      <c r="FY196" s="13" t="n">
        <v>0</v>
      </c>
      <c r="FZ196" s="13" t="n">
        <v>218</v>
      </c>
      <c r="GA196" s="13" t="n">
        <v>0</v>
      </c>
      <c r="GB196" s="13" t="n">
        <v>0</v>
      </c>
      <c r="GC196" s="13" t="n">
        <v>0</v>
      </c>
      <c r="GD196" s="13" t="n">
        <v>78</v>
      </c>
      <c r="GE196" s="13" t="n">
        <v>0</v>
      </c>
      <c r="GF196" s="13" t="n">
        <v>0</v>
      </c>
      <c r="GG196" s="13" t="n">
        <v>0</v>
      </c>
      <c r="GH196" s="13" t="n">
        <v>118</v>
      </c>
      <c r="GI196" s="13" t="n">
        <v>0</v>
      </c>
      <c r="GJ196" s="13" t="n">
        <v>0</v>
      </c>
      <c r="GK196" s="13" t="n">
        <f aca="false">FZ196+GB196+GC196+GJ196</f>
        <v>218</v>
      </c>
      <c r="GL196" s="13" t="n">
        <f aca="false">GA196+GD196+GF196+GI196</f>
        <v>78</v>
      </c>
      <c r="GM196" s="13" t="n">
        <f aca="false">FY196+GE196+GG196+GH196</f>
        <v>118</v>
      </c>
    </row>
    <row r="197" customFormat="false" ht="13.8" hidden="false" customHeight="false" outlineLevel="0" collapsed="false">
      <c r="A197" s="7" t="n">
        <v>1</v>
      </c>
      <c r="B197" s="7" t="n">
        <v>184</v>
      </c>
      <c r="C197" s="8" t="n">
        <v>846</v>
      </c>
      <c r="D197" s="8" t="n">
        <v>632</v>
      </c>
      <c r="E197" s="8" t="n">
        <v>214</v>
      </c>
      <c r="F197" s="8" t="n">
        <v>214</v>
      </c>
      <c r="G197" s="8" t="n">
        <v>2</v>
      </c>
      <c r="H197" s="8" t="n">
        <v>0</v>
      </c>
      <c r="I197" s="8" t="n">
        <v>212</v>
      </c>
      <c r="J197" s="8" t="n">
        <v>37</v>
      </c>
      <c r="K197" s="8" t="n">
        <v>14</v>
      </c>
      <c r="L197" s="8" t="n">
        <v>0</v>
      </c>
      <c r="M197" s="8" t="n">
        <v>22</v>
      </c>
      <c r="N197" s="8" t="n">
        <v>31</v>
      </c>
      <c r="O197" s="8" t="n">
        <v>29</v>
      </c>
      <c r="P197" s="8" t="n">
        <v>77</v>
      </c>
      <c r="Q197" s="8" t="n">
        <v>2</v>
      </c>
      <c r="R197" s="8" t="n">
        <v>0</v>
      </c>
      <c r="S197" s="8" t="n">
        <v>846</v>
      </c>
      <c r="T197" s="8" t="n">
        <v>631</v>
      </c>
      <c r="U197" s="8" t="n">
        <v>215</v>
      </c>
      <c r="V197" s="8" t="n">
        <v>215</v>
      </c>
      <c r="W197" s="8" t="n">
        <v>0</v>
      </c>
      <c r="X197" s="8" t="n">
        <v>3</v>
      </c>
      <c r="Y197" s="8" t="n">
        <v>212</v>
      </c>
      <c r="Z197" s="8" t="n">
        <v>44</v>
      </c>
      <c r="AA197" s="8" t="n">
        <v>44</v>
      </c>
      <c r="AB197" s="8" t="n">
        <v>124</v>
      </c>
      <c r="AC197" s="9" t="n">
        <v>941</v>
      </c>
      <c r="AD197" s="8" t="n">
        <v>220</v>
      </c>
      <c r="AE197" s="8" t="n">
        <v>721</v>
      </c>
      <c r="AF197" s="8" t="n">
        <v>10</v>
      </c>
      <c r="AG197" s="8" t="n">
        <v>2</v>
      </c>
      <c r="AH197" s="8" t="n">
        <v>709</v>
      </c>
      <c r="AI197" s="8" t="n">
        <v>4</v>
      </c>
      <c r="AJ197" s="8" t="n">
        <v>7</v>
      </c>
      <c r="AK197" s="8" t="n">
        <v>215</v>
      </c>
      <c r="AL197" s="8" t="n">
        <v>17</v>
      </c>
      <c r="AM197" s="8" t="n">
        <v>41</v>
      </c>
      <c r="AN197" s="8" t="n">
        <v>18</v>
      </c>
      <c r="AO197" s="8" t="n">
        <v>195</v>
      </c>
      <c r="AP197" s="8" t="n">
        <v>25</v>
      </c>
      <c r="AQ197" s="8" t="n">
        <v>21</v>
      </c>
      <c r="AR197" s="8" t="n">
        <v>13</v>
      </c>
      <c r="AS197" s="8" t="n">
        <v>117</v>
      </c>
      <c r="AT197" s="8" t="n">
        <v>36</v>
      </c>
      <c r="AU197" s="8" t="n">
        <v>941</v>
      </c>
      <c r="AV197" s="8" t="n">
        <v>268</v>
      </c>
      <c r="AW197" s="8" t="n">
        <v>673</v>
      </c>
      <c r="AX197" s="8" t="n">
        <v>673</v>
      </c>
      <c r="AY197" s="8" t="n">
        <v>53</v>
      </c>
      <c r="AZ197" s="8" t="n">
        <v>15</v>
      </c>
      <c r="BA197" s="8" t="n">
        <v>605</v>
      </c>
      <c r="BB197" s="8" t="n">
        <v>416</v>
      </c>
      <c r="BC197" s="8" t="n">
        <v>189</v>
      </c>
      <c r="BD197" s="8" t="n">
        <v>981</v>
      </c>
      <c r="BE197" s="8" t="n">
        <v>548</v>
      </c>
      <c r="BF197" s="8" t="n">
        <v>433</v>
      </c>
      <c r="BG197" s="8" t="n">
        <v>0</v>
      </c>
      <c r="BH197" s="8" t="n">
        <v>4</v>
      </c>
      <c r="BI197" s="8" t="n">
        <v>429</v>
      </c>
      <c r="BJ197" s="8" t="n">
        <v>1</v>
      </c>
      <c r="BK197" s="8" t="n">
        <v>158</v>
      </c>
      <c r="BL197" s="8" t="n">
        <v>36</v>
      </c>
      <c r="BM197" s="8" t="n">
        <v>15</v>
      </c>
      <c r="BN197" s="8" t="n">
        <v>117</v>
      </c>
      <c r="BO197" s="8" t="n">
        <v>7</v>
      </c>
      <c r="BP197" s="8" t="n">
        <v>13</v>
      </c>
      <c r="BQ197" s="8" t="n">
        <v>56</v>
      </c>
      <c r="BR197" s="8" t="n">
        <v>26</v>
      </c>
      <c r="BS197" s="8" t="n">
        <v>981</v>
      </c>
      <c r="BT197" s="8" t="n">
        <v>569</v>
      </c>
      <c r="BU197" s="8" t="n">
        <v>412</v>
      </c>
      <c r="BV197" s="8" t="n">
        <v>17</v>
      </c>
      <c r="BW197" s="8" t="n">
        <v>5</v>
      </c>
      <c r="BX197" s="8" t="n">
        <v>390</v>
      </c>
      <c r="BY197" s="8" t="n">
        <v>206</v>
      </c>
      <c r="BZ197" s="8" t="n">
        <v>184</v>
      </c>
      <c r="CA197" s="11"/>
      <c r="CB197" s="13" t="n">
        <v>1296</v>
      </c>
      <c r="CC197" s="13" t="n">
        <v>693</v>
      </c>
      <c r="CD197" s="13" t="n">
        <v>603</v>
      </c>
      <c r="CE197" s="13" t="n">
        <v>5</v>
      </c>
      <c r="CF197" s="13" t="n">
        <v>7</v>
      </c>
      <c r="CG197" s="13" t="n">
        <v>591</v>
      </c>
      <c r="CH197" s="13" t="n">
        <v>0</v>
      </c>
      <c r="CI197" s="13" t="n">
        <v>0</v>
      </c>
      <c r="CJ197" s="13" t="n">
        <v>31</v>
      </c>
      <c r="CK197" s="13" t="n">
        <v>105</v>
      </c>
      <c r="CL197" s="13" t="n">
        <v>145</v>
      </c>
      <c r="CM197" s="13" t="n">
        <v>24</v>
      </c>
      <c r="CN197" s="13" t="n">
        <v>0</v>
      </c>
      <c r="CO197" s="13" t="n">
        <v>14</v>
      </c>
      <c r="CP197" s="13" t="n">
        <v>0</v>
      </c>
      <c r="CQ197" s="13" t="n">
        <v>0</v>
      </c>
      <c r="CR197" s="13" t="n">
        <v>69</v>
      </c>
      <c r="CS197" s="13" t="n">
        <v>1</v>
      </c>
      <c r="CT197" s="13" t="n">
        <v>1</v>
      </c>
      <c r="CU197" s="13" t="n">
        <v>2</v>
      </c>
      <c r="CV197" s="13" t="n">
        <v>11</v>
      </c>
      <c r="CW197" s="13" t="n">
        <v>1</v>
      </c>
      <c r="CX197" s="13" t="n">
        <v>0</v>
      </c>
      <c r="CY197" s="13" t="n">
        <v>26</v>
      </c>
      <c r="CZ197" s="13" t="n">
        <v>1</v>
      </c>
      <c r="DA197" s="13" t="n">
        <v>0</v>
      </c>
      <c r="DB197" s="13" t="n">
        <v>1</v>
      </c>
      <c r="DC197" s="13" t="n">
        <v>0</v>
      </c>
      <c r="DD197" s="13" t="n">
        <v>0</v>
      </c>
      <c r="DE197" s="13" t="n">
        <v>9</v>
      </c>
      <c r="DF197" s="13" t="n">
        <v>0</v>
      </c>
      <c r="DG197" s="13" t="n">
        <v>0</v>
      </c>
      <c r="DH197" s="13" t="n">
        <v>109</v>
      </c>
      <c r="DI197" s="13" t="n">
        <v>0</v>
      </c>
      <c r="DJ197" s="13" t="n">
        <v>6</v>
      </c>
      <c r="DK197" s="13" t="n">
        <v>0</v>
      </c>
      <c r="DL197" s="13" t="n">
        <v>2</v>
      </c>
      <c r="DM197" s="13" t="n">
        <v>0</v>
      </c>
      <c r="DN197" s="13" t="n">
        <v>16</v>
      </c>
      <c r="DO197" s="13" t="n">
        <v>0</v>
      </c>
      <c r="DP197" s="13" t="n">
        <v>17</v>
      </c>
      <c r="DQ197" s="13" t="n">
        <v>0</v>
      </c>
      <c r="DR197" s="13" t="n">
        <v>0</v>
      </c>
      <c r="DS197" s="13" t="n">
        <v>0</v>
      </c>
      <c r="DT197" s="14"/>
      <c r="DU197" s="13" t="n">
        <v>1299</v>
      </c>
      <c r="DV197" s="13" t="n">
        <v>464</v>
      </c>
      <c r="DW197" s="13" t="n">
        <v>835</v>
      </c>
      <c r="DX197" s="13" t="n">
        <v>11</v>
      </c>
      <c r="DY197" s="13" t="n">
        <v>10</v>
      </c>
      <c r="DZ197" s="13" t="n">
        <v>814</v>
      </c>
      <c r="EA197" s="12" t="n">
        <v>0</v>
      </c>
      <c r="EB197" s="12" t="n">
        <v>28</v>
      </c>
      <c r="EC197" s="12" t="n">
        <v>0</v>
      </c>
      <c r="ED197" s="12" t="n">
        <v>0</v>
      </c>
      <c r="EE197" s="12" t="n">
        <v>0</v>
      </c>
      <c r="EF197" s="12" t="n">
        <v>0</v>
      </c>
      <c r="EG197" s="12" t="n">
        <v>0</v>
      </c>
      <c r="EH197" s="12" t="n">
        <v>353</v>
      </c>
      <c r="EI197" s="12" t="n">
        <v>0</v>
      </c>
      <c r="EJ197" s="12" t="n">
        <v>0</v>
      </c>
      <c r="EK197" s="12" t="n">
        <v>0</v>
      </c>
      <c r="EL197" s="12" t="n">
        <v>0</v>
      </c>
      <c r="EM197" s="12" t="n">
        <v>0</v>
      </c>
      <c r="EN197" s="12" t="n">
        <v>190</v>
      </c>
      <c r="EO197" s="12" t="n">
        <v>0</v>
      </c>
      <c r="EP197" s="12" t="n">
        <v>0</v>
      </c>
      <c r="EQ197" s="12" t="n">
        <v>224</v>
      </c>
      <c r="ER197" s="12" t="n">
        <v>0</v>
      </c>
      <c r="ES197" s="12" t="n">
        <v>0</v>
      </c>
      <c r="ET197" s="12" t="n">
        <v>0</v>
      </c>
      <c r="EU197" s="12" t="n">
        <v>0</v>
      </c>
      <c r="EV197" s="12" t="n">
        <v>0</v>
      </c>
      <c r="EW197" s="12" t="n">
        <v>0</v>
      </c>
      <c r="EX197" s="12" t="n">
        <v>0</v>
      </c>
      <c r="EY197" s="12" t="n">
        <v>5</v>
      </c>
      <c r="EZ197" s="12" t="n">
        <v>0</v>
      </c>
      <c r="FA197" s="12" t="n">
        <v>5</v>
      </c>
      <c r="FB197" s="12" t="n">
        <v>0</v>
      </c>
      <c r="FC197" s="12" t="n">
        <v>0</v>
      </c>
      <c r="FD197" s="12" t="n">
        <v>0</v>
      </c>
      <c r="FE197" s="12" t="n">
        <v>9</v>
      </c>
      <c r="FF197" s="12" t="n">
        <v>0</v>
      </c>
      <c r="FG197" s="12" t="n">
        <v>0</v>
      </c>
      <c r="FH197" s="12" t="n">
        <v>0</v>
      </c>
      <c r="FI197" s="12" t="n">
        <v>0</v>
      </c>
      <c r="FJ197" s="12" t="n">
        <v>0</v>
      </c>
      <c r="FK197" s="12" t="n">
        <v>0</v>
      </c>
      <c r="FL197" s="12" t="n">
        <v>0</v>
      </c>
      <c r="FM197" s="12" t="n">
        <f aca="false">EF197+EZ197+FA197+FB197+FC197+FG197</f>
        <v>5</v>
      </c>
      <c r="FN197" s="12" t="n">
        <f aca="false">EH197+EJ197+EK197+EP197+ER197+ES197+FK197</f>
        <v>353</v>
      </c>
      <c r="FO197" s="12" t="n">
        <f aca="false">EB197+EC197+FJ197+FL197</f>
        <v>28</v>
      </c>
      <c r="FP197" s="12" t="n">
        <f aca="false">EG197+ET197+EW197+FE197+FH197</f>
        <v>9</v>
      </c>
      <c r="FQ197" s="12" t="n">
        <f aca="false">EM197+EN197+EV197+EX197+FD197+FF197</f>
        <v>190</v>
      </c>
      <c r="FR197" s="12" t="n">
        <f aca="false">EA197+ED197+EE197+EI197+EL197+EO197+EQ197+EU197+EY197+FI197</f>
        <v>229</v>
      </c>
      <c r="FS197" s="12" t="n">
        <v>1299</v>
      </c>
      <c r="FT197" s="12" t="n">
        <v>478</v>
      </c>
      <c r="FU197" s="12" t="n">
        <v>821</v>
      </c>
      <c r="FV197" s="12" t="n">
        <v>14</v>
      </c>
      <c r="FW197" s="12" t="n">
        <v>7</v>
      </c>
      <c r="FX197" s="12" t="n">
        <v>800</v>
      </c>
      <c r="FY197" s="13" t="n">
        <v>0</v>
      </c>
      <c r="FZ197" s="13" t="n">
        <v>368</v>
      </c>
      <c r="GA197" s="13" t="n">
        <v>0</v>
      </c>
      <c r="GB197" s="13" t="n">
        <v>0</v>
      </c>
      <c r="GC197" s="13" t="n">
        <v>0</v>
      </c>
      <c r="GD197" s="13" t="n">
        <v>204</v>
      </c>
      <c r="GE197" s="13" t="n">
        <v>0</v>
      </c>
      <c r="GF197" s="13" t="n">
        <v>0</v>
      </c>
      <c r="GG197" s="13" t="n">
        <v>0</v>
      </c>
      <c r="GH197" s="13" t="n">
        <v>228</v>
      </c>
      <c r="GI197" s="13" t="n">
        <v>0</v>
      </c>
      <c r="GJ197" s="13" t="n">
        <v>0</v>
      </c>
      <c r="GK197" s="13" t="n">
        <f aca="false">FZ197+GB197+GC197+GJ197</f>
        <v>368</v>
      </c>
      <c r="GL197" s="13" t="n">
        <f aca="false">GA197+GD197+GF197+GI197</f>
        <v>204</v>
      </c>
      <c r="GM197" s="13" t="n">
        <f aca="false">FY197+GE197+GG197+GH197</f>
        <v>228</v>
      </c>
    </row>
    <row r="198" customFormat="false" ht="13.8" hidden="false" customHeight="false" outlineLevel="0" collapsed="false">
      <c r="A198" s="7" t="n">
        <v>1</v>
      </c>
      <c r="B198" s="7" t="n">
        <v>185</v>
      </c>
      <c r="C198" s="8" t="n">
        <v>1147</v>
      </c>
      <c r="D198" s="8" t="n">
        <v>854</v>
      </c>
      <c r="E198" s="8" t="n">
        <v>293</v>
      </c>
      <c r="F198" s="8" t="n">
        <v>293</v>
      </c>
      <c r="G198" s="8" t="n">
        <v>5</v>
      </c>
      <c r="H198" s="8" t="n">
        <v>3</v>
      </c>
      <c r="I198" s="8" t="n">
        <v>285</v>
      </c>
      <c r="J198" s="8" t="n">
        <v>44</v>
      </c>
      <c r="K198" s="8" t="n">
        <v>19</v>
      </c>
      <c r="L198" s="8" t="n">
        <v>1</v>
      </c>
      <c r="M198" s="8" t="n">
        <v>32</v>
      </c>
      <c r="N198" s="8" t="n">
        <v>37</v>
      </c>
      <c r="O198" s="8" t="n">
        <v>52</v>
      </c>
      <c r="P198" s="8" t="n">
        <v>94</v>
      </c>
      <c r="Q198" s="8" t="n">
        <v>6</v>
      </c>
      <c r="R198" s="8" t="n">
        <v>0</v>
      </c>
      <c r="S198" s="8" t="n">
        <v>1147</v>
      </c>
      <c r="T198" s="8" t="n">
        <v>857</v>
      </c>
      <c r="U198" s="8" t="n">
        <v>290</v>
      </c>
      <c r="V198" s="8" t="n">
        <v>290</v>
      </c>
      <c r="W198" s="8" t="n">
        <v>7</v>
      </c>
      <c r="X198" s="8" t="n">
        <v>2</v>
      </c>
      <c r="Y198" s="8" t="n">
        <v>281</v>
      </c>
      <c r="Z198" s="8" t="n">
        <v>42</v>
      </c>
      <c r="AA198" s="8" t="n">
        <v>65</v>
      </c>
      <c r="AB198" s="8" t="n">
        <v>174</v>
      </c>
      <c r="AC198" s="9" t="n">
        <v>1385</v>
      </c>
      <c r="AD198" s="8" t="n">
        <v>328</v>
      </c>
      <c r="AE198" s="8" t="n">
        <v>1057</v>
      </c>
      <c r="AF198" s="8" t="n">
        <v>19</v>
      </c>
      <c r="AG198" s="8" t="n">
        <v>3</v>
      </c>
      <c r="AH198" s="8" t="n">
        <v>1035</v>
      </c>
      <c r="AI198" s="8" t="n">
        <v>6</v>
      </c>
      <c r="AJ198" s="8" t="n">
        <v>1</v>
      </c>
      <c r="AK198" s="8" t="n">
        <v>320</v>
      </c>
      <c r="AL198" s="8" t="n">
        <v>18</v>
      </c>
      <c r="AM198" s="8" t="n">
        <v>67</v>
      </c>
      <c r="AN198" s="8" t="n">
        <v>25</v>
      </c>
      <c r="AO198" s="8" t="n">
        <v>267</v>
      </c>
      <c r="AP198" s="8" t="n">
        <v>29</v>
      </c>
      <c r="AQ198" s="8" t="n">
        <v>31</v>
      </c>
      <c r="AR198" s="8" t="n">
        <v>14</v>
      </c>
      <c r="AS198" s="8" t="n">
        <v>189</v>
      </c>
      <c r="AT198" s="8" t="n">
        <v>68</v>
      </c>
      <c r="AU198" s="8" t="n">
        <v>1386</v>
      </c>
      <c r="AV198" s="8" t="n">
        <v>429</v>
      </c>
      <c r="AW198" s="8" t="n">
        <v>957</v>
      </c>
      <c r="AX198" s="8" t="n">
        <v>958</v>
      </c>
      <c r="AY198" s="8" t="n">
        <v>79</v>
      </c>
      <c r="AZ198" s="8" t="n">
        <v>14</v>
      </c>
      <c r="BA198" s="8" t="n">
        <v>864</v>
      </c>
      <c r="BB198" s="8" t="n">
        <v>566</v>
      </c>
      <c r="BC198" s="8" t="n">
        <v>298</v>
      </c>
      <c r="BD198" s="8" t="n">
        <v>1465</v>
      </c>
      <c r="BE198" s="8" t="n">
        <v>864</v>
      </c>
      <c r="BF198" s="8" t="n">
        <v>601</v>
      </c>
      <c r="BG198" s="8" t="n">
        <v>12</v>
      </c>
      <c r="BH198" s="8" t="n">
        <v>2</v>
      </c>
      <c r="BI198" s="8" t="n">
        <v>587</v>
      </c>
      <c r="BJ198" s="8" t="n">
        <v>9</v>
      </c>
      <c r="BK198" s="8" t="n">
        <v>230</v>
      </c>
      <c r="BL198" s="8" t="n">
        <v>31</v>
      </c>
      <c r="BM198" s="8" t="n">
        <v>20</v>
      </c>
      <c r="BN198" s="8" t="n">
        <v>161</v>
      </c>
      <c r="BO198" s="8" t="n">
        <v>7</v>
      </c>
      <c r="BP198" s="8" t="n">
        <v>19</v>
      </c>
      <c r="BQ198" s="8" t="n">
        <v>84</v>
      </c>
      <c r="BR198" s="8" t="n">
        <v>26</v>
      </c>
      <c r="BS198" s="8" t="n">
        <v>1465</v>
      </c>
      <c r="BT198" s="8" t="n">
        <v>915</v>
      </c>
      <c r="BU198" s="8" t="n">
        <v>550</v>
      </c>
      <c r="BV198" s="8" t="n">
        <v>23</v>
      </c>
      <c r="BW198" s="8" t="n">
        <v>10</v>
      </c>
      <c r="BX198" s="8" t="n">
        <v>517</v>
      </c>
      <c r="BY198" s="8" t="n">
        <v>292</v>
      </c>
      <c r="BZ198" s="8" t="n">
        <v>225</v>
      </c>
      <c r="CA198" s="11"/>
      <c r="CB198" s="13" t="n">
        <v>1202</v>
      </c>
      <c r="CC198" s="13" t="n">
        <v>686</v>
      </c>
      <c r="CD198" s="13" t="n">
        <v>516</v>
      </c>
      <c r="CE198" s="13" t="n">
        <v>7</v>
      </c>
      <c r="CF198" s="13" t="n">
        <v>2</v>
      </c>
      <c r="CG198" s="13" t="n">
        <v>507</v>
      </c>
      <c r="CH198" s="13" t="n">
        <v>0</v>
      </c>
      <c r="CI198" s="13" t="n">
        <v>0</v>
      </c>
      <c r="CJ198" s="13" t="n">
        <v>22</v>
      </c>
      <c r="CK198" s="13" t="n">
        <v>79</v>
      </c>
      <c r="CL198" s="13" t="n">
        <v>140</v>
      </c>
      <c r="CM198" s="13" t="n">
        <v>37</v>
      </c>
      <c r="CN198" s="13" t="n">
        <v>0</v>
      </c>
      <c r="CO198" s="13" t="n">
        <v>14</v>
      </c>
      <c r="CP198" s="13" t="n">
        <v>0</v>
      </c>
      <c r="CQ198" s="13" t="n">
        <v>0</v>
      </c>
      <c r="CR198" s="13" t="n">
        <v>54</v>
      </c>
      <c r="CS198" s="13" t="n">
        <v>1</v>
      </c>
      <c r="CT198" s="13" t="n">
        <v>2</v>
      </c>
      <c r="CU198" s="13" t="n">
        <v>1</v>
      </c>
      <c r="CV198" s="13" t="n">
        <v>5</v>
      </c>
      <c r="CW198" s="13" t="n">
        <v>1</v>
      </c>
      <c r="CX198" s="13" t="n">
        <v>0</v>
      </c>
      <c r="CY198" s="13" t="n">
        <v>36</v>
      </c>
      <c r="CZ198" s="13" t="n">
        <v>3</v>
      </c>
      <c r="DA198" s="13" t="n">
        <v>1</v>
      </c>
      <c r="DB198" s="13" t="n">
        <v>1</v>
      </c>
      <c r="DC198" s="13" t="n">
        <v>0</v>
      </c>
      <c r="DD198" s="13" t="n">
        <v>0</v>
      </c>
      <c r="DE198" s="13" t="n">
        <v>6</v>
      </c>
      <c r="DF198" s="13" t="n">
        <v>0</v>
      </c>
      <c r="DG198" s="13" t="n">
        <v>0</v>
      </c>
      <c r="DH198" s="13" t="n">
        <v>84</v>
      </c>
      <c r="DI198" s="13" t="n">
        <v>0</v>
      </c>
      <c r="DJ198" s="13" t="n">
        <v>6</v>
      </c>
      <c r="DK198" s="13" t="n">
        <v>0</v>
      </c>
      <c r="DL198" s="13" t="n">
        <v>2</v>
      </c>
      <c r="DM198" s="13" t="n">
        <v>3</v>
      </c>
      <c r="DN198" s="13" t="n">
        <v>7</v>
      </c>
      <c r="DO198" s="13" t="n">
        <v>0</v>
      </c>
      <c r="DP198" s="13" t="n">
        <v>1</v>
      </c>
      <c r="DQ198" s="13" t="n">
        <v>0</v>
      </c>
      <c r="DR198" s="13" t="n">
        <v>1</v>
      </c>
      <c r="DS198" s="13" t="n">
        <v>0</v>
      </c>
      <c r="DT198" s="14"/>
      <c r="DU198" s="13" t="n">
        <v>1210</v>
      </c>
      <c r="DV198" s="13" t="n">
        <v>461</v>
      </c>
      <c r="DW198" s="13" t="n">
        <v>749</v>
      </c>
      <c r="DX198" s="13" t="n">
        <v>15</v>
      </c>
      <c r="DY198" s="13" t="n">
        <v>6</v>
      </c>
      <c r="DZ198" s="13" t="n">
        <v>728</v>
      </c>
      <c r="EA198" s="12" t="n">
        <v>0</v>
      </c>
      <c r="EB198" s="12" t="n">
        <v>23</v>
      </c>
      <c r="EC198" s="12" t="n">
        <v>0</v>
      </c>
      <c r="ED198" s="12" t="n">
        <v>0</v>
      </c>
      <c r="EE198" s="12" t="n">
        <v>0</v>
      </c>
      <c r="EF198" s="12" t="n">
        <v>0</v>
      </c>
      <c r="EG198" s="12" t="n">
        <v>0</v>
      </c>
      <c r="EH198" s="12" t="n">
        <v>308</v>
      </c>
      <c r="EI198" s="12" t="n">
        <v>0</v>
      </c>
      <c r="EJ198" s="12" t="n">
        <v>0</v>
      </c>
      <c r="EK198" s="12" t="n">
        <v>0</v>
      </c>
      <c r="EL198" s="12" t="n">
        <v>0</v>
      </c>
      <c r="EM198" s="12" t="n">
        <v>0</v>
      </c>
      <c r="EN198" s="12" t="n">
        <v>144</v>
      </c>
      <c r="EO198" s="12" t="n">
        <v>0</v>
      </c>
      <c r="EP198" s="12" t="n">
        <v>0</v>
      </c>
      <c r="EQ198" s="12" t="n">
        <v>222</v>
      </c>
      <c r="ER198" s="12" t="n">
        <v>0</v>
      </c>
      <c r="ES198" s="12" t="n">
        <v>0</v>
      </c>
      <c r="ET198" s="12" t="n">
        <v>0</v>
      </c>
      <c r="EU198" s="12" t="n">
        <v>0</v>
      </c>
      <c r="EV198" s="12" t="n">
        <v>0</v>
      </c>
      <c r="EW198" s="12" t="n">
        <v>0</v>
      </c>
      <c r="EX198" s="12" t="n">
        <v>0</v>
      </c>
      <c r="EY198" s="12" t="n">
        <v>17</v>
      </c>
      <c r="EZ198" s="12" t="n">
        <v>0</v>
      </c>
      <c r="FA198" s="12" t="n">
        <v>5</v>
      </c>
      <c r="FB198" s="12" t="n">
        <v>0</v>
      </c>
      <c r="FC198" s="12" t="n">
        <v>0</v>
      </c>
      <c r="FD198" s="12" t="n">
        <v>0</v>
      </c>
      <c r="FE198" s="12" t="n">
        <v>9</v>
      </c>
      <c r="FF198" s="12" t="n">
        <v>0</v>
      </c>
      <c r="FG198" s="12" t="n">
        <v>0</v>
      </c>
      <c r="FH198" s="12" t="n">
        <v>0</v>
      </c>
      <c r="FI198" s="12" t="n">
        <v>0</v>
      </c>
      <c r="FJ198" s="12" t="n">
        <v>0</v>
      </c>
      <c r="FK198" s="12" t="n">
        <v>0</v>
      </c>
      <c r="FL198" s="12" t="n">
        <v>0</v>
      </c>
      <c r="FM198" s="12" t="n">
        <f aca="false">EF198+EZ198+FA198+FB198+FC198+FG198</f>
        <v>5</v>
      </c>
      <c r="FN198" s="12" t="n">
        <f aca="false">EH198+EJ198+EK198+EP198+ER198+ES198+FK198</f>
        <v>308</v>
      </c>
      <c r="FO198" s="12" t="n">
        <f aca="false">EB198+EC198+FJ198+FL198</f>
        <v>23</v>
      </c>
      <c r="FP198" s="12" t="n">
        <f aca="false">EG198+ET198+EW198+FE198+FH198</f>
        <v>9</v>
      </c>
      <c r="FQ198" s="12" t="n">
        <f aca="false">EM198+EN198+EV198+EX198+FD198+FF198</f>
        <v>144</v>
      </c>
      <c r="FR198" s="12" t="n">
        <f aca="false">EA198+ED198+EE198+EI198+EL198+EO198+EQ198+EU198+EY198+FI198</f>
        <v>239</v>
      </c>
      <c r="FS198" s="12" t="n">
        <v>1211</v>
      </c>
      <c r="FT198" s="12" t="n">
        <v>469</v>
      </c>
      <c r="FU198" s="12" t="n">
        <v>742</v>
      </c>
      <c r="FV198" s="12" t="n">
        <v>14</v>
      </c>
      <c r="FW198" s="12" t="n">
        <v>5</v>
      </c>
      <c r="FX198" s="12" t="n">
        <v>723</v>
      </c>
      <c r="FY198" s="13" t="n">
        <v>0</v>
      </c>
      <c r="FZ198" s="13" t="n">
        <v>336</v>
      </c>
      <c r="GA198" s="13" t="n">
        <v>0</v>
      </c>
      <c r="GB198" s="13" t="n">
        <v>0</v>
      </c>
      <c r="GC198" s="13" t="n">
        <v>0</v>
      </c>
      <c r="GD198" s="13" t="n">
        <v>171</v>
      </c>
      <c r="GE198" s="13" t="n">
        <v>0</v>
      </c>
      <c r="GF198" s="13" t="n">
        <v>0</v>
      </c>
      <c r="GG198" s="13" t="n">
        <v>0</v>
      </c>
      <c r="GH198" s="13" t="n">
        <v>216</v>
      </c>
      <c r="GI198" s="13" t="n">
        <v>0</v>
      </c>
      <c r="GJ198" s="13" t="n">
        <v>0</v>
      </c>
      <c r="GK198" s="13" t="n">
        <f aca="false">FZ198+GB198+GC198+GJ198</f>
        <v>336</v>
      </c>
      <c r="GL198" s="13" t="n">
        <f aca="false">GA198+GD198+GF198+GI198</f>
        <v>171</v>
      </c>
      <c r="GM198" s="13" t="n">
        <f aca="false">FY198+GE198+GG198+GH198</f>
        <v>216</v>
      </c>
    </row>
    <row r="199" customFormat="false" ht="13.8" hidden="false" customHeight="false" outlineLevel="0" collapsed="false">
      <c r="A199" s="7" t="n">
        <v>1</v>
      </c>
      <c r="B199" s="7" t="n">
        <v>186</v>
      </c>
      <c r="C199" s="8" t="n">
        <v>1071</v>
      </c>
      <c r="D199" s="8" t="n">
        <v>791</v>
      </c>
      <c r="E199" s="8" t="n">
        <v>280</v>
      </c>
      <c r="F199" s="8" t="n">
        <v>280</v>
      </c>
      <c r="G199" s="8" t="n">
        <v>4</v>
      </c>
      <c r="H199" s="8" t="n">
        <v>5</v>
      </c>
      <c r="I199" s="8" t="n">
        <v>271</v>
      </c>
      <c r="J199" s="8" t="n">
        <v>41</v>
      </c>
      <c r="K199" s="8" t="n">
        <v>23</v>
      </c>
      <c r="L199" s="8" t="n">
        <v>0</v>
      </c>
      <c r="M199" s="8" t="n">
        <v>29</v>
      </c>
      <c r="N199" s="8" t="n">
        <v>25</v>
      </c>
      <c r="O199" s="8" t="n">
        <v>43</v>
      </c>
      <c r="P199" s="8" t="n">
        <v>105</v>
      </c>
      <c r="Q199" s="8" t="n">
        <v>3</v>
      </c>
      <c r="R199" s="8" t="n">
        <v>2</v>
      </c>
      <c r="S199" s="8" t="n">
        <v>1071</v>
      </c>
      <c r="T199" s="8" t="n">
        <v>779</v>
      </c>
      <c r="U199" s="8" t="n">
        <v>292</v>
      </c>
      <c r="V199" s="8" t="n">
        <v>292</v>
      </c>
      <c r="W199" s="8" t="n">
        <v>3</v>
      </c>
      <c r="X199" s="8" t="n">
        <v>2</v>
      </c>
      <c r="Y199" s="8" t="n">
        <v>287</v>
      </c>
      <c r="Z199" s="8" t="n">
        <v>42</v>
      </c>
      <c r="AA199" s="8" t="n">
        <v>48</v>
      </c>
      <c r="AB199" s="8" t="n">
        <v>197</v>
      </c>
      <c r="AC199" s="9" t="n">
        <v>1120</v>
      </c>
      <c r="AD199" s="8" t="n">
        <v>274</v>
      </c>
      <c r="AE199" s="8" t="n">
        <v>846</v>
      </c>
      <c r="AF199" s="8" t="n">
        <v>9</v>
      </c>
      <c r="AG199" s="8" t="n">
        <v>4</v>
      </c>
      <c r="AH199" s="8" t="n">
        <v>833</v>
      </c>
      <c r="AI199" s="8" t="n">
        <v>5</v>
      </c>
      <c r="AJ199" s="8" t="n">
        <v>6</v>
      </c>
      <c r="AK199" s="8" t="n">
        <v>311</v>
      </c>
      <c r="AL199" s="8" t="n">
        <v>14</v>
      </c>
      <c r="AM199" s="8" t="n">
        <v>43</v>
      </c>
      <c r="AN199" s="8" t="n">
        <v>25</v>
      </c>
      <c r="AO199" s="8" t="n">
        <v>181</v>
      </c>
      <c r="AP199" s="8" t="n">
        <v>21</v>
      </c>
      <c r="AQ199" s="8" t="n">
        <v>31</v>
      </c>
      <c r="AR199" s="8" t="n">
        <v>14</v>
      </c>
      <c r="AS199" s="8" t="n">
        <v>122</v>
      </c>
      <c r="AT199" s="8" t="n">
        <v>60</v>
      </c>
      <c r="AU199" s="8" t="n">
        <v>1120</v>
      </c>
      <c r="AV199" s="8" t="n">
        <v>331</v>
      </c>
      <c r="AW199" s="8" t="n">
        <v>789</v>
      </c>
      <c r="AX199" s="8" t="n">
        <v>789</v>
      </c>
      <c r="AY199" s="8" t="n">
        <v>41</v>
      </c>
      <c r="AZ199" s="8" t="n">
        <v>18</v>
      </c>
      <c r="BA199" s="8" t="n">
        <v>730</v>
      </c>
      <c r="BB199" s="8" t="n">
        <v>493</v>
      </c>
      <c r="BC199" s="8" t="n">
        <v>237</v>
      </c>
      <c r="BD199" s="8" t="n">
        <v>1157</v>
      </c>
      <c r="BE199" s="8" t="n">
        <v>663</v>
      </c>
      <c r="BF199" s="8" t="n">
        <v>494</v>
      </c>
      <c r="BG199" s="8" t="n">
        <v>4</v>
      </c>
      <c r="BH199" s="8" t="n">
        <v>0</v>
      </c>
      <c r="BI199" s="8" t="n">
        <v>490</v>
      </c>
      <c r="BJ199" s="8" t="n">
        <v>2</v>
      </c>
      <c r="BK199" s="8" t="n">
        <v>196</v>
      </c>
      <c r="BL199" s="8" t="n">
        <v>46</v>
      </c>
      <c r="BM199" s="8" t="n">
        <v>13</v>
      </c>
      <c r="BN199" s="8" t="n">
        <v>129</v>
      </c>
      <c r="BO199" s="8" t="n">
        <v>6</v>
      </c>
      <c r="BP199" s="8" t="n">
        <v>9</v>
      </c>
      <c r="BQ199" s="8" t="n">
        <v>62</v>
      </c>
      <c r="BR199" s="8" t="n">
        <v>27</v>
      </c>
      <c r="BS199" s="8" t="n">
        <v>1156</v>
      </c>
      <c r="BT199" s="8" t="n">
        <v>669</v>
      </c>
      <c r="BU199" s="8" t="n">
        <v>487</v>
      </c>
      <c r="BV199" s="8" t="n">
        <v>20</v>
      </c>
      <c r="BW199" s="8" t="n">
        <v>2</v>
      </c>
      <c r="BX199" s="8" t="n">
        <v>465</v>
      </c>
      <c r="BY199" s="8" t="n">
        <v>273</v>
      </c>
      <c r="BZ199" s="8" t="n">
        <v>192</v>
      </c>
      <c r="CA199" s="11"/>
      <c r="CB199" s="13" t="n">
        <v>1237</v>
      </c>
      <c r="CC199" s="13" t="n">
        <v>665</v>
      </c>
      <c r="CD199" s="13" t="n">
        <v>572</v>
      </c>
      <c r="CE199" s="13" t="n">
        <v>8</v>
      </c>
      <c r="CF199" s="13" t="n">
        <v>1</v>
      </c>
      <c r="CG199" s="13" t="n">
        <v>563</v>
      </c>
      <c r="CH199" s="13" t="n">
        <v>0</v>
      </c>
      <c r="CI199" s="13" t="n">
        <v>0</v>
      </c>
      <c r="CJ199" s="13" t="n">
        <v>29</v>
      </c>
      <c r="CK199" s="13" t="n">
        <v>133</v>
      </c>
      <c r="CL199" s="13" t="n">
        <v>109</v>
      </c>
      <c r="CM199" s="13" t="n">
        <v>46</v>
      </c>
      <c r="CN199" s="13" t="n">
        <v>0</v>
      </c>
      <c r="CO199" s="13" t="n">
        <v>11</v>
      </c>
      <c r="CP199" s="13" t="n">
        <v>0</v>
      </c>
      <c r="CQ199" s="13" t="n">
        <v>1</v>
      </c>
      <c r="CR199" s="13" t="n">
        <v>56</v>
      </c>
      <c r="CS199" s="13" t="n">
        <v>0</v>
      </c>
      <c r="CT199" s="13" t="n">
        <v>2</v>
      </c>
      <c r="CU199" s="13" t="n">
        <v>2</v>
      </c>
      <c r="CV199" s="13" t="n">
        <v>3</v>
      </c>
      <c r="CW199" s="13" t="n">
        <v>0</v>
      </c>
      <c r="CX199" s="13" t="n">
        <v>0</v>
      </c>
      <c r="CY199" s="13" t="n">
        <v>25</v>
      </c>
      <c r="CZ199" s="13" t="n">
        <v>0</v>
      </c>
      <c r="DA199" s="13" t="n">
        <v>0</v>
      </c>
      <c r="DB199" s="13" t="n">
        <v>0</v>
      </c>
      <c r="DC199" s="13" t="n">
        <v>0</v>
      </c>
      <c r="DD199" s="13" t="n">
        <v>0</v>
      </c>
      <c r="DE199" s="13" t="n">
        <v>9</v>
      </c>
      <c r="DF199" s="13" t="n">
        <v>0</v>
      </c>
      <c r="DG199" s="13" t="n">
        <v>0</v>
      </c>
      <c r="DH199" s="13" t="n">
        <v>98</v>
      </c>
      <c r="DI199" s="13" t="n">
        <v>0</v>
      </c>
      <c r="DJ199" s="13" t="n">
        <v>14</v>
      </c>
      <c r="DK199" s="13" t="n">
        <v>0</v>
      </c>
      <c r="DL199" s="13" t="n">
        <v>1</v>
      </c>
      <c r="DM199" s="13" t="n">
        <v>1</v>
      </c>
      <c r="DN199" s="13" t="n">
        <v>17</v>
      </c>
      <c r="DO199" s="13" t="n">
        <v>0</v>
      </c>
      <c r="DP199" s="13" t="n">
        <v>6</v>
      </c>
      <c r="DQ199" s="13" t="n">
        <v>0</v>
      </c>
      <c r="DR199" s="13" t="n">
        <v>0</v>
      </c>
      <c r="DS199" s="13" t="n">
        <v>0</v>
      </c>
      <c r="DT199" s="14"/>
      <c r="DU199" s="13" t="n">
        <v>1240</v>
      </c>
      <c r="DV199" s="13" t="n">
        <v>468</v>
      </c>
      <c r="DW199" s="13" t="n">
        <v>772</v>
      </c>
      <c r="DX199" s="13" t="n">
        <v>17</v>
      </c>
      <c r="DY199" s="13" t="n">
        <v>6</v>
      </c>
      <c r="DZ199" s="13" t="n">
        <v>749</v>
      </c>
      <c r="EA199" s="12" t="n">
        <v>0</v>
      </c>
      <c r="EB199" s="12" t="n">
        <v>17</v>
      </c>
      <c r="EC199" s="12" t="n">
        <v>0</v>
      </c>
      <c r="ED199" s="12" t="n">
        <v>0</v>
      </c>
      <c r="EE199" s="12" t="n">
        <v>0</v>
      </c>
      <c r="EF199" s="12" t="n">
        <v>0</v>
      </c>
      <c r="EG199" s="12" t="n">
        <v>0</v>
      </c>
      <c r="EH199" s="12" t="n">
        <v>378</v>
      </c>
      <c r="EI199" s="12" t="n">
        <v>0</v>
      </c>
      <c r="EJ199" s="12" t="n">
        <v>0</v>
      </c>
      <c r="EK199" s="12" t="n">
        <v>0</v>
      </c>
      <c r="EL199" s="12" t="n">
        <v>0</v>
      </c>
      <c r="EM199" s="12" t="n">
        <v>0</v>
      </c>
      <c r="EN199" s="12" t="n">
        <v>148</v>
      </c>
      <c r="EO199" s="12" t="n">
        <v>0</v>
      </c>
      <c r="EP199" s="12" t="n">
        <v>0</v>
      </c>
      <c r="EQ199" s="12" t="n">
        <v>180</v>
      </c>
      <c r="ER199" s="12" t="n">
        <v>0</v>
      </c>
      <c r="ES199" s="12" t="n">
        <v>0</v>
      </c>
      <c r="ET199" s="12" t="n">
        <v>0</v>
      </c>
      <c r="EU199" s="12" t="n">
        <v>0</v>
      </c>
      <c r="EV199" s="12" t="n">
        <v>0</v>
      </c>
      <c r="EW199" s="12" t="n">
        <v>0</v>
      </c>
      <c r="EX199" s="12" t="n">
        <v>0</v>
      </c>
      <c r="EY199" s="12" t="n">
        <v>12</v>
      </c>
      <c r="EZ199" s="12" t="n">
        <v>0</v>
      </c>
      <c r="FA199" s="12" t="n">
        <v>9</v>
      </c>
      <c r="FB199" s="12" t="n">
        <v>0</v>
      </c>
      <c r="FC199" s="12" t="n">
        <v>0</v>
      </c>
      <c r="FD199" s="12" t="n">
        <v>0</v>
      </c>
      <c r="FE199" s="12" t="n">
        <v>5</v>
      </c>
      <c r="FF199" s="12" t="n">
        <v>0</v>
      </c>
      <c r="FG199" s="12" t="n">
        <v>0</v>
      </c>
      <c r="FH199" s="12" t="n">
        <v>0</v>
      </c>
      <c r="FI199" s="12" t="n">
        <v>0</v>
      </c>
      <c r="FJ199" s="12" t="n">
        <v>0</v>
      </c>
      <c r="FK199" s="12" t="n">
        <v>0</v>
      </c>
      <c r="FL199" s="12" t="n">
        <v>0</v>
      </c>
      <c r="FM199" s="12" t="n">
        <f aca="false">EF199+EZ199+FA199+FB199+FC199+FG199</f>
        <v>9</v>
      </c>
      <c r="FN199" s="12" t="n">
        <f aca="false">EH199+EJ199+EK199+EP199+ER199+ES199+FK199</f>
        <v>378</v>
      </c>
      <c r="FO199" s="12" t="n">
        <f aca="false">EB199+EC199+FJ199+FL199</f>
        <v>17</v>
      </c>
      <c r="FP199" s="12" t="n">
        <f aca="false">EG199+ET199+EW199+FE199+FH199</f>
        <v>5</v>
      </c>
      <c r="FQ199" s="12" t="n">
        <f aca="false">EM199+EN199+EV199+EX199+FD199+FF199</f>
        <v>148</v>
      </c>
      <c r="FR199" s="12" t="n">
        <f aca="false">EA199+ED199+EE199+EI199+EL199+EO199+EQ199+EU199+EY199+FI199</f>
        <v>192</v>
      </c>
      <c r="FS199" s="12" t="n">
        <v>1241</v>
      </c>
      <c r="FT199" s="12" t="n">
        <v>459</v>
      </c>
      <c r="FU199" s="12" t="n">
        <v>782</v>
      </c>
      <c r="FV199" s="12" t="n">
        <v>17</v>
      </c>
      <c r="FW199" s="12" t="n">
        <v>5</v>
      </c>
      <c r="FX199" s="12" t="n">
        <v>760</v>
      </c>
      <c r="FY199" s="13" t="n">
        <v>0</v>
      </c>
      <c r="FZ199" s="13" t="n">
        <v>395</v>
      </c>
      <c r="GA199" s="13" t="n">
        <v>0</v>
      </c>
      <c r="GB199" s="13" t="n">
        <v>0</v>
      </c>
      <c r="GC199" s="13" t="n">
        <v>0</v>
      </c>
      <c r="GD199" s="13" t="n">
        <v>169</v>
      </c>
      <c r="GE199" s="13" t="n">
        <v>0</v>
      </c>
      <c r="GF199" s="13" t="n">
        <v>0</v>
      </c>
      <c r="GG199" s="13" t="n">
        <v>0</v>
      </c>
      <c r="GH199" s="13" t="n">
        <v>196</v>
      </c>
      <c r="GI199" s="13" t="n">
        <v>0</v>
      </c>
      <c r="GJ199" s="13" t="n">
        <v>0</v>
      </c>
      <c r="GK199" s="13" t="n">
        <f aca="false">FZ199+GB199+GC199+GJ199</f>
        <v>395</v>
      </c>
      <c r="GL199" s="13" t="n">
        <f aca="false">GA199+GD199+GF199+GI199</f>
        <v>169</v>
      </c>
      <c r="GM199" s="13" t="n">
        <f aca="false">FY199+GE199+GG199+GH199</f>
        <v>196</v>
      </c>
    </row>
    <row r="200" customFormat="false" ht="13.8" hidden="false" customHeight="false" outlineLevel="0" collapsed="false">
      <c r="A200" s="7" t="n">
        <v>1</v>
      </c>
      <c r="B200" s="7" t="n">
        <v>187</v>
      </c>
      <c r="C200" s="8" t="n">
        <v>531</v>
      </c>
      <c r="D200" s="8" t="n">
        <v>441</v>
      </c>
      <c r="E200" s="8" t="n">
        <v>90</v>
      </c>
      <c r="F200" s="8" t="n">
        <v>90</v>
      </c>
      <c r="G200" s="8" t="n">
        <v>3</v>
      </c>
      <c r="H200" s="8" t="n">
        <v>0</v>
      </c>
      <c r="I200" s="8" t="n">
        <v>87</v>
      </c>
      <c r="J200" s="8" t="n">
        <v>24</v>
      </c>
      <c r="K200" s="8" t="n">
        <v>6</v>
      </c>
      <c r="L200" s="8" t="n">
        <v>0</v>
      </c>
      <c r="M200" s="8" t="n">
        <v>12</v>
      </c>
      <c r="N200" s="8" t="n">
        <v>8</v>
      </c>
      <c r="O200" s="8" t="n">
        <v>13</v>
      </c>
      <c r="P200" s="8" t="n">
        <v>20</v>
      </c>
      <c r="Q200" s="8" t="n">
        <v>2</v>
      </c>
      <c r="R200" s="8" t="n">
        <v>2</v>
      </c>
      <c r="S200" s="8" t="n">
        <v>531</v>
      </c>
      <c r="T200" s="8" t="n">
        <v>450</v>
      </c>
      <c r="U200" s="8" t="n">
        <v>81</v>
      </c>
      <c r="V200" s="8" t="n">
        <v>81</v>
      </c>
      <c r="W200" s="8" t="n">
        <v>3</v>
      </c>
      <c r="X200" s="8" t="n">
        <v>3</v>
      </c>
      <c r="Y200" s="8" t="n">
        <v>75</v>
      </c>
      <c r="Z200" s="8" t="n">
        <v>15</v>
      </c>
      <c r="AA200" s="8" t="n">
        <v>17</v>
      </c>
      <c r="AB200" s="8" t="n">
        <v>43</v>
      </c>
      <c r="AC200" s="9" t="n">
        <v>584</v>
      </c>
      <c r="AD200" s="8" t="n">
        <v>292</v>
      </c>
      <c r="AE200" s="8" t="n">
        <v>292</v>
      </c>
      <c r="AF200" s="8" t="n">
        <v>0</v>
      </c>
      <c r="AG200" s="8" t="n">
        <v>3</v>
      </c>
      <c r="AH200" s="8" t="n">
        <v>289</v>
      </c>
      <c r="AI200" s="8" t="n">
        <v>0</v>
      </c>
      <c r="AJ200" s="8" t="n">
        <v>1</v>
      </c>
      <c r="AK200" s="8" t="n">
        <v>115</v>
      </c>
      <c r="AL200" s="8" t="n">
        <v>3</v>
      </c>
      <c r="AM200" s="8" t="n">
        <v>7</v>
      </c>
      <c r="AN200" s="8" t="n">
        <v>8</v>
      </c>
      <c r="AO200" s="8" t="n">
        <v>58</v>
      </c>
      <c r="AP200" s="8" t="n">
        <v>6</v>
      </c>
      <c r="AQ200" s="8" t="n">
        <v>13</v>
      </c>
      <c r="AR200" s="8" t="n">
        <v>7</v>
      </c>
      <c r="AS200" s="8" t="n">
        <v>50</v>
      </c>
      <c r="AT200" s="8" t="n">
        <v>21</v>
      </c>
      <c r="AU200" s="8" t="n">
        <v>585</v>
      </c>
      <c r="AV200" s="8" t="n">
        <v>305</v>
      </c>
      <c r="AW200" s="8" t="n">
        <v>280</v>
      </c>
      <c r="AX200" s="8" t="n">
        <v>280</v>
      </c>
      <c r="AY200" s="8" t="n">
        <v>21</v>
      </c>
      <c r="AZ200" s="8" t="n">
        <v>6</v>
      </c>
      <c r="BA200" s="8" t="n">
        <v>253</v>
      </c>
      <c r="BB200" s="8" t="n">
        <v>135</v>
      </c>
      <c r="BC200" s="8" t="n">
        <v>118</v>
      </c>
      <c r="BD200" s="8" t="n">
        <v>606</v>
      </c>
      <c r="BE200" s="8" t="n">
        <v>443</v>
      </c>
      <c r="BF200" s="8" t="n">
        <v>163</v>
      </c>
      <c r="BG200" s="8" t="n">
        <v>2</v>
      </c>
      <c r="BH200" s="8" t="n">
        <v>1</v>
      </c>
      <c r="BI200" s="8" t="n">
        <v>160</v>
      </c>
      <c r="BJ200" s="8" t="n">
        <v>2</v>
      </c>
      <c r="BK200" s="8" t="n">
        <v>73</v>
      </c>
      <c r="BL200" s="8" t="n">
        <v>12</v>
      </c>
      <c r="BM200" s="8" t="n">
        <v>8</v>
      </c>
      <c r="BN200" s="8" t="n">
        <v>37</v>
      </c>
      <c r="BO200" s="8" t="n">
        <v>0</v>
      </c>
      <c r="BP200" s="8" t="n">
        <v>3</v>
      </c>
      <c r="BQ200" s="8" t="n">
        <v>17</v>
      </c>
      <c r="BR200" s="8" t="n">
        <v>8</v>
      </c>
      <c r="BS200" s="8" t="n">
        <v>606</v>
      </c>
      <c r="BT200" s="8" t="n">
        <v>442</v>
      </c>
      <c r="BU200" s="8" t="n">
        <v>164</v>
      </c>
      <c r="BV200" s="8" t="n">
        <v>5</v>
      </c>
      <c r="BW200" s="8" t="n">
        <v>1</v>
      </c>
      <c r="BX200" s="8" t="n">
        <v>158</v>
      </c>
      <c r="BY200" s="8" t="n">
        <v>93</v>
      </c>
      <c r="BZ200" s="8" t="n">
        <v>65</v>
      </c>
      <c r="CA200" s="11"/>
      <c r="CB200" s="13" t="n">
        <v>639</v>
      </c>
      <c r="CC200" s="13" t="n">
        <v>460</v>
      </c>
      <c r="CD200" s="13" t="n">
        <v>179</v>
      </c>
      <c r="CE200" s="13" t="n">
        <v>0</v>
      </c>
      <c r="CF200" s="13" t="n">
        <v>1</v>
      </c>
      <c r="CG200" s="13" t="n">
        <v>178</v>
      </c>
      <c r="CH200" s="13" t="n">
        <v>0</v>
      </c>
      <c r="CI200" s="13" t="n">
        <v>0</v>
      </c>
      <c r="CJ200" s="13" t="n">
        <v>12</v>
      </c>
      <c r="CK200" s="13" t="n">
        <v>32</v>
      </c>
      <c r="CL200" s="13" t="n">
        <v>37</v>
      </c>
      <c r="CM200" s="13" t="n">
        <v>18</v>
      </c>
      <c r="CN200" s="13" t="n">
        <v>0</v>
      </c>
      <c r="CO200" s="13" t="n">
        <v>3</v>
      </c>
      <c r="CP200" s="13" t="n">
        <v>0</v>
      </c>
      <c r="CQ200" s="13" t="n">
        <v>0</v>
      </c>
      <c r="CR200" s="13" t="n">
        <v>20</v>
      </c>
      <c r="CS200" s="13" t="n">
        <v>0</v>
      </c>
      <c r="CT200" s="13" t="n">
        <v>0</v>
      </c>
      <c r="CU200" s="13" t="n">
        <v>1</v>
      </c>
      <c r="CV200" s="13" t="n">
        <v>1</v>
      </c>
      <c r="CW200" s="13" t="n">
        <v>0</v>
      </c>
      <c r="CX200" s="13" t="n">
        <v>0</v>
      </c>
      <c r="CY200" s="13" t="n">
        <v>9</v>
      </c>
      <c r="CZ200" s="13" t="n">
        <v>1</v>
      </c>
      <c r="DA200" s="13" t="n">
        <v>0</v>
      </c>
      <c r="DB200" s="13" t="n">
        <v>0</v>
      </c>
      <c r="DC200" s="13" t="n">
        <v>0</v>
      </c>
      <c r="DD200" s="13" t="n">
        <v>0</v>
      </c>
      <c r="DE200" s="13" t="n">
        <v>2</v>
      </c>
      <c r="DF200" s="13" t="n">
        <v>0</v>
      </c>
      <c r="DG200" s="13" t="n">
        <v>0</v>
      </c>
      <c r="DH200" s="13" t="n">
        <v>21</v>
      </c>
      <c r="DI200" s="13" t="n">
        <v>0</v>
      </c>
      <c r="DJ200" s="13" t="n">
        <v>9</v>
      </c>
      <c r="DK200" s="13" t="n">
        <v>0</v>
      </c>
      <c r="DL200" s="13" t="n">
        <v>0</v>
      </c>
      <c r="DM200" s="13" t="n">
        <v>0</v>
      </c>
      <c r="DN200" s="13" t="n">
        <v>6</v>
      </c>
      <c r="DO200" s="13" t="n">
        <v>0</v>
      </c>
      <c r="DP200" s="13" t="n">
        <v>6</v>
      </c>
      <c r="DQ200" s="13" t="n">
        <v>0</v>
      </c>
      <c r="DR200" s="13" t="n">
        <v>0</v>
      </c>
      <c r="DS200" s="13" t="n">
        <v>0</v>
      </c>
      <c r="DT200" s="14"/>
      <c r="DU200" s="13" t="n">
        <v>645</v>
      </c>
      <c r="DV200" s="13" t="n">
        <v>389</v>
      </c>
      <c r="DW200" s="13" t="n">
        <v>256</v>
      </c>
      <c r="DX200" s="13" t="n">
        <v>3</v>
      </c>
      <c r="DY200" s="13" t="n">
        <v>0</v>
      </c>
      <c r="DZ200" s="13" t="n">
        <v>253</v>
      </c>
      <c r="EA200" s="12" t="n">
        <v>0</v>
      </c>
      <c r="EB200" s="12" t="n">
        <v>4</v>
      </c>
      <c r="EC200" s="12" t="n">
        <v>0</v>
      </c>
      <c r="ED200" s="12" t="n">
        <v>0</v>
      </c>
      <c r="EE200" s="12" t="n">
        <v>0</v>
      </c>
      <c r="EF200" s="12" t="n">
        <v>0</v>
      </c>
      <c r="EG200" s="12" t="n">
        <v>0</v>
      </c>
      <c r="EH200" s="12" t="n">
        <v>124</v>
      </c>
      <c r="EI200" s="12" t="n">
        <v>0</v>
      </c>
      <c r="EJ200" s="12" t="n">
        <v>0</v>
      </c>
      <c r="EK200" s="12" t="n">
        <v>0</v>
      </c>
      <c r="EL200" s="12" t="n">
        <v>0</v>
      </c>
      <c r="EM200" s="12" t="n">
        <v>0</v>
      </c>
      <c r="EN200" s="12" t="n">
        <v>52</v>
      </c>
      <c r="EO200" s="12" t="n">
        <v>0</v>
      </c>
      <c r="EP200" s="12" t="n">
        <v>0</v>
      </c>
      <c r="EQ200" s="12" t="n">
        <v>65</v>
      </c>
      <c r="ER200" s="12" t="n">
        <v>0</v>
      </c>
      <c r="ES200" s="12" t="n">
        <v>0</v>
      </c>
      <c r="ET200" s="12" t="n">
        <v>0</v>
      </c>
      <c r="EU200" s="12" t="n">
        <v>0</v>
      </c>
      <c r="EV200" s="12" t="n">
        <v>0</v>
      </c>
      <c r="EW200" s="12" t="n">
        <v>0</v>
      </c>
      <c r="EX200" s="12" t="n">
        <v>0</v>
      </c>
      <c r="EY200" s="12" t="n">
        <v>2</v>
      </c>
      <c r="EZ200" s="12" t="n">
        <v>0</v>
      </c>
      <c r="FA200" s="12" t="n">
        <v>3</v>
      </c>
      <c r="FB200" s="12" t="n">
        <v>0</v>
      </c>
      <c r="FC200" s="12" t="n">
        <v>0</v>
      </c>
      <c r="FD200" s="12" t="n">
        <v>0</v>
      </c>
      <c r="FE200" s="12" t="n">
        <v>3</v>
      </c>
      <c r="FF200" s="12" t="n">
        <v>0</v>
      </c>
      <c r="FG200" s="12" t="n">
        <v>0</v>
      </c>
      <c r="FH200" s="12" t="n">
        <v>0</v>
      </c>
      <c r="FI200" s="12" t="n">
        <v>0</v>
      </c>
      <c r="FJ200" s="12" t="n">
        <v>0</v>
      </c>
      <c r="FK200" s="12" t="n">
        <v>0</v>
      </c>
      <c r="FL200" s="12" t="n">
        <v>0</v>
      </c>
      <c r="FM200" s="12" t="n">
        <f aca="false">EF200+EZ200+FA200+FB200+FC200+FG200</f>
        <v>3</v>
      </c>
      <c r="FN200" s="12" t="n">
        <f aca="false">EH200+EJ200+EK200+EP200+ER200+ES200+FK200</f>
        <v>124</v>
      </c>
      <c r="FO200" s="12" t="n">
        <f aca="false">EB200+EC200+FJ200+FL200</f>
        <v>4</v>
      </c>
      <c r="FP200" s="12" t="n">
        <f aca="false">EG200+ET200+EW200+FE200+FH200</f>
        <v>3</v>
      </c>
      <c r="FQ200" s="12" t="n">
        <f aca="false">EM200+EN200+EV200+EX200+FD200+FF200</f>
        <v>52</v>
      </c>
      <c r="FR200" s="12" t="n">
        <f aca="false">EA200+ED200+EE200+EI200+EL200+EO200+EQ200+EU200+EY200+FI200</f>
        <v>67</v>
      </c>
      <c r="FS200" s="12" t="n">
        <v>645</v>
      </c>
      <c r="FT200" s="12" t="n">
        <v>377</v>
      </c>
      <c r="FU200" s="12" t="n">
        <v>268</v>
      </c>
      <c r="FV200" s="12" t="n">
        <v>2</v>
      </c>
      <c r="FW200" s="12" t="n">
        <v>1</v>
      </c>
      <c r="FX200" s="12" t="n">
        <v>265</v>
      </c>
      <c r="FY200" s="13" t="n">
        <v>0</v>
      </c>
      <c r="FZ200" s="13" t="n">
        <v>129</v>
      </c>
      <c r="GA200" s="13" t="n">
        <v>0</v>
      </c>
      <c r="GB200" s="13" t="n">
        <v>0</v>
      </c>
      <c r="GC200" s="13" t="n">
        <v>0</v>
      </c>
      <c r="GD200" s="13" t="n">
        <v>52</v>
      </c>
      <c r="GE200" s="13" t="n">
        <v>0</v>
      </c>
      <c r="GF200" s="13" t="n">
        <v>0</v>
      </c>
      <c r="GG200" s="13" t="n">
        <v>0</v>
      </c>
      <c r="GH200" s="13" t="n">
        <v>84</v>
      </c>
      <c r="GI200" s="13" t="n">
        <v>0</v>
      </c>
      <c r="GJ200" s="13" t="n">
        <v>0</v>
      </c>
      <c r="GK200" s="13" t="n">
        <f aca="false">FZ200+GB200+GC200+GJ200</f>
        <v>129</v>
      </c>
      <c r="GL200" s="13" t="n">
        <f aca="false">GA200+GD200+GF200+GI200</f>
        <v>52</v>
      </c>
      <c r="GM200" s="13" t="n">
        <f aca="false">FY200+GE200+GG200+GH200</f>
        <v>84</v>
      </c>
    </row>
    <row r="201" customFormat="false" ht="13.8" hidden="false" customHeight="false" outlineLevel="0" collapsed="false">
      <c r="A201" s="7" t="n">
        <v>2</v>
      </c>
      <c r="B201" s="7" t="n">
        <v>188</v>
      </c>
      <c r="C201" s="8" t="n">
        <v>767</v>
      </c>
      <c r="D201" s="8" t="n">
        <v>552</v>
      </c>
      <c r="E201" s="8" t="n">
        <v>215</v>
      </c>
      <c r="F201" s="8" t="n">
        <v>215</v>
      </c>
      <c r="G201" s="8" t="n">
        <v>2</v>
      </c>
      <c r="H201" s="8" t="n">
        <v>5</v>
      </c>
      <c r="I201" s="8" t="n">
        <v>208</v>
      </c>
      <c r="J201" s="8" t="n">
        <v>33</v>
      </c>
      <c r="K201" s="8" t="n">
        <v>14</v>
      </c>
      <c r="L201" s="8" t="n">
        <v>3</v>
      </c>
      <c r="M201" s="8" t="n">
        <v>19</v>
      </c>
      <c r="N201" s="8" t="n">
        <v>19</v>
      </c>
      <c r="O201" s="8" t="n">
        <v>30</v>
      </c>
      <c r="P201" s="8" t="n">
        <v>83</v>
      </c>
      <c r="Q201" s="8" t="n">
        <v>6</v>
      </c>
      <c r="R201" s="8" t="n">
        <v>1</v>
      </c>
      <c r="S201" s="8" t="n">
        <v>768</v>
      </c>
      <c r="T201" s="8" t="n">
        <v>542</v>
      </c>
      <c r="U201" s="8" t="n">
        <v>226</v>
      </c>
      <c r="V201" s="8" t="n">
        <v>225</v>
      </c>
      <c r="W201" s="8" t="n">
        <v>3</v>
      </c>
      <c r="X201" s="8" t="n">
        <v>1</v>
      </c>
      <c r="Y201" s="8" t="n">
        <v>222</v>
      </c>
      <c r="Z201" s="8" t="n">
        <v>35</v>
      </c>
      <c r="AA201" s="8" t="n">
        <v>39</v>
      </c>
      <c r="AB201" s="8" t="n">
        <v>148</v>
      </c>
      <c r="AC201" s="9" t="n">
        <v>844</v>
      </c>
      <c r="AD201" s="8" t="n">
        <v>198</v>
      </c>
      <c r="AE201" s="8" t="n">
        <v>646</v>
      </c>
      <c r="AF201" s="8" t="n">
        <v>14</v>
      </c>
      <c r="AG201" s="8" t="n">
        <v>4</v>
      </c>
      <c r="AH201" s="8" t="n">
        <v>628</v>
      </c>
      <c r="AI201" s="8" t="n">
        <v>3</v>
      </c>
      <c r="AJ201" s="8" t="n">
        <v>3</v>
      </c>
      <c r="AK201" s="8" t="n">
        <v>250</v>
      </c>
      <c r="AL201" s="8" t="n">
        <v>9</v>
      </c>
      <c r="AM201" s="8" t="n">
        <v>32</v>
      </c>
      <c r="AN201" s="8" t="n">
        <v>8</v>
      </c>
      <c r="AO201" s="8" t="n">
        <v>146</v>
      </c>
      <c r="AP201" s="8" t="n">
        <v>14</v>
      </c>
      <c r="AQ201" s="8" t="n">
        <v>17</v>
      </c>
      <c r="AR201" s="8" t="n">
        <v>15</v>
      </c>
      <c r="AS201" s="8" t="n">
        <v>89</v>
      </c>
      <c r="AT201" s="8" t="n">
        <v>42</v>
      </c>
      <c r="AU201" s="8" t="n">
        <v>844</v>
      </c>
      <c r="AV201" s="8" t="n">
        <v>237</v>
      </c>
      <c r="AW201" s="8" t="n">
        <v>607</v>
      </c>
      <c r="AX201" s="8" t="n">
        <v>606</v>
      </c>
      <c r="AY201" s="8" t="n">
        <v>48</v>
      </c>
      <c r="AZ201" s="8" t="n">
        <v>17</v>
      </c>
      <c r="BA201" s="8" t="n">
        <v>542</v>
      </c>
      <c r="BB201" s="8" t="n">
        <v>353</v>
      </c>
      <c r="BC201" s="8" t="n">
        <v>189</v>
      </c>
      <c r="BD201" s="8" t="n">
        <v>904</v>
      </c>
      <c r="BE201" s="8" t="n">
        <v>509</v>
      </c>
      <c r="BF201" s="8" t="n">
        <v>395</v>
      </c>
      <c r="BG201" s="8" t="n">
        <v>6</v>
      </c>
      <c r="BH201" s="8" t="n">
        <v>4</v>
      </c>
      <c r="BI201" s="8" t="n">
        <v>385</v>
      </c>
      <c r="BJ201" s="8" t="n">
        <v>5</v>
      </c>
      <c r="BK201" s="8" t="n">
        <v>176</v>
      </c>
      <c r="BL201" s="8" t="n">
        <v>27</v>
      </c>
      <c r="BM201" s="8" t="n">
        <v>8</v>
      </c>
      <c r="BN201" s="8" t="n">
        <v>96</v>
      </c>
      <c r="BO201" s="8" t="n">
        <v>37</v>
      </c>
      <c r="BP201" s="8" t="n">
        <v>16</v>
      </c>
      <c r="BQ201" s="8" t="n">
        <v>40</v>
      </c>
      <c r="BR201" s="8" t="n">
        <v>17</v>
      </c>
      <c r="BS201" s="8" t="n">
        <v>903</v>
      </c>
      <c r="BT201" s="8" t="n">
        <v>502</v>
      </c>
      <c r="BU201" s="8" t="n">
        <v>401</v>
      </c>
      <c r="BV201" s="8" t="n">
        <v>12</v>
      </c>
      <c r="BW201" s="8" t="n">
        <v>8</v>
      </c>
      <c r="BX201" s="8" t="n">
        <v>381</v>
      </c>
      <c r="BY201" s="8" t="n">
        <v>234</v>
      </c>
      <c r="BZ201" s="8" t="n">
        <v>147</v>
      </c>
      <c r="CA201" s="11"/>
      <c r="CB201" s="13" t="n">
        <v>956</v>
      </c>
      <c r="CC201" s="13" t="n">
        <v>495</v>
      </c>
      <c r="CD201" s="13" t="n">
        <v>461</v>
      </c>
      <c r="CE201" s="13" t="n">
        <v>9</v>
      </c>
      <c r="CF201" s="13" t="n">
        <v>4</v>
      </c>
      <c r="CG201" s="13" t="n">
        <v>448</v>
      </c>
      <c r="CH201" s="13" t="n">
        <v>0</v>
      </c>
      <c r="CI201" s="13" t="n">
        <v>0</v>
      </c>
      <c r="CJ201" s="13" t="n">
        <v>18</v>
      </c>
      <c r="CK201" s="13" t="n">
        <v>111</v>
      </c>
      <c r="CL201" s="13" t="n">
        <v>100</v>
      </c>
      <c r="CM201" s="13" t="n">
        <v>28</v>
      </c>
      <c r="CN201" s="13" t="n">
        <v>0</v>
      </c>
      <c r="CO201" s="13" t="n">
        <v>12</v>
      </c>
      <c r="CP201" s="13" t="n">
        <v>0</v>
      </c>
      <c r="CQ201" s="13" t="n">
        <v>0</v>
      </c>
      <c r="CR201" s="13" t="n">
        <v>41</v>
      </c>
      <c r="CS201" s="13" t="n">
        <v>0</v>
      </c>
      <c r="CT201" s="13" t="n">
        <v>1</v>
      </c>
      <c r="CU201" s="13" t="n">
        <v>2</v>
      </c>
      <c r="CV201" s="13" t="n">
        <v>13</v>
      </c>
      <c r="CW201" s="13" t="n">
        <v>0</v>
      </c>
      <c r="CX201" s="13" t="n">
        <v>0</v>
      </c>
      <c r="CY201" s="13" t="n">
        <v>16</v>
      </c>
      <c r="CZ201" s="13" t="n">
        <v>1</v>
      </c>
      <c r="DA201" s="13" t="n">
        <v>1</v>
      </c>
      <c r="DB201" s="13" t="n">
        <v>0</v>
      </c>
      <c r="DC201" s="13" t="n">
        <v>6</v>
      </c>
      <c r="DD201" s="13" t="n">
        <v>0</v>
      </c>
      <c r="DE201" s="13" t="n">
        <v>4</v>
      </c>
      <c r="DF201" s="13" t="n">
        <v>0</v>
      </c>
      <c r="DG201" s="13" t="n">
        <v>0</v>
      </c>
      <c r="DH201" s="13" t="n">
        <v>75</v>
      </c>
      <c r="DI201" s="13" t="n">
        <v>0</v>
      </c>
      <c r="DJ201" s="13" t="n">
        <v>7</v>
      </c>
      <c r="DK201" s="13" t="n">
        <v>0</v>
      </c>
      <c r="DL201" s="13" t="n">
        <v>0</v>
      </c>
      <c r="DM201" s="13" t="n">
        <v>0</v>
      </c>
      <c r="DN201" s="13" t="n">
        <v>6</v>
      </c>
      <c r="DO201" s="13" t="n">
        <v>0</v>
      </c>
      <c r="DP201" s="13" t="n">
        <v>6</v>
      </c>
      <c r="DQ201" s="13" t="n">
        <v>0</v>
      </c>
      <c r="DR201" s="13" t="n">
        <v>0</v>
      </c>
      <c r="DS201" s="13" t="n">
        <v>0</v>
      </c>
      <c r="DT201" s="14"/>
      <c r="DU201" s="13" t="n">
        <v>970</v>
      </c>
      <c r="DV201" s="13" t="n">
        <v>339</v>
      </c>
      <c r="DW201" s="13" t="n">
        <v>631</v>
      </c>
      <c r="DX201" s="13" t="n">
        <v>20</v>
      </c>
      <c r="DY201" s="13" t="n">
        <v>11</v>
      </c>
      <c r="DZ201" s="13" t="n">
        <v>600</v>
      </c>
      <c r="EA201" s="12" t="n">
        <v>0</v>
      </c>
      <c r="EB201" s="12" t="n">
        <v>0</v>
      </c>
      <c r="EC201" s="12" t="n">
        <v>0</v>
      </c>
      <c r="ED201" s="12" t="n">
        <v>0</v>
      </c>
      <c r="EE201" s="12" t="n">
        <v>15</v>
      </c>
      <c r="EF201" s="12" t="n">
        <v>0</v>
      </c>
      <c r="EG201" s="12" t="n">
        <v>0</v>
      </c>
      <c r="EH201" s="12" t="n">
        <v>0</v>
      </c>
      <c r="EI201" s="12" t="n">
        <v>0</v>
      </c>
      <c r="EJ201" s="12" t="n">
        <v>304</v>
      </c>
      <c r="EK201" s="12" t="n">
        <v>0</v>
      </c>
      <c r="EL201" s="12" t="n">
        <v>0</v>
      </c>
      <c r="EM201" s="12" t="n">
        <v>0</v>
      </c>
      <c r="EN201" s="12" t="n">
        <v>0</v>
      </c>
      <c r="EO201" s="12" t="n">
        <v>148</v>
      </c>
      <c r="EP201" s="12" t="n">
        <v>0</v>
      </c>
      <c r="EQ201" s="12" t="n">
        <v>0</v>
      </c>
      <c r="ER201" s="12" t="n">
        <v>7</v>
      </c>
      <c r="ES201" s="12" t="n">
        <v>0</v>
      </c>
      <c r="ET201" s="12" t="n">
        <v>0</v>
      </c>
      <c r="EU201" s="12" t="n">
        <v>0</v>
      </c>
      <c r="EV201" s="12" t="n">
        <v>0</v>
      </c>
      <c r="EW201" s="12" t="n">
        <v>5</v>
      </c>
      <c r="EX201" s="12" t="n">
        <v>0</v>
      </c>
      <c r="EY201" s="12" t="n">
        <v>0</v>
      </c>
      <c r="EZ201" s="12" t="n">
        <v>5</v>
      </c>
      <c r="FA201" s="12" t="n">
        <v>0</v>
      </c>
      <c r="FB201" s="12" t="n">
        <v>0</v>
      </c>
      <c r="FC201" s="12" t="n">
        <v>0</v>
      </c>
      <c r="FD201" s="12" t="n">
        <v>0</v>
      </c>
      <c r="FE201" s="12" t="n">
        <v>0</v>
      </c>
      <c r="FF201" s="12" t="n">
        <v>116</v>
      </c>
      <c r="FG201" s="12" t="n">
        <v>0</v>
      </c>
      <c r="FH201" s="12" t="n">
        <v>0</v>
      </c>
      <c r="FI201" s="12" t="n">
        <v>0</v>
      </c>
      <c r="FJ201" s="12" t="n">
        <v>0</v>
      </c>
      <c r="FK201" s="12" t="n">
        <v>0</v>
      </c>
      <c r="FL201" s="12" t="n">
        <v>0</v>
      </c>
      <c r="FM201" s="12" t="n">
        <f aca="false">EF201+EZ201+FA201+FB201+FC201+FG201</f>
        <v>5</v>
      </c>
      <c r="FN201" s="12" t="n">
        <f aca="false">EH201+EJ201+EK201+EP201+ER201+ES201+FK201</f>
        <v>311</v>
      </c>
      <c r="FO201" s="12" t="n">
        <f aca="false">EB201+EC201+FJ201+FL201</f>
        <v>0</v>
      </c>
      <c r="FP201" s="12" t="n">
        <f aca="false">EG201+ET201+EW201+FE201+FH201</f>
        <v>5</v>
      </c>
      <c r="FQ201" s="12" t="n">
        <f aca="false">EM201+EN201+EV201+EX201+FD201+FF201</f>
        <v>116</v>
      </c>
      <c r="FR201" s="12" t="n">
        <f aca="false">EA201+ED201+EE201+EI201+EL201+EO201+EQ201+EU201+EY201+FI201</f>
        <v>163</v>
      </c>
      <c r="FS201" s="12" t="n">
        <v>970</v>
      </c>
      <c r="FT201" s="12" t="n">
        <v>342</v>
      </c>
      <c r="FU201" s="12" t="n">
        <v>628</v>
      </c>
      <c r="FV201" s="12" t="n">
        <v>11</v>
      </c>
      <c r="FW201" s="12" t="n">
        <v>8</v>
      </c>
      <c r="FX201" s="12" t="n">
        <v>609</v>
      </c>
      <c r="FY201" s="13" t="n">
        <v>0</v>
      </c>
      <c r="FZ201" s="13" t="n">
        <v>0</v>
      </c>
      <c r="GA201" s="13" t="n">
        <v>0</v>
      </c>
      <c r="GB201" s="13" t="n">
        <v>328</v>
      </c>
      <c r="GC201" s="13" t="n">
        <v>0</v>
      </c>
      <c r="GD201" s="13" t="n">
        <v>0</v>
      </c>
      <c r="GE201" s="13" t="n">
        <v>165</v>
      </c>
      <c r="GF201" s="13" t="n">
        <v>0</v>
      </c>
      <c r="GG201" s="13" t="n">
        <v>0</v>
      </c>
      <c r="GH201" s="13" t="n">
        <v>0</v>
      </c>
      <c r="GI201" s="13" t="n">
        <v>116</v>
      </c>
      <c r="GJ201" s="13" t="n">
        <v>0</v>
      </c>
      <c r="GK201" s="13" t="n">
        <f aca="false">FZ201+GB201+GC201+GJ201</f>
        <v>328</v>
      </c>
      <c r="GL201" s="13" t="n">
        <f aca="false">GA201+GD201+GF201+GI201</f>
        <v>116</v>
      </c>
      <c r="GM201" s="13" t="n">
        <f aca="false">FY201+GE201+GG201+GH201</f>
        <v>165</v>
      </c>
    </row>
    <row r="202" customFormat="false" ht="13.8" hidden="false" customHeight="false" outlineLevel="0" collapsed="false">
      <c r="A202" s="7" t="n">
        <v>2</v>
      </c>
      <c r="B202" s="7" t="s">
        <v>221</v>
      </c>
      <c r="C202" s="8" t="n">
        <v>917</v>
      </c>
      <c r="D202" s="8" t="n">
        <v>730</v>
      </c>
      <c r="E202" s="8" t="n">
        <v>187</v>
      </c>
      <c r="F202" s="8" t="n">
        <v>187</v>
      </c>
      <c r="G202" s="8" t="n">
        <v>1</v>
      </c>
      <c r="H202" s="8" t="n">
        <v>1</v>
      </c>
      <c r="I202" s="8" t="n">
        <v>185</v>
      </c>
      <c r="J202" s="8" t="n">
        <v>29</v>
      </c>
      <c r="K202" s="8" t="n">
        <v>13</v>
      </c>
      <c r="L202" s="8" t="n">
        <v>1</v>
      </c>
      <c r="M202" s="8" t="n">
        <v>21</v>
      </c>
      <c r="N202" s="8" t="n">
        <v>20</v>
      </c>
      <c r="O202" s="8" t="n">
        <v>25</v>
      </c>
      <c r="P202" s="8" t="n">
        <v>73</v>
      </c>
      <c r="Q202" s="8" t="n">
        <v>2</v>
      </c>
      <c r="R202" s="8" t="n">
        <v>1</v>
      </c>
      <c r="S202" s="8" t="n">
        <v>918</v>
      </c>
      <c r="T202" s="8" t="n">
        <v>727</v>
      </c>
      <c r="U202" s="8" t="n">
        <v>191</v>
      </c>
      <c r="V202" s="8" t="n">
        <v>191</v>
      </c>
      <c r="W202" s="8" t="n">
        <v>3</v>
      </c>
      <c r="X202" s="8" t="n">
        <v>3</v>
      </c>
      <c r="Y202" s="8" t="n">
        <v>185</v>
      </c>
      <c r="Z202" s="8" t="n">
        <v>35</v>
      </c>
      <c r="AA202" s="8" t="n">
        <v>34</v>
      </c>
      <c r="AB202" s="8" t="n">
        <v>116</v>
      </c>
      <c r="AC202" s="9" t="n">
        <v>1104</v>
      </c>
      <c r="AD202" s="8" t="n">
        <v>309</v>
      </c>
      <c r="AE202" s="8" t="n">
        <v>795</v>
      </c>
      <c r="AF202" s="8" t="n">
        <v>12</v>
      </c>
      <c r="AG202" s="8" t="n">
        <v>3</v>
      </c>
      <c r="AH202" s="8" t="n">
        <v>780</v>
      </c>
      <c r="AI202" s="8" t="n">
        <v>2</v>
      </c>
      <c r="AJ202" s="8" t="n">
        <v>4</v>
      </c>
      <c r="AK202" s="8" t="n">
        <v>329</v>
      </c>
      <c r="AL202" s="8" t="n">
        <v>12</v>
      </c>
      <c r="AM202" s="8" t="n">
        <v>39</v>
      </c>
      <c r="AN202" s="8" t="n">
        <v>17</v>
      </c>
      <c r="AO202" s="8" t="n">
        <v>165</v>
      </c>
      <c r="AP202" s="8" t="n">
        <v>14</v>
      </c>
      <c r="AQ202" s="8" t="n">
        <v>14</v>
      </c>
      <c r="AR202" s="8" t="n">
        <v>19</v>
      </c>
      <c r="AS202" s="8" t="n">
        <v>125</v>
      </c>
      <c r="AT202" s="8" t="n">
        <v>40</v>
      </c>
      <c r="AU202" s="8" t="n">
        <v>1104</v>
      </c>
      <c r="AV202" s="8" t="n">
        <v>405</v>
      </c>
      <c r="AW202" s="8" t="n">
        <v>699</v>
      </c>
      <c r="AX202" s="8" t="n">
        <v>697</v>
      </c>
      <c r="AY202" s="8" t="n">
        <v>55</v>
      </c>
      <c r="AZ202" s="8" t="n">
        <v>22</v>
      </c>
      <c r="BA202" s="8" t="n">
        <v>622</v>
      </c>
      <c r="BB202" s="8" t="n">
        <v>394</v>
      </c>
      <c r="BC202" s="8" t="n">
        <v>228</v>
      </c>
      <c r="BD202" s="8" t="n">
        <v>1234</v>
      </c>
      <c r="BE202" s="8" t="n">
        <v>808</v>
      </c>
      <c r="BF202" s="8" t="n">
        <v>426</v>
      </c>
      <c r="BG202" s="8" t="n">
        <v>8</v>
      </c>
      <c r="BH202" s="8" t="n">
        <v>0</v>
      </c>
      <c r="BI202" s="8" t="n">
        <v>418</v>
      </c>
      <c r="BJ202" s="8" t="n">
        <v>5</v>
      </c>
      <c r="BK202" s="8" t="n">
        <v>213</v>
      </c>
      <c r="BL202" s="8" t="n">
        <v>31</v>
      </c>
      <c r="BM202" s="8" t="n">
        <v>5</v>
      </c>
      <c r="BN202" s="8" t="n">
        <v>79</v>
      </c>
      <c r="BO202" s="8" t="n">
        <v>70</v>
      </c>
      <c r="BP202" s="8" t="n">
        <v>13</v>
      </c>
      <c r="BQ202" s="8" t="n">
        <v>59</v>
      </c>
      <c r="BR202" s="8" t="n">
        <v>13</v>
      </c>
      <c r="BS202" s="8" t="n">
        <v>1234</v>
      </c>
      <c r="BT202" s="8" t="n">
        <v>797</v>
      </c>
      <c r="BU202" s="8" t="n">
        <v>437</v>
      </c>
      <c r="BV202" s="8" t="n">
        <v>14</v>
      </c>
      <c r="BW202" s="8" t="n">
        <v>10</v>
      </c>
      <c r="BX202" s="8" t="n">
        <v>413</v>
      </c>
      <c r="BY202" s="8" t="n">
        <v>296</v>
      </c>
      <c r="BZ202" s="8" t="n">
        <v>117</v>
      </c>
      <c r="CA202" s="11"/>
      <c r="CB202" s="13" t="n">
        <v>1318</v>
      </c>
      <c r="CC202" s="13" t="n">
        <v>864</v>
      </c>
      <c r="CD202" s="13" t="n">
        <v>454</v>
      </c>
      <c r="CE202" s="13" t="n">
        <v>2</v>
      </c>
      <c r="CF202" s="13" t="n">
        <v>1</v>
      </c>
      <c r="CG202" s="13" t="n">
        <v>451</v>
      </c>
      <c r="CH202" s="13" t="n">
        <v>0</v>
      </c>
      <c r="CI202" s="13" t="n">
        <v>0</v>
      </c>
      <c r="CJ202" s="13" t="n">
        <v>23</v>
      </c>
      <c r="CK202" s="13" t="n">
        <v>132</v>
      </c>
      <c r="CL202" s="13" t="n">
        <v>113</v>
      </c>
      <c r="CM202" s="13" t="n">
        <v>22</v>
      </c>
      <c r="CN202" s="13" t="n">
        <v>0</v>
      </c>
      <c r="CO202" s="13" t="n">
        <v>9</v>
      </c>
      <c r="CP202" s="13" t="n">
        <v>0</v>
      </c>
      <c r="CQ202" s="13" t="n">
        <v>0</v>
      </c>
      <c r="CR202" s="13" t="n">
        <v>31</v>
      </c>
      <c r="CS202" s="13" t="n">
        <v>0</v>
      </c>
      <c r="CT202" s="13" t="n">
        <v>7</v>
      </c>
      <c r="CU202" s="13" t="n">
        <v>8</v>
      </c>
      <c r="CV202" s="13" t="n">
        <v>5</v>
      </c>
      <c r="CW202" s="13" t="n">
        <v>0</v>
      </c>
      <c r="CX202" s="13" t="n">
        <v>0</v>
      </c>
      <c r="CY202" s="13" t="n">
        <v>13</v>
      </c>
      <c r="CZ202" s="13" t="n">
        <v>1</v>
      </c>
      <c r="DA202" s="13" t="n">
        <v>0</v>
      </c>
      <c r="DB202" s="13" t="n">
        <v>0</v>
      </c>
      <c r="DC202" s="13" t="n">
        <v>0</v>
      </c>
      <c r="DD202" s="13" t="n">
        <v>0</v>
      </c>
      <c r="DE202" s="13" t="n">
        <v>3</v>
      </c>
      <c r="DF202" s="13" t="n">
        <v>0</v>
      </c>
      <c r="DG202" s="13" t="n">
        <v>0</v>
      </c>
      <c r="DH202" s="13" t="n">
        <v>66</v>
      </c>
      <c r="DI202" s="13" t="n">
        <v>0</v>
      </c>
      <c r="DJ202" s="13" t="n">
        <v>2</v>
      </c>
      <c r="DK202" s="13" t="n">
        <v>0</v>
      </c>
      <c r="DL202" s="13" t="n">
        <v>1</v>
      </c>
      <c r="DM202" s="13" t="n">
        <v>0</v>
      </c>
      <c r="DN202" s="13" t="n">
        <v>8</v>
      </c>
      <c r="DO202" s="13" t="n">
        <v>0</v>
      </c>
      <c r="DP202" s="13" t="n">
        <v>7</v>
      </c>
      <c r="DQ202" s="13" t="n">
        <v>0</v>
      </c>
      <c r="DR202" s="13" t="n">
        <v>0</v>
      </c>
      <c r="DS202" s="13" t="n">
        <v>0</v>
      </c>
      <c r="DT202" s="14"/>
      <c r="DU202" s="13" t="n">
        <v>1318</v>
      </c>
      <c r="DV202" s="13" t="n">
        <v>607</v>
      </c>
      <c r="DW202" s="13" t="n">
        <v>711</v>
      </c>
      <c r="DX202" s="13" t="n">
        <v>12</v>
      </c>
      <c r="DY202" s="13" t="n">
        <v>4</v>
      </c>
      <c r="DZ202" s="13" t="n">
        <v>695</v>
      </c>
      <c r="EA202" s="12" t="n">
        <v>0</v>
      </c>
      <c r="EB202" s="12" t="n">
        <v>0</v>
      </c>
      <c r="EC202" s="12" t="n">
        <v>0</v>
      </c>
      <c r="ED202" s="12" t="n">
        <v>0</v>
      </c>
      <c r="EE202" s="12" t="n">
        <v>12</v>
      </c>
      <c r="EF202" s="12" t="n">
        <v>0</v>
      </c>
      <c r="EG202" s="12" t="n">
        <v>0</v>
      </c>
      <c r="EH202" s="12" t="n">
        <v>0</v>
      </c>
      <c r="EI202" s="12" t="n">
        <v>0</v>
      </c>
      <c r="EJ202" s="12" t="n">
        <v>389</v>
      </c>
      <c r="EK202" s="12" t="n">
        <v>0</v>
      </c>
      <c r="EL202" s="12" t="n">
        <v>0</v>
      </c>
      <c r="EM202" s="12" t="n">
        <v>0</v>
      </c>
      <c r="EN202" s="12" t="n">
        <v>0</v>
      </c>
      <c r="EO202" s="12" t="n">
        <v>178</v>
      </c>
      <c r="EP202" s="12" t="n">
        <v>0</v>
      </c>
      <c r="EQ202" s="12" t="n">
        <v>0</v>
      </c>
      <c r="ER202" s="12" t="n">
        <v>6</v>
      </c>
      <c r="ES202" s="12" t="n">
        <v>0</v>
      </c>
      <c r="ET202" s="12" t="n">
        <v>0</v>
      </c>
      <c r="EU202" s="12" t="n">
        <v>0</v>
      </c>
      <c r="EV202" s="12" t="n">
        <v>0</v>
      </c>
      <c r="EW202" s="12" t="n">
        <v>8</v>
      </c>
      <c r="EX202" s="12" t="n">
        <v>0</v>
      </c>
      <c r="EY202" s="12" t="n">
        <v>0</v>
      </c>
      <c r="EZ202" s="12" t="n">
        <v>3</v>
      </c>
      <c r="FA202" s="12" t="n">
        <v>0</v>
      </c>
      <c r="FB202" s="12" t="n">
        <v>0</v>
      </c>
      <c r="FC202" s="12" t="n">
        <v>0</v>
      </c>
      <c r="FD202" s="12" t="n">
        <v>0</v>
      </c>
      <c r="FE202" s="12" t="n">
        <v>0</v>
      </c>
      <c r="FF202" s="12" t="n">
        <v>99</v>
      </c>
      <c r="FG202" s="12" t="n">
        <v>0</v>
      </c>
      <c r="FH202" s="12" t="n">
        <v>0</v>
      </c>
      <c r="FI202" s="12" t="n">
        <v>0</v>
      </c>
      <c r="FJ202" s="12" t="n">
        <v>0</v>
      </c>
      <c r="FK202" s="12" t="n">
        <v>0</v>
      </c>
      <c r="FL202" s="12" t="n">
        <v>0</v>
      </c>
      <c r="FM202" s="12" t="n">
        <f aca="false">EF202+EZ202+FA202+FB202+FC202+FG202</f>
        <v>3</v>
      </c>
      <c r="FN202" s="12" t="n">
        <f aca="false">EH202+EJ202+EK202+EP202+ER202+ES202+FK202</f>
        <v>395</v>
      </c>
      <c r="FO202" s="12" t="n">
        <f aca="false">EB202+EC202+FJ202+FL202</f>
        <v>0</v>
      </c>
      <c r="FP202" s="12" t="n">
        <f aca="false">EG202+ET202+EW202+FE202+FH202</f>
        <v>8</v>
      </c>
      <c r="FQ202" s="12" t="n">
        <f aca="false">EM202+EN202+EV202+EX202+FD202+FF202</f>
        <v>99</v>
      </c>
      <c r="FR202" s="12" t="n">
        <f aca="false">EA202+ED202+EE202+EI202+EL202+EO202+EQ202+EU202+EY202+FI202</f>
        <v>190</v>
      </c>
      <c r="FS202" s="12" t="n">
        <v>1319</v>
      </c>
      <c r="FT202" s="12" t="n">
        <v>599</v>
      </c>
      <c r="FU202" s="12" t="n">
        <v>720</v>
      </c>
      <c r="FV202" s="12" t="n">
        <v>15</v>
      </c>
      <c r="FW202" s="12" t="n">
        <v>1</v>
      </c>
      <c r="FX202" s="12" t="n">
        <v>704</v>
      </c>
      <c r="FY202" s="13" t="n">
        <v>0</v>
      </c>
      <c r="FZ202" s="13" t="n">
        <v>0</v>
      </c>
      <c r="GA202" s="13" t="n">
        <v>0</v>
      </c>
      <c r="GB202" s="13" t="n">
        <v>431</v>
      </c>
      <c r="GC202" s="13" t="n">
        <v>0</v>
      </c>
      <c r="GD202" s="13" t="n">
        <v>0</v>
      </c>
      <c r="GE202" s="13" t="n">
        <v>172</v>
      </c>
      <c r="GF202" s="13" t="n">
        <v>0</v>
      </c>
      <c r="GG202" s="13" t="n">
        <v>0</v>
      </c>
      <c r="GH202" s="13" t="n">
        <v>0</v>
      </c>
      <c r="GI202" s="13" t="n">
        <v>101</v>
      </c>
      <c r="GJ202" s="13" t="n">
        <v>0</v>
      </c>
      <c r="GK202" s="13" t="n">
        <f aca="false">FZ202+GB202+GC202+GJ202</f>
        <v>431</v>
      </c>
      <c r="GL202" s="13" t="n">
        <f aca="false">GA202+GD202+GF202+GI202</f>
        <v>101</v>
      </c>
      <c r="GM202" s="13" t="n">
        <f aca="false">FY202+GE202+GG202+GH202</f>
        <v>172</v>
      </c>
    </row>
    <row r="203" customFormat="false" ht="13.8" hidden="false" customHeight="false" outlineLevel="0" collapsed="false">
      <c r="A203" s="7" t="n">
        <v>2</v>
      </c>
      <c r="B203" s="7" t="n">
        <v>189</v>
      </c>
      <c r="C203" s="8" t="n">
        <v>1298</v>
      </c>
      <c r="D203" s="8" t="n">
        <v>971</v>
      </c>
      <c r="E203" s="8" t="n">
        <v>327</v>
      </c>
      <c r="F203" s="8" t="n">
        <v>327</v>
      </c>
      <c r="G203" s="8" t="n">
        <v>1</v>
      </c>
      <c r="H203" s="8" t="n">
        <v>3</v>
      </c>
      <c r="I203" s="8" t="n">
        <v>323</v>
      </c>
      <c r="J203" s="8" t="n">
        <v>36</v>
      </c>
      <c r="K203" s="8" t="n">
        <v>20</v>
      </c>
      <c r="L203" s="8" t="n">
        <v>2</v>
      </c>
      <c r="M203" s="8" t="n">
        <v>39</v>
      </c>
      <c r="N203" s="8" t="n">
        <v>43</v>
      </c>
      <c r="O203" s="8" t="n">
        <v>51</v>
      </c>
      <c r="P203" s="8" t="n">
        <v>125</v>
      </c>
      <c r="Q203" s="8" t="n">
        <v>6</v>
      </c>
      <c r="R203" s="8" t="n">
        <v>1</v>
      </c>
      <c r="S203" s="8" t="n">
        <v>1298</v>
      </c>
      <c r="T203" s="8" t="n">
        <v>959</v>
      </c>
      <c r="U203" s="8" t="n">
        <v>339</v>
      </c>
      <c r="V203" s="8" t="n">
        <v>339</v>
      </c>
      <c r="W203" s="8" t="n">
        <v>6</v>
      </c>
      <c r="X203" s="8" t="n">
        <v>4</v>
      </c>
      <c r="Y203" s="8" t="n">
        <v>329</v>
      </c>
      <c r="Z203" s="8" t="n">
        <v>36</v>
      </c>
      <c r="AA203" s="8" t="n">
        <v>59</v>
      </c>
      <c r="AB203" s="8" t="n">
        <v>234</v>
      </c>
      <c r="AC203" s="9" t="n">
        <v>1450</v>
      </c>
      <c r="AD203" s="8" t="n">
        <v>355</v>
      </c>
      <c r="AE203" s="8" t="n">
        <v>1095</v>
      </c>
      <c r="AF203" s="8" t="n">
        <v>9</v>
      </c>
      <c r="AG203" s="8" t="n">
        <v>1</v>
      </c>
      <c r="AH203" s="8" t="n">
        <v>1085</v>
      </c>
      <c r="AI203" s="8" t="n">
        <v>5</v>
      </c>
      <c r="AJ203" s="8" t="n">
        <v>12</v>
      </c>
      <c r="AK203" s="8" t="n">
        <v>507</v>
      </c>
      <c r="AL203" s="8" t="n">
        <v>23</v>
      </c>
      <c r="AM203" s="8" t="n">
        <v>75</v>
      </c>
      <c r="AN203" s="8" t="n">
        <v>18</v>
      </c>
      <c r="AO203" s="8" t="n">
        <v>224</v>
      </c>
      <c r="AP203" s="8" t="n">
        <v>21</v>
      </c>
      <c r="AQ203" s="8" t="n">
        <v>29</v>
      </c>
      <c r="AR203" s="8" t="n">
        <v>7</v>
      </c>
      <c r="AS203" s="8" t="n">
        <v>119</v>
      </c>
      <c r="AT203" s="8" t="n">
        <v>45</v>
      </c>
      <c r="AU203" s="8" t="n">
        <v>1451</v>
      </c>
      <c r="AV203" s="8" t="n">
        <v>509</v>
      </c>
      <c r="AW203" s="8" t="n">
        <v>942</v>
      </c>
      <c r="AX203" s="8" t="n">
        <v>942</v>
      </c>
      <c r="AY203" s="8" t="n">
        <v>68</v>
      </c>
      <c r="AZ203" s="8" t="n">
        <v>22</v>
      </c>
      <c r="BA203" s="8" t="n">
        <v>852</v>
      </c>
      <c r="BB203" s="8" t="n">
        <v>650</v>
      </c>
      <c r="BC203" s="8" t="n">
        <v>202</v>
      </c>
      <c r="BD203" s="8" t="n">
        <v>1506</v>
      </c>
      <c r="BE203" s="8" t="n">
        <v>880</v>
      </c>
      <c r="BF203" s="8" t="n">
        <v>626</v>
      </c>
      <c r="BG203" s="8" t="n">
        <v>8</v>
      </c>
      <c r="BH203" s="8" t="n">
        <v>2</v>
      </c>
      <c r="BI203" s="8" t="n">
        <v>616</v>
      </c>
      <c r="BJ203" s="8" t="n">
        <v>4</v>
      </c>
      <c r="BK203" s="8" t="n">
        <v>324</v>
      </c>
      <c r="BL203" s="8" t="n">
        <v>57</v>
      </c>
      <c r="BM203" s="8" t="n">
        <v>10</v>
      </c>
      <c r="BN203" s="8" t="n">
        <v>129</v>
      </c>
      <c r="BO203" s="8" t="n">
        <v>38</v>
      </c>
      <c r="BP203" s="8" t="n">
        <v>32</v>
      </c>
      <c r="BQ203" s="8" t="n">
        <v>40</v>
      </c>
      <c r="BR203" s="8" t="n">
        <v>20</v>
      </c>
      <c r="BS203" s="8" t="n">
        <v>1506</v>
      </c>
      <c r="BT203" s="8" t="n">
        <v>861</v>
      </c>
      <c r="BU203" s="8" t="n">
        <v>645</v>
      </c>
      <c r="BV203" s="8" t="n">
        <v>20</v>
      </c>
      <c r="BW203" s="8" t="n">
        <v>6</v>
      </c>
      <c r="BX203" s="8" t="n">
        <v>619</v>
      </c>
      <c r="BY203" s="8" t="n">
        <v>393</v>
      </c>
      <c r="BZ203" s="8" t="n">
        <v>226</v>
      </c>
      <c r="CA203" s="11"/>
      <c r="CB203" s="13" t="n">
        <v>655</v>
      </c>
      <c r="CC203" s="13" t="n">
        <v>337</v>
      </c>
      <c r="CD203" s="13" t="n">
        <v>318</v>
      </c>
      <c r="CE203" s="13" t="n">
        <v>1</v>
      </c>
      <c r="CF203" s="13" t="n">
        <v>3</v>
      </c>
      <c r="CG203" s="13" t="n">
        <v>314</v>
      </c>
      <c r="CH203" s="13" t="n">
        <v>0</v>
      </c>
      <c r="CI203" s="13" t="n">
        <v>0</v>
      </c>
      <c r="CJ203" s="13" t="n">
        <v>8</v>
      </c>
      <c r="CK203" s="13" t="n">
        <v>88</v>
      </c>
      <c r="CL203" s="13" t="n">
        <v>41</v>
      </c>
      <c r="CM203" s="13" t="n">
        <v>23</v>
      </c>
      <c r="CN203" s="13" t="n">
        <v>0</v>
      </c>
      <c r="CO203" s="13" t="n">
        <v>2</v>
      </c>
      <c r="CP203" s="13" t="n">
        <v>0</v>
      </c>
      <c r="CQ203" s="13" t="n">
        <v>0</v>
      </c>
      <c r="CR203" s="13" t="n">
        <v>36</v>
      </c>
      <c r="CS203" s="13" t="n">
        <v>0</v>
      </c>
      <c r="CT203" s="13" t="n">
        <v>4</v>
      </c>
      <c r="CU203" s="13" t="n">
        <v>0</v>
      </c>
      <c r="CV203" s="13" t="n">
        <v>3</v>
      </c>
      <c r="CW203" s="13" t="n">
        <v>1</v>
      </c>
      <c r="CX203" s="13" t="n">
        <v>0</v>
      </c>
      <c r="CY203" s="13" t="n">
        <v>9</v>
      </c>
      <c r="CZ203" s="13" t="n">
        <v>1</v>
      </c>
      <c r="DA203" s="13" t="n">
        <v>0</v>
      </c>
      <c r="DB203" s="13" t="n">
        <v>0</v>
      </c>
      <c r="DC203" s="13" t="n">
        <v>3</v>
      </c>
      <c r="DD203" s="13" t="n">
        <v>0</v>
      </c>
      <c r="DE203" s="13" t="n">
        <v>2</v>
      </c>
      <c r="DF203" s="13" t="n">
        <v>0</v>
      </c>
      <c r="DG203" s="13" t="n">
        <v>0</v>
      </c>
      <c r="DH203" s="13" t="n">
        <v>75</v>
      </c>
      <c r="DI203" s="13" t="n">
        <v>0</v>
      </c>
      <c r="DJ203" s="13" t="n">
        <v>4</v>
      </c>
      <c r="DK203" s="13" t="n">
        <v>0</v>
      </c>
      <c r="DL203" s="13" t="n">
        <v>0</v>
      </c>
      <c r="DM203" s="13" t="n">
        <v>0</v>
      </c>
      <c r="DN203" s="13" t="n">
        <v>8</v>
      </c>
      <c r="DO203" s="13" t="n">
        <v>0</v>
      </c>
      <c r="DP203" s="13" t="n">
        <v>6</v>
      </c>
      <c r="DQ203" s="13" t="n">
        <v>0</v>
      </c>
      <c r="DR203" s="13" t="n">
        <v>0</v>
      </c>
      <c r="DS203" s="13" t="n">
        <v>0</v>
      </c>
      <c r="DT203" s="14"/>
      <c r="DU203" s="13" t="n">
        <v>653</v>
      </c>
      <c r="DV203" s="13" t="n">
        <v>217</v>
      </c>
      <c r="DW203" s="13" t="n">
        <v>436</v>
      </c>
      <c r="DX203" s="13" t="n">
        <v>4</v>
      </c>
      <c r="DY203" s="13" t="n">
        <v>7</v>
      </c>
      <c r="DZ203" s="13" t="n">
        <v>425</v>
      </c>
      <c r="EA203" s="12" t="n">
        <v>0</v>
      </c>
      <c r="EB203" s="12" t="n">
        <v>0</v>
      </c>
      <c r="EC203" s="12" t="n">
        <v>0</v>
      </c>
      <c r="ED203" s="12" t="n">
        <v>0</v>
      </c>
      <c r="EE203" s="12" t="n">
        <v>13</v>
      </c>
      <c r="EF203" s="12" t="n">
        <v>0</v>
      </c>
      <c r="EG203" s="12" t="n">
        <v>0</v>
      </c>
      <c r="EH203" s="12" t="n">
        <v>0</v>
      </c>
      <c r="EI203" s="12" t="n">
        <v>0</v>
      </c>
      <c r="EJ203" s="12" t="n">
        <v>254</v>
      </c>
      <c r="EK203" s="12" t="n">
        <v>0</v>
      </c>
      <c r="EL203" s="12" t="n">
        <v>0</v>
      </c>
      <c r="EM203" s="12" t="n">
        <v>0</v>
      </c>
      <c r="EN203" s="12" t="n">
        <v>0</v>
      </c>
      <c r="EO203" s="12" t="n">
        <v>55</v>
      </c>
      <c r="EP203" s="12" t="n">
        <v>0</v>
      </c>
      <c r="EQ203" s="12" t="n">
        <v>0</v>
      </c>
      <c r="ER203" s="12" t="n">
        <v>5</v>
      </c>
      <c r="ES203" s="12" t="n">
        <v>0</v>
      </c>
      <c r="ET203" s="12" t="n">
        <v>0</v>
      </c>
      <c r="EU203" s="12" t="n">
        <v>0</v>
      </c>
      <c r="EV203" s="12" t="n">
        <v>0</v>
      </c>
      <c r="EW203" s="12" t="n">
        <v>6</v>
      </c>
      <c r="EX203" s="12" t="n">
        <v>0</v>
      </c>
      <c r="EY203" s="12" t="n">
        <v>0</v>
      </c>
      <c r="EZ203" s="12" t="n">
        <v>3</v>
      </c>
      <c r="FA203" s="12" t="n">
        <v>0</v>
      </c>
      <c r="FB203" s="12" t="n">
        <v>0</v>
      </c>
      <c r="FC203" s="12" t="n">
        <v>0</v>
      </c>
      <c r="FD203" s="12" t="n">
        <v>0</v>
      </c>
      <c r="FE203" s="12" t="n">
        <v>0</v>
      </c>
      <c r="FF203" s="12" t="n">
        <v>89</v>
      </c>
      <c r="FG203" s="12" t="n">
        <v>0</v>
      </c>
      <c r="FH203" s="12" t="n">
        <v>0</v>
      </c>
      <c r="FI203" s="12" t="n">
        <v>0</v>
      </c>
      <c r="FJ203" s="12" t="n">
        <v>0</v>
      </c>
      <c r="FK203" s="12" t="n">
        <v>0</v>
      </c>
      <c r="FL203" s="12" t="n">
        <v>0</v>
      </c>
      <c r="FM203" s="12" t="n">
        <f aca="false">EF203+EZ203+FA203+FB203+FC203+FG203</f>
        <v>3</v>
      </c>
      <c r="FN203" s="12" t="n">
        <f aca="false">EH203+EJ203+EK203+EP203+ER203+ES203+FK203</f>
        <v>259</v>
      </c>
      <c r="FO203" s="12" t="n">
        <f aca="false">EB203+EC203+FJ203+FL203</f>
        <v>0</v>
      </c>
      <c r="FP203" s="12" t="n">
        <f aca="false">EG203+ET203+EW203+FE203+FH203</f>
        <v>6</v>
      </c>
      <c r="FQ203" s="12" t="n">
        <f aca="false">EM203+EN203+EV203+EX203+FD203+FF203</f>
        <v>89</v>
      </c>
      <c r="FR203" s="12" t="n">
        <f aca="false">EA203+ED203+EE203+EI203+EL203+EO203+EQ203+EU203+EY203+FI203</f>
        <v>68</v>
      </c>
      <c r="FS203" s="12" t="n">
        <v>653</v>
      </c>
      <c r="FT203" s="12" t="n">
        <v>238</v>
      </c>
      <c r="FU203" s="12" t="n">
        <v>415</v>
      </c>
      <c r="FV203" s="12" t="n">
        <v>4</v>
      </c>
      <c r="FW203" s="12" t="n">
        <v>2</v>
      </c>
      <c r="FX203" s="12" t="n">
        <v>409</v>
      </c>
      <c r="FY203" s="13" t="n">
        <v>0</v>
      </c>
      <c r="FZ203" s="13" t="n">
        <v>0</v>
      </c>
      <c r="GA203" s="13" t="n">
        <v>0</v>
      </c>
      <c r="GB203" s="13" t="n">
        <v>266</v>
      </c>
      <c r="GC203" s="13" t="n">
        <v>0</v>
      </c>
      <c r="GD203" s="13" t="n">
        <v>0</v>
      </c>
      <c r="GE203" s="13" t="n">
        <v>65</v>
      </c>
      <c r="GF203" s="13" t="n">
        <v>0</v>
      </c>
      <c r="GG203" s="13" t="n">
        <v>0</v>
      </c>
      <c r="GH203" s="13" t="n">
        <v>0</v>
      </c>
      <c r="GI203" s="13" t="n">
        <v>78</v>
      </c>
      <c r="GJ203" s="13" t="n">
        <v>0</v>
      </c>
      <c r="GK203" s="13" t="n">
        <f aca="false">FZ203+GB203+GC203+GJ203</f>
        <v>266</v>
      </c>
      <c r="GL203" s="13" t="n">
        <f aca="false">GA203+GD203+GF203+GI203</f>
        <v>78</v>
      </c>
      <c r="GM203" s="13" t="n">
        <f aca="false">FY203+GE203+GG203+GH203</f>
        <v>65</v>
      </c>
    </row>
    <row r="204" customFormat="false" ht="13.8" hidden="false" customHeight="false" outlineLevel="0" collapsed="false">
      <c r="A204" s="7" t="n">
        <v>2</v>
      </c>
      <c r="B204" s="7" t="s">
        <v>222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9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11"/>
      <c r="CB204" s="13" t="n">
        <v>903</v>
      </c>
      <c r="CC204" s="13" t="n">
        <v>489</v>
      </c>
      <c r="CD204" s="13" t="n">
        <v>414</v>
      </c>
      <c r="CE204" s="13" t="n">
        <v>2</v>
      </c>
      <c r="CF204" s="13" t="n">
        <v>4</v>
      </c>
      <c r="CG204" s="13" t="n">
        <v>408</v>
      </c>
      <c r="CH204" s="13" t="n">
        <v>0</v>
      </c>
      <c r="CI204" s="13" t="n">
        <v>0</v>
      </c>
      <c r="CJ204" s="13" t="n">
        <v>15</v>
      </c>
      <c r="CK204" s="13" t="n">
        <v>104</v>
      </c>
      <c r="CL204" s="13" t="n">
        <v>73</v>
      </c>
      <c r="CM204" s="13" t="n">
        <v>38</v>
      </c>
      <c r="CN204" s="13" t="n">
        <v>0</v>
      </c>
      <c r="CO204" s="13" t="n">
        <v>13</v>
      </c>
      <c r="CP204" s="13" t="n">
        <v>0</v>
      </c>
      <c r="CQ204" s="13" t="n">
        <v>0</v>
      </c>
      <c r="CR204" s="13" t="n">
        <v>45</v>
      </c>
      <c r="CS204" s="13" t="n">
        <v>0</v>
      </c>
      <c r="CT204" s="13" t="n">
        <v>3</v>
      </c>
      <c r="CU204" s="13" t="n">
        <v>0</v>
      </c>
      <c r="CV204" s="13" t="n">
        <v>3</v>
      </c>
      <c r="CW204" s="13" t="n">
        <v>0</v>
      </c>
      <c r="CX204" s="13" t="n">
        <v>0</v>
      </c>
      <c r="CY204" s="13" t="n">
        <v>12</v>
      </c>
      <c r="CZ204" s="13" t="n">
        <v>2</v>
      </c>
      <c r="DA204" s="13" t="n">
        <v>0</v>
      </c>
      <c r="DB204" s="13" t="n">
        <v>0</v>
      </c>
      <c r="DC204" s="13" t="n">
        <v>2</v>
      </c>
      <c r="DD204" s="13" t="n">
        <v>0</v>
      </c>
      <c r="DE204" s="13" t="n">
        <v>1</v>
      </c>
      <c r="DF204" s="13" t="n">
        <v>0</v>
      </c>
      <c r="DG204" s="13" t="n">
        <v>0</v>
      </c>
      <c r="DH204" s="13" t="n">
        <v>69</v>
      </c>
      <c r="DI204" s="13" t="n">
        <v>0</v>
      </c>
      <c r="DJ204" s="13" t="n">
        <v>7</v>
      </c>
      <c r="DK204" s="13" t="n">
        <v>0</v>
      </c>
      <c r="DL204" s="13" t="n">
        <v>1</v>
      </c>
      <c r="DM204" s="13" t="n">
        <v>0</v>
      </c>
      <c r="DN204" s="13" t="n">
        <v>17</v>
      </c>
      <c r="DO204" s="13" t="n">
        <v>0</v>
      </c>
      <c r="DP204" s="13" t="n">
        <v>3</v>
      </c>
      <c r="DQ204" s="13" t="n">
        <v>0</v>
      </c>
      <c r="DR204" s="13" t="n">
        <v>0</v>
      </c>
      <c r="DS204" s="13" t="n">
        <v>0</v>
      </c>
      <c r="DT204" s="14"/>
      <c r="DU204" s="13" t="n">
        <v>908</v>
      </c>
      <c r="DV204" s="13" t="n">
        <v>319</v>
      </c>
      <c r="DW204" s="13" t="n">
        <v>589</v>
      </c>
      <c r="DX204" s="13" t="n">
        <v>7</v>
      </c>
      <c r="DY204" s="13" t="n">
        <v>5</v>
      </c>
      <c r="DZ204" s="13" t="n">
        <v>577</v>
      </c>
      <c r="EA204" s="12" t="n">
        <v>0</v>
      </c>
      <c r="EB204" s="12" t="n">
        <v>0</v>
      </c>
      <c r="EC204" s="12" t="n">
        <v>0</v>
      </c>
      <c r="ED204" s="12" t="n">
        <v>0</v>
      </c>
      <c r="EE204" s="12" t="n">
        <v>2</v>
      </c>
      <c r="EF204" s="12" t="n">
        <v>0</v>
      </c>
      <c r="EG204" s="12" t="n">
        <v>0</v>
      </c>
      <c r="EH204" s="12" t="n">
        <v>0</v>
      </c>
      <c r="EI204" s="12" t="n">
        <v>0</v>
      </c>
      <c r="EJ204" s="12" t="n">
        <v>355</v>
      </c>
      <c r="EK204" s="12" t="n">
        <v>0</v>
      </c>
      <c r="EL204" s="12" t="n">
        <v>0</v>
      </c>
      <c r="EM204" s="12" t="n">
        <v>0</v>
      </c>
      <c r="EN204" s="12" t="n">
        <v>0</v>
      </c>
      <c r="EO204" s="12" t="n">
        <v>98</v>
      </c>
      <c r="EP204" s="12" t="n">
        <v>0</v>
      </c>
      <c r="EQ204" s="12" t="n">
        <v>0</v>
      </c>
      <c r="ER204" s="12" t="n">
        <v>1</v>
      </c>
      <c r="ES204" s="12" t="n">
        <v>0</v>
      </c>
      <c r="ET204" s="12" t="n">
        <v>0</v>
      </c>
      <c r="EU204" s="12" t="n">
        <v>0</v>
      </c>
      <c r="EV204" s="12" t="n">
        <v>0</v>
      </c>
      <c r="EW204" s="12" t="n">
        <v>9</v>
      </c>
      <c r="EX204" s="12" t="n">
        <v>0</v>
      </c>
      <c r="EY204" s="12" t="n">
        <v>0</v>
      </c>
      <c r="EZ204" s="12" t="n">
        <v>3</v>
      </c>
      <c r="FA204" s="12" t="n">
        <v>0</v>
      </c>
      <c r="FB204" s="12" t="n">
        <v>0</v>
      </c>
      <c r="FC204" s="12" t="n">
        <v>0</v>
      </c>
      <c r="FD204" s="12" t="n">
        <v>0</v>
      </c>
      <c r="FE204" s="12" t="n">
        <v>0</v>
      </c>
      <c r="FF204" s="12" t="n">
        <v>109</v>
      </c>
      <c r="FG204" s="12" t="n">
        <v>0</v>
      </c>
      <c r="FH204" s="12" t="n">
        <v>0</v>
      </c>
      <c r="FI204" s="12" t="n">
        <v>0</v>
      </c>
      <c r="FJ204" s="12" t="n">
        <v>0</v>
      </c>
      <c r="FK204" s="12" t="n">
        <v>0</v>
      </c>
      <c r="FL204" s="12" t="n">
        <v>0</v>
      </c>
      <c r="FM204" s="12" t="n">
        <f aca="false">EF204+EZ204+FA204+FB204+FC204+FG204</f>
        <v>3</v>
      </c>
      <c r="FN204" s="12" t="n">
        <f aca="false">EH204+EJ204+EK204+EP204+ER204+ES204+FK204</f>
        <v>356</v>
      </c>
      <c r="FO204" s="12" t="n">
        <f aca="false">EB204+EC204+FJ204+FL204</f>
        <v>0</v>
      </c>
      <c r="FP204" s="12" t="n">
        <f aca="false">EG204+ET204+EW204+FE204+FH204</f>
        <v>9</v>
      </c>
      <c r="FQ204" s="12" t="n">
        <f aca="false">EM204+EN204+EV204+EX204+FD204+FF204</f>
        <v>109</v>
      </c>
      <c r="FR204" s="12" t="n">
        <f aca="false">EA204+ED204+EE204+EI204+EL204+EO204+EQ204+EU204+EY204+FI204</f>
        <v>100</v>
      </c>
      <c r="FS204" s="12" t="n">
        <v>908</v>
      </c>
      <c r="FT204" s="12" t="n">
        <v>323</v>
      </c>
      <c r="FU204" s="12" t="n">
        <v>585</v>
      </c>
      <c r="FV204" s="12" t="n">
        <v>11</v>
      </c>
      <c r="FW204" s="12" t="n">
        <v>1</v>
      </c>
      <c r="FX204" s="12" t="n">
        <v>573</v>
      </c>
      <c r="FY204" s="13" t="n">
        <v>0</v>
      </c>
      <c r="FZ204" s="13" t="n">
        <v>0</v>
      </c>
      <c r="GA204" s="13" t="n">
        <v>0</v>
      </c>
      <c r="GB204" s="13" t="n">
        <v>355</v>
      </c>
      <c r="GC204" s="13" t="n">
        <v>0</v>
      </c>
      <c r="GD204" s="13" t="n">
        <v>0</v>
      </c>
      <c r="GE204" s="13" t="n">
        <v>109</v>
      </c>
      <c r="GF204" s="13" t="n">
        <v>0</v>
      </c>
      <c r="GG204" s="13" t="n">
        <v>0</v>
      </c>
      <c r="GH204" s="13" t="n">
        <v>0</v>
      </c>
      <c r="GI204" s="13" t="n">
        <v>109</v>
      </c>
      <c r="GJ204" s="13" t="n">
        <v>0</v>
      </c>
      <c r="GK204" s="13" t="n">
        <f aca="false">FZ204+GB204+GC204+GJ204</f>
        <v>355</v>
      </c>
      <c r="GL204" s="13" t="n">
        <f aca="false">GA204+GD204+GF204+GI204</f>
        <v>109</v>
      </c>
      <c r="GM204" s="13" t="n">
        <f aca="false">FY204+GE204+GG204+GH204</f>
        <v>109</v>
      </c>
    </row>
    <row r="205" customFormat="false" ht="13.8" hidden="false" customHeight="false" outlineLevel="0" collapsed="false">
      <c r="A205" s="7" t="n">
        <v>2</v>
      </c>
      <c r="B205" s="7" t="n">
        <v>190</v>
      </c>
      <c r="C205" s="8" t="n">
        <v>1323</v>
      </c>
      <c r="D205" s="8" t="n">
        <v>1033</v>
      </c>
      <c r="E205" s="8" t="n">
        <v>290</v>
      </c>
      <c r="F205" s="8" t="n">
        <v>290</v>
      </c>
      <c r="G205" s="8" t="n">
        <v>5</v>
      </c>
      <c r="H205" s="8" t="n">
        <v>1</v>
      </c>
      <c r="I205" s="8" t="n">
        <v>284</v>
      </c>
      <c r="J205" s="8" t="n">
        <v>35</v>
      </c>
      <c r="K205" s="8" t="n">
        <v>47</v>
      </c>
      <c r="L205" s="8" t="n">
        <v>3</v>
      </c>
      <c r="M205" s="8" t="n">
        <v>18</v>
      </c>
      <c r="N205" s="8" t="n">
        <v>25</v>
      </c>
      <c r="O205" s="8" t="n">
        <v>50</v>
      </c>
      <c r="P205" s="8" t="n">
        <v>103</v>
      </c>
      <c r="Q205" s="8" t="n">
        <v>3</v>
      </c>
      <c r="R205" s="8" t="n">
        <v>0</v>
      </c>
      <c r="S205" s="8" t="n">
        <v>1325</v>
      </c>
      <c r="T205" s="8" t="n">
        <v>1025</v>
      </c>
      <c r="U205" s="8" t="n">
        <v>300</v>
      </c>
      <c r="V205" s="8" t="n">
        <v>300</v>
      </c>
      <c r="W205" s="8" t="n">
        <v>7</v>
      </c>
      <c r="X205" s="8" t="n">
        <v>5</v>
      </c>
      <c r="Y205" s="8" t="n">
        <v>288</v>
      </c>
      <c r="Z205" s="8" t="n">
        <v>38</v>
      </c>
      <c r="AA205" s="8" t="n">
        <v>42</v>
      </c>
      <c r="AB205" s="8" t="n">
        <v>208</v>
      </c>
      <c r="AC205" s="9" t="n">
        <v>1531</v>
      </c>
      <c r="AD205" s="8" t="n">
        <v>374</v>
      </c>
      <c r="AE205" s="8" t="n">
        <v>1157</v>
      </c>
      <c r="AF205" s="8" t="n">
        <v>21</v>
      </c>
      <c r="AG205" s="8" t="n">
        <v>1</v>
      </c>
      <c r="AH205" s="8" t="n">
        <v>1135</v>
      </c>
      <c r="AI205" s="8" t="n">
        <v>4</v>
      </c>
      <c r="AJ205" s="8" t="n">
        <v>6</v>
      </c>
      <c r="AK205" s="8" t="n">
        <v>550</v>
      </c>
      <c r="AL205" s="8" t="n">
        <v>17</v>
      </c>
      <c r="AM205" s="8" t="n">
        <v>50</v>
      </c>
      <c r="AN205" s="8" t="n">
        <v>25</v>
      </c>
      <c r="AO205" s="8" t="n">
        <v>241</v>
      </c>
      <c r="AP205" s="8" t="n">
        <v>13</v>
      </c>
      <c r="AQ205" s="8" t="n">
        <v>26</v>
      </c>
      <c r="AR205" s="8" t="n">
        <v>14</v>
      </c>
      <c r="AS205" s="8" t="n">
        <v>133</v>
      </c>
      <c r="AT205" s="8" t="n">
        <v>56</v>
      </c>
      <c r="AU205" s="8" t="n">
        <v>1534</v>
      </c>
      <c r="AV205" s="8" t="n">
        <v>599</v>
      </c>
      <c r="AW205" s="8" t="n">
        <v>935</v>
      </c>
      <c r="AX205" s="8" t="n">
        <v>935</v>
      </c>
      <c r="AY205" s="8" t="n">
        <v>70</v>
      </c>
      <c r="AZ205" s="8" t="n">
        <v>14</v>
      </c>
      <c r="BA205" s="8" t="n">
        <v>851</v>
      </c>
      <c r="BB205" s="8" t="n">
        <v>612</v>
      </c>
      <c r="BC205" s="8" t="n">
        <v>239</v>
      </c>
      <c r="BD205" s="8" t="n">
        <v>1620</v>
      </c>
      <c r="BE205" s="8" t="n">
        <v>974</v>
      </c>
      <c r="BF205" s="8" t="n">
        <v>646</v>
      </c>
      <c r="BG205" s="8" t="n">
        <v>3</v>
      </c>
      <c r="BH205" s="8" t="n">
        <v>2</v>
      </c>
      <c r="BI205" s="8" t="n">
        <v>641</v>
      </c>
      <c r="BJ205" s="8" t="n">
        <v>5</v>
      </c>
      <c r="BK205" s="8" t="n">
        <v>353</v>
      </c>
      <c r="BL205" s="8" t="n">
        <v>36</v>
      </c>
      <c r="BM205" s="8" t="n">
        <v>12</v>
      </c>
      <c r="BN205" s="8" t="n">
        <v>143</v>
      </c>
      <c r="BO205" s="8" t="n">
        <v>39</v>
      </c>
      <c r="BP205" s="8" t="n">
        <v>13</v>
      </c>
      <c r="BQ205" s="8" t="n">
        <v>59</v>
      </c>
      <c r="BR205" s="8" t="n">
        <v>20</v>
      </c>
      <c r="BS205" s="8" t="n">
        <v>1620</v>
      </c>
      <c r="BT205" s="8" t="n">
        <v>969</v>
      </c>
      <c r="BU205" s="8" t="n">
        <v>651</v>
      </c>
      <c r="BV205" s="8" t="n">
        <v>16</v>
      </c>
      <c r="BW205" s="8" t="n">
        <v>5</v>
      </c>
      <c r="BX205" s="8" t="n">
        <v>630</v>
      </c>
      <c r="BY205" s="8" t="n">
        <v>432</v>
      </c>
      <c r="BZ205" s="8" t="n">
        <v>198</v>
      </c>
      <c r="CA205" s="11"/>
      <c r="CB205" s="13" t="n">
        <v>842</v>
      </c>
      <c r="CC205" s="13" t="n">
        <v>494</v>
      </c>
      <c r="CD205" s="13" t="n">
        <v>348</v>
      </c>
      <c r="CE205" s="13" t="n">
        <v>4</v>
      </c>
      <c r="CF205" s="13" t="n">
        <v>3</v>
      </c>
      <c r="CG205" s="13" t="n">
        <v>341</v>
      </c>
      <c r="CH205" s="13" t="n">
        <v>0</v>
      </c>
      <c r="CI205" s="13" t="n">
        <v>0</v>
      </c>
      <c r="CJ205" s="13" t="n">
        <v>5</v>
      </c>
      <c r="CK205" s="13" t="n">
        <v>112</v>
      </c>
      <c r="CL205" s="13" t="n">
        <v>45</v>
      </c>
      <c r="CM205" s="13" t="n">
        <v>40</v>
      </c>
      <c r="CN205" s="13" t="n">
        <v>0</v>
      </c>
      <c r="CO205" s="13" t="n">
        <v>2</v>
      </c>
      <c r="CP205" s="13" t="n">
        <v>0</v>
      </c>
      <c r="CQ205" s="13" t="n">
        <v>0</v>
      </c>
      <c r="CR205" s="13" t="n">
        <v>33</v>
      </c>
      <c r="CS205" s="13" t="n">
        <v>0</v>
      </c>
      <c r="CT205" s="13" t="n">
        <v>0</v>
      </c>
      <c r="CU205" s="13" t="n">
        <v>1</v>
      </c>
      <c r="CV205" s="13" t="n">
        <v>4</v>
      </c>
      <c r="CW205" s="13" t="n">
        <v>0</v>
      </c>
      <c r="CX205" s="13" t="n">
        <v>0</v>
      </c>
      <c r="CY205" s="13" t="n">
        <v>14</v>
      </c>
      <c r="CZ205" s="13" t="n">
        <v>0</v>
      </c>
      <c r="DA205" s="13" t="n">
        <v>0</v>
      </c>
      <c r="DB205" s="13" t="n">
        <v>0</v>
      </c>
      <c r="DC205" s="13" t="n">
        <v>0</v>
      </c>
      <c r="DD205" s="13" t="n">
        <v>0</v>
      </c>
      <c r="DE205" s="13" t="n">
        <v>1</v>
      </c>
      <c r="DF205" s="13" t="n">
        <v>0</v>
      </c>
      <c r="DG205" s="13" t="n">
        <v>0</v>
      </c>
      <c r="DH205" s="13" t="n">
        <v>61</v>
      </c>
      <c r="DI205" s="13" t="n">
        <v>0</v>
      </c>
      <c r="DJ205" s="13" t="n">
        <v>2</v>
      </c>
      <c r="DK205" s="13" t="n">
        <v>0</v>
      </c>
      <c r="DL205" s="13" t="n">
        <v>2</v>
      </c>
      <c r="DM205" s="13" t="n">
        <v>0</v>
      </c>
      <c r="DN205" s="13" t="n">
        <v>10</v>
      </c>
      <c r="DO205" s="13" t="n">
        <v>1</v>
      </c>
      <c r="DP205" s="13" t="n">
        <v>8</v>
      </c>
      <c r="DQ205" s="13" t="n">
        <v>0</v>
      </c>
      <c r="DR205" s="13" t="n">
        <v>0</v>
      </c>
      <c r="DS205" s="13" t="n">
        <v>0</v>
      </c>
      <c r="DT205" s="14"/>
      <c r="DU205" s="13" t="n">
        <v>847</v>
      </c>
      <c r="DV205" s="13" t="n">
        <v>318</v>
      </c>
      <c r="DW205" s="13" t="n">
        <v>529</v>
      </c>
      <c r="DX205" s="13" t="n">
        <v>2</v>
      </c>
      <c r="DY205" s="13" t="n">
        <v>3</v>
      </c>
      <c r="DZ205" s="13" t="n">
        <v>524</v>
      </c>
      <c r="EA205" s="12" t="n">
        <v>0</v>
      </c>
      <c r="EB205" s="12" t="n">
        <v>0</v>
      </c>
      <c r="EC205" s="12" t="n">
        <v>0</v>
      </c>
      <c r="ED205" s="12" t="n">
        <v>0</v>
      </c>
      <c r="EE205" s="12" t="n">
        <v>5</v>
      </c>
      <c r="EF205" s="12" t="n">
        <v>0</v>
      </c>
      <c r="EG205" s="12" t="n">
        <v>0</v>
      </c>
      <c r="EH205" s="12" t="n">
        <v>0</v>
      </c>
      <c r="EI205" s="12" t="n">
        <v>0</v>
      </c>
      <c r="EJ205" s="12" t="n">
        <v>322</v>
      </c>
      <c r="EK205" s="12" t="n">
        <v>0</v>
      </c>
      <c r="EL205" s="12" t="n">
        <v>0</v>
      </c>
      <c r="EM205" s="12" t="n">
        <v>0</v>
      </c>
      <c r="EN205" s="12" t="n">
        <v>0</v>
      </c>
      <c r="EO205" s="12" t="n">
        <v>83</v>
      </c>
      <c r="EP205" s="12" t="n">
        <v>0</v>
      </c>
      <c r="EQ205" s="12" t="n">
        <v>0</v>
      </c>
      <c r="ER205" s="12" t="n">
        <v>3</v>
      </c>
      <c r="ES205" s="12" t="n">
        <v>0</v>
      </c>
      <c r="ET205" s="12" t="n">
        <v>0</v>
      </c>
      <c r="EU205" s="12" t="n">
        <v>0</v>
      </c>
      <c r="EV205" s="12" t="n">
        <v>0</v>
      </c>
      <c r="EW205" s="12" t="n">
        <v>10</v>
      </c>
      <c r="EX205" s="12" t="n">
        <v>0</v>
      </c>
      <c r="EY205" s="12" t="n">
        <v>0</v>
      </c>
      <c r="EZ205" s="12" t="n">
        <v>4</v>
      </c>
      <c r="FA205" s="12" t="n">
        <v>0</v>
      </c>
      <c r="FB205" s="12" t="n">
        <v>0</v>
      </c>
      <c r="FC205" s="12" t="n">
        <v>0</v>
      </c>
      <c r="FD205" s="12" t="n">
        <v>0</v>
      </c>
      <c r="FE205" s="12" t="n">
        <v>0</v>
      </c>
      <c r="FF205" s="12" t="n">
        <v>97</v>
      </c>
      <c r="FG205" s="12" t="n">
        <v>0</v>
      </c>
      <c r="FH205" s="12" t="n">
        <v>0</v>
      </c>
      <c r="FI205" s="12" t="n">
        <v>0</v>
      </c>
      <c r="FJ205" s="12" t="n">
        <v>0</v>
      </c>
      <c r="FK205" s="12" t="n">
        <v>0</v>
      </c>
      <c r="FL205" s="12" t="n">
        <v>0</v>
      </c>
      <c r="FM205" s="12" t="n">
        <f aca="false">EF205+EZ205+FA205+FB205+FC205+FG205</f>
        <v>4</v>
      </c>
      <c r="FN205" s="12" t="n">
        <f aca="false">EH205+EJ205+EK205+EP205+ER205+ES205+FK205</f>
        <v>325</v>
      </c>
      <c r="FO205" s="12" t="n">
        <f aca="false">EB205+EC205+FJ205+FL205</f>
        <v>0</v>
      </c>
      <c r="FP205" s="12" t="n">
        <f aca="false">EG205+ET205+EW205+FE205+FH205</f>
        <v>10</v>
      </c>
      <c r="FQ205" s="12" t="n">
        <f aca="false">EM205+EN205+EV205+EX205+FD205+FF205</f>
        <v>97</v>
      </c>
      <c r="FR205" s="12" t="n">
        <f aca="false">EA205+ED205+EE205+EI205+EL205+EO205+EQ205+EU205+EY205+FI205</f>
        <v>88</v>
      </c>
      <c r="FS205" s="12" t="n">
        <v>849</v>
      </c>
      <c r="FT205" s="12" t="n">
        <v>310</v>
      </c>
      <c r="FU205" s="12" t="n">
        <v>539</v>
      </c>
      <c r="FV205" s="12" t="n">
        <v>5</v>
      </c>
      <c r="FW205" s="12" t="n">
        <v>0</v>
      </c>
      <c r="FX205" s="12" t="n">
        <v>534</v>
      </c>
      <c r="FY205" s="13" t="n">
        <v>0</v>
      </c>
      <c r="FZ205" s="13" t="n">
        <v>0</v>
      </c>
      <c r="GA205" s="13" t="n">
        <v>0</v>
      </c>
      <c r="GB205" s="13" t="n">
        <v>346</v>
      </c>
      <c r="GC205" s="13" t="n">
        <v>0</v>
      </c>
      <c r="GD205" s="13" t="n">
        <v>0</v>
      </c>
      <c r="GE205" s="13" t="n">
        <v>85</v>
      </c>
      <c r="GF205" s="13" t="n">
        <v>0</v>
      </c>
      <c r="GG205" s="13" t="n">
        <v>0</v>
      </c>
      <c r="GH205" s="13" t="n">
        <v>0</v>
      </c>
      <c r="GI205" s="13" t="n">
        <v>103</v>
      </c>
      <c r="GJ205" s="13" t="n">
        <v>0</v>
      </c>
      <c r="GK205" s="13" t="n">
        <f aca="false">FZ205+GB205+GC205+GJ205</f>
        <v>346</v>
      </c>
      <c r="GL205" s="13" t="n">
        <f aca="false">GA205+GD205+GF205+GI205</f>
        <v>103</v>
      </c>
      <c r="GM205" s="13" t="n">
        <f aca="false">FY205+GE205+GG205+GH205</f>
        <v>85</v>
      </c>
    </row>
    <row r="206" customFormat="false" ht="13.8" hidden="false" customHeight="false" outlineLevel="0" collapsed="false">
      <c r="A206" s="7" t="n">
        <v>2</v>
      </c>
      <c r="B206" s="7" t="s">
        <v>223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9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11"/>
      <c r="CB206" s="13" t="n">
        <v>871</v>
      </c>
      <c r="CC206" s="13" t="n">
        <v>480</v>
      </c>
      <c r="CD206" s="13" t="n">
        <v>391</v>
      </c>
      <c r="CE206" s="13" t="n">
        <v>2</v>
      </c>
      <c r="CF206" s="13" t="n">
        <v>2</v>
      </c>
      <c r="CG206" s="13" t="n">
        <v>387</v>
      </c>
      <c r="CH206" s="13" t="n">
        <v>0</v>
      </c>
      <c r="CI206" s="13" t="n">
        <v>0</v>
      </c>
      <c r="CJ206" s="13" t="n">
        <v>12</v>
      </c>
      <c r="CK206" s="13" t="n">
        <v>134</v>
      </c>
      <c r="CL206" s="13" t="n">
        <v>68</v>
      </c>
      <c r="CM206" s="13" t="n">
        <v>26</v>
      </c>
      <c r="CN206" s="13" t="n">
        <v>0</v>
      </c>
      <c r="CO206" s="13" t="n">
        <v>6</v>
      </c>
      <c r="CP206" s="13" t="n">
        <v>0</v>
      </c>
      <c r="CQ206" s="13" t="n">
        <v>0</v>
      </c>
      <c r="CR206" s="13" t="n">
        <v>37</v>
      </c>
      <c r="CS206" s="13" t="n">
        <v>0</v>
      </c>
      <c r="CT206" s="13" t="n">
        <v>1</v>
      </c>
      <c r="CU206" s="13" t="n">
        <v>3</v>
      </c>
      <c r="CV206" s="13" t="n">
        <v>6</v>
      </c>
      <c r="CW206" s="13" t="n">
        <v>0</v>
      </c>
      <c r="CX206" s="13" t="n">
        <v>0</v>
      </c>
      <c r="CY206" s="13" t="n">
        <v>15</v>
      </c>
      <c r="CZ206" s="13" t="n">
        <v>2</v>
      </c>
      <c r="DA206" s="13" t="n">
        <v>0</v>
      </c>
      <c r="DB206" s="13" t="n">
        <v>1</v>
      </c>
      <c r="DC206" s="13" t="n">
        <v>1</v>
      </c>
      <c r="DD206" s="13" t="n">
        <v>0</v>
      </c>
      <c r="DE206" s="13" t="n">
        <v>1</v>
      </c>
      <c r="DF206" s="13" t="n">
        <v>0</v>
      </c>
      <c r="DG206" s="13" t="n">
        <v>0</v>
      </c>
      <c r="DH206" s="13" t="n">
        <v>55</v>
      </c>
      <c r="DI206" s="13" t="n">
        <v>0</v>
      </c>
      <c r="DJ206" s="13" t="n">
        <v>4</v>
      </c>
      <c r="DK206" s="13" t="n">
        <v>0</v>
      </c>
      <c r="DL206" s="13" t="n">
        <v>3</v>
      </c>
      <c r="DM206" s="13" t="n">
        <v>0</v>
      </c>
      <c r="DN206" s="13" t="n">
        <v>7</v>
      </c>
      <c r="DO206" s="13" t="n">
        <v>0</v>
      </c>
      <c r="DP206" s="13" t="n">
        <v>5</v>
      </c>
      <c r="DQ206" s="13" t="n">
        <v>0</v>
      </c>
      <c r="DR206" s="13" t="n">
        <v>0</v>
      </c>
      <c r="DS206" s="13" t="n">
        <v>0</v>
      </c>
      <c r="DT206" s="14"/>
      <c r="DU206" s="13" t="n">
        <v>872</v>
      </c>
      <c r="DV206" s="13" t="n">
        <v>322</v>
      </c>
      <c r="DW206" s="13" t="n">
        <v>550</v>
      </c>
      <c r="DX206" s="13" t="n">
        <v>7</v>
      </c>
      <c r="DY206" s="13" t="n">
        <v>1</v>
      </c>
      <c r="DZ206" s="13" t="n">
        <v>542</v>
      </c>
      <c r="EA206" s="12" t="n">
        <v>0</v>
      </c>
      <c r="EB206" s="12" t="n">
        <v>0</v>
      </c>
      <c r="EC206" s="12" t="n">
        <v>0</v>
      </c>
      <c r="ED206" s="12" t="n">
        <v>0</v>
      </c>
      <c r="EE206" s="12" t="n">
        <v>6</v>
      </c>
      <c r="EF206" s="12" t="n">
        <v>0</v>
      </c>
      <c r="EG206" s="12" t="n">
        <v>0</v>
      </c>
      <c r="EH206" s="12" t="n">
        <v>0</v>
      </c>
      <c r="EI206" s="12" t="n">
        <v>0</v>
      </c>
      <c r="EJ206" s="12" t="n">
        <v>326</v>
      </c>
      <c r="EK206" s="12" t="n">
        <v>0</v>
      </c>
      <c r="EL206" s="12" t="n">
        <v>0</v>
      </c>
      <c r="EM206" s="12" t="n">
        <v>0</v>
      </c>
      <c r="EN206" s="12" t="n">
        <v>0</v>
      </c>
      <c r="EO206" s="12" t="n">
        <v>104</v>
      </c>
      <c r="EP206" s="12" t="n">
        <v>0</v>
      </c>
      <c r="EQ206" s="12" t="n">
        <v>0</v>
      </c>
      <c r="ER206" s="12" t="n">
        <v>2</v>
      </c>
      <c r="ES206" s="12" t="n">
        <v>0</v>
      </c>
      <c r="ET206" s="12" t="n">
        <v>0</v>
      </c>
      <c r="EU206" s="12" t="n">
        <v>0</v>
      </c>
      <c r="EV206" s="12" t="n">
        <v>0</v>
      </c>
      <c r="EW206" s="12" t="n">
        <v>10</v>
      </c>
      <c r="EX206" s="12" t="n">
        <v>0</v>
      </c>
      <c r="EY206" s="12" t="n">
        <v>0</v>
      </c>
      <c r="EZ206" s="12" t="n">
        <v>3</v>
      </c>
      <c r="FA206" s="12" t="n">
        <v>0</v>
      </c>
      <c r="FB206" s="12" t="n">
        <v>0</v>
      </c>
      <c r="FC206" s="12" t="n">
        <v>0</v>
      </c>
      <c r="FD206" s="12" t="n">
        <v>0</v>
      </c>
      <c r="FE206" s="12" t="n">
        <v>0</v>
      </c>
      <c r="FF206" s="12" t="n">
        <v>91</v>
      </c>
      <c r="FG206" s="12" t="n">
        <v>0</v>
      </c>
      <c r="FH206" s="12" t="n">
        <v>0</v>
      </c>
      <c r="FI206" s="12" t="n">
        <v>0</v>
      </c>
      <c r="FJ206" s="12" t="n">
        <v>0</v>
      </c>
      <c r="FK206" s="12" t="n">
        <v>0</v>
      </c>
      <c r="FL206" s="12" t="n">
        <v>0</v>
      </c>
      <c r="FM206" s="12" t="n">
        <f aca="false">EF206+EZ206+FA206+FB206+FC206+FG206</f>
        <v>3</v>
      </c>
      <c r="FN206" s="12" t="n">
        <f aca="false">EH206+EJ206+EK206+EP206+ER206+ES206+FK206</f>
        <v>328</v>
      </c>
      <c r="FO206" s="12" t="n">
        <f aca="false">EB206+EC206+FJ206+FL206</f>
        <v>0</v>
      </c>
      <c r="FP206" s="12" t="n">
        <f aca="false">EG206+ET206+EW206+FE206+FH206</f>
        <v>10</v>
      </c>
      <c r="FQ206" s="12" t="n">
        <f aca="false">EM206+EN206+EV206+EX206+FD206+FF206</f>
        <v>91</v>
      </c>
      <c r="FR206" s="12" t="n">
        <f aca="false">EA206+ED206+EE206+EI206+EL206+EO206+EQ206+EU206+EY206+FI206</f>
        <v>110</v>
      </c>
      <c r="FS206" s="12" t="n">
        <v>873</v>
      </c>
      <c r="FT206" s="12" t="n">
        <v>317</v>
      </c>
      <c r="FU206" s="12" t="n">
        <v>556</v>
      </c>
      <c r="FV206" s="12" t="n">
        <v>9</v>
      </c>
      <c r="FW206" s="12" t="n">
        <v>3</v>
      </c>
      <c r="FX206" s="12" t="n">
        <v>544</v>
      </c>
      <c r="FY206" s="13" t="n">
        <v>0</v>
      </c>
      <c r="FZ206" s="13" t="n">
        <v>0</v>
      </c>
      <c r="GA206" s="13" t="n">
        <v>0</v>
      </c>
      <c r="GB206" s="13" t="n">
        <v>362</v>
      </c>
      <c r="GC206" s="13" t="n">
        <v>0</v>
      </c>
      <c r="GD206" s="13" t="n">
        <v>0</v>
      </c>
      <c r="GE206" s="13" t="n">
        <v>104</v>
      </c>
      <c r="GF206" s="13" t="n">
        <v>0</v>
      </c>
      <c r="GG206" s="13" t="n">
        <v>0</v>
      </c>
      <c r="GH206" s="13" t="n">
        <v>0</v>
      </c>
      <c r="GI206" s="13" t="n">
        <v>78</v>
      </c>
      <c r="GJ206" s="13" t="n">
        <v>0</v>
      </c>
      <c r="GK206" s="13" t="n">
        <f aca="false">FZ206+GB206+GC206+GJ206</f>
        <v>362</v>
      </c>
      <c r="GL206" s="13" t="n">
        <f aca="false">GA206+GD206+GF206+GI206</f>
        <v>78</v>
      </c>
      <c r="GM206" s="13" t="n">
        <f aca="false">FY206+GE206+GG206+GH206</f>
        <v>104</v>
      </c>
    </row>
    <row r="207" customFormat="false" ht="13.8" hidden="false" customHeight="false" outlineLevel="0" collapsed="false">
      <c r="A207" s="7" t="n">
        <v>2</v>
      </c>
      <c r="B207" s="7" t="n">
        <v>191</v>
      </c>
      <c r="C207" s="8" t="n">
        <v>1007</v>
      </c>
      <c r="D207" s="8" t="n">
        <v>742</v>
      </c>
      <c r="E207" s="8" t="n">
        <v>265</v>
      </c>
      <c r="F207" s="8" t="n">
        <v>265</v>
      </c>
      <c r="G207" s="8" t="n">
        <v>4</v>
      </c>
      <c r="H207" s="8" t="n">
        <v>3</v>
      </c>
      <c r="I207" s="8" t="n">
        <v>258</v>
      </c>
      <c r="J207" s="8" t="n">
        <v>25</v>
      </c>
      <c r="K207" s="8" t="n">
        <v>24</v>
      </c>
      <c r="L207" s="8" t="n">
        <v>4</v>
      </c>
      <c r="M207" s="8" t="n">
        <v>32</v>
      </c>
      <c r="N207" s="8" t="n">
        <v>26</v>
      </c>
      <c r="O207" s="8" t="n">
        <v>42</v>
      </c>
      <c r="P207" s="8" t="n">
        <v>99</v>
      </c>
      <c r="Q207" s="8" t="n">
        <v>6</v>
      </c>
      <c r="R207" s="8" t="n">
        <v>0</v>
      </c>
      <c r="S207" s="8" t="n">
        <v>1007</v>
      </c>
      <c r="T207" s="8" t="n">
        <v>739</v>
      </c>
      <c r="U207" s="8" t="n">
        <v>268</v>
      </c>
      <c r="V207" s="8" t="n">
        <v>268</v>
      </c>
      <c r="W207" s="8" t="n">
        <v>5</v>
      </c>
      <c r="X207" s="8" t="n">
        <v>3</v>
      </c>
      <c r="Y207" s="8" t="n">
        <v>260</v>
      </c>
      <c r="Z207" s="8" t="n">
        <v>33</v>
      </c>
      <c r="AA207" s="8" t="n">
        <v>51</v>
      </c>
      <c r="AB207" s="8" t="n">
        <v>176</v>
      </c>
      <c r="AC207" s="9" t="n">
        <v>1067</v>
      </c>
      <c r="AD207" s="8" t="n">
        <v>279</v>
      </c>
      <c r="AE207" s="8" t="n">
        <v>788</v>
      </c>
      <c r="AF207" s="8" t="n">
        <v>11</v>
      </c>
      <c r="AG207" s="8" t="n">
        <v>2</v>
      </c>
      <c r="AH207" s="8" t="n">
        <v>775</v>
      </c>
      <c r="AI207" s="8" t="n">
        <v>2</v>
      </c>
      <c r="AJ207" s="8" t="n">
        <v>6</v>
      </c>
      <c r="AK207" s="8" t="n">
        <v>328</v>
      </c>
      <c r="AL207" s="8" t="n">
        <v>17</v>
      </c>
      <c r="AM207" s="8" t="n">
        <v>43</v>
      </c>
      <c r="AN207" s="8" t="n">
        <v>15</v>
      </c>
      <c r="AO207" s="8" t="n">
        <v>172</v>
      </c>
      <c r="AP207" s="8" t="n">
        <v>24</v>
      </c>
      <c r="AQ207" s="8" t="n">
        <v>25</v>
      </c>
      <c r="AR207" s="8" t="n">
        <v>10</v>
      </c>
      <c r="AS207" s="8" t="n">
        <v>96</v>
      </c>
      <c r="AT207" s="8" t="n">
        <v>37</v>
      </c>
      <c r="AU207" s="8" t="n">
        <v>1067</v>
      </c>
      <c r="AV207" s="8" t="n">
        <v>346</v>
      </c>
      <c r="AW207" s="8" t="n">
        <v>721</v>
      </c>
      <c r="AX207" s="8" t="n">
        <v>722</v>
      </c>
      <c r="AY207" s="8" t="n">
        <v>63</v>
      </c>
      <c r="AZ207" s="8" t="n">
        <v>12</v>
      </c>
      <c r="BA207" s="8" t="n">
        <v>646</v>
      </c>
      <c r="BB207" s="8" t="n">
        <v>486</v>
      </c>
      <c r="BC207" s="8" t="n">
        <v>160</v>
      </c>
      <c r="BD207" s="8" t="n">
        <v>1096</v>
      </c>
      <c r="BE207" s="8" t="n">
        <v>621</v>
      </c>
      <c r="BF207" s="8" t="n">
        <v>475</v>
      </c>
      <c r="BG207" s="8" t="n">
        <v>5</v>
      </c>
      <c r="BH207" s="8" t="n">
        <v>3</v>
      </c>
      <c r="BI207" s="8" t="n">
        <v>467</v>
      </c>
      <c r="BJ207" s="8" t="n">
        <v>8</v>
      </c>
      <c r="BK207" s="8" t="n">
        <v>235</v>
      </c>
      <c r="BL207" s="8" t="n">
        <v>36</v>
      </c>
      <c r="BM207" s="8" t="n">
        <v>3</v>
      </c>
      <c r="BN207" s="8" t="n">
        <v>103</v>
      </c>
      <c r="BO207" s="8" t="n">
        <v>40</v>
      </c>
      <c r="BP207" s="8" t="n">
        <v>21</v>
      </c>
      <c r="BQ207" s="8" t="n">
        <v>38</v>
      </c>
      <c r="BR207" s="8" t="n">
        <v>23</v>
      </c>
      <c r="BS207" s="8" t="n">
        <v>1096</v>
      </c>
      <c r="BT207" s="8" t="n">
        <v>606</v>
      </c>
      <c r="BU207" s="8" t="n">
        <v>490</v>
      </c>
      <c r="BV207" s="8" t="n">
        <v>19</v>
      </c>
      <c r="BW207" s="8" t="n">
        <v>12</v>
      </c>
      <c r="BX207" s="8" t="n">
        <v>459</v>
      </c>
      <c r="BY207" s="8" t="n">
        <v>301</v>
      </c>
      <c r="BZ207" s="8" t="n">
        <v>158</v>
      </c>
      <c r="CA207" s="11"/>
      <c r="CB207" s="13" t="n">
        <v>1124</v>
      </c>
      <c r="CC207" s="13" t="n">
        <v>588</v>
      </c>
      <c r="CD207" s="13" t="n">
        <v>536</v>
      </c>
      <c r="CE207" s="13" t="n">
        <v>5</v>
      </c>
      <c r="CF207" s="13" t="n">
        <v>6</v>
      </c>
      <c r="CG207" s="13" t="n">
        <v>525</v>
      </c>
      <c r="CH207" s="13" t="n">
        <v>0</v>
      </c>
      <c r="CI207" s="13" t="n">
        <v>0</v>
      </c>
      <c r="CJ207" s="13" t="n">
        <v>20</v>
      </c>
      <c r="CK207" s="13" t="n">
        <v>124</v>
      </c>
      <c r="CL207" s="13" t="n">
        <v>72</v>
      </c>
      <c r="CM207" s="13" t="n">
        <v>54</v>
      </c>
      <c r="CN207" s="13" t="n">
        <v>0</v>
      </c>
      <c r="CO207" s="13" t="n">
        <v>12</v>
      </c>
      <c r="CP207" s="13" t="n">
        <v>0</v>
      </c>
      <c r="CQ207" s="13" t="n">
        <v>1</v>
      </c>
      <c r="CR207" s="13" t="n">
        <v>54</v>
      </c>
      <c r="CS207" s="13" t="n">
        <v>0</v>
      </c>
      <c r="CT207" s="13" t="n">
        <v>2</v>
      </c>
      <c r="CU207" s="13" t="n">
        <v>4</v>
      </c>
      <c r="CV207" s="13" t="n">
        <v>8</v>
      </c>
      <c r="CW207" s="13" t="n">
        <v>0</v>
      </c>
      <c r="CX207" s="13" t="n">
        <v>0</v>
      </c>
      <c r="CY207" s="13" t="n">
        <v>33</v>
      </c>
      <c r="CZ207" s="13" t="n">
        <v>4</v>
      </c>
      <c r="DA207" s="13" t="n">
        <v>0</v>
      </c>
      <c r="DB207" s="13" t="n">
        <v>0</v>
      </c>
      <c r="DC207" s="13" t="n">
        <v>1</v>
      </c>
      <c r="DD207" s="13" t="n">
        <v>0</v>
      </c>
      <c r="DE207" s="13" t="n">
        <v>12</v>
      </c>
      <c r="DF207" s="13" t="n">
        <v>0</v>
      </c>
      <c r="DG207" s="13" t="n">
        <v>0</v>
      </c>
      <c r="DH207" s="13" t="n">
        <v>96</v>
      </c>
      <c r="DI207" s="13" t="n">
        <v>0</v>
      </c>
      <c r="DJ207" s="13" t="n">
        <v>5</v>
      </c>
      <c r="DK207" s="13" t="n">
        <v>0</v>
      </c>
      <c r="DL207" s="13" t="n">
        <v>2</v>
      </c>
      <c r="DM207" s="13" t="n">
        <v>1</v>
      </c>
      <c r="DN207" s="13" t="n">
        <v>18</v>
      </c>
      <c r="DO207" s="13" t="n">
        <v>0</v>
      </c>
      <c r="DP207" s="13" t="n">
        <v>2</v>
      </c>
      <c r="DQ207" s="13" t="n">
        <v>0</v>
      </c>
      <c r="DR207" s="13" t="n">
        <v>0</v>
      </c>
      <c r="DS207" s="13" t="n">
        <v>0</v>
      </c>
      <c r="DT207" s="14"/>
      <c r="DU207" s="13" t="n">
        <v>1129</v>
      </c>
      <c r="DV207" s="13" t="n">
        <v>399</v>
      </c>
      <c r="DW207" s="13" t="n">
        <v>730</v>
      </c>
      <c r="DX207" s="13" t="n">
        <v>12</v>
      </c>
      <c r="DY207" s="13" t="n">
        <v>8</v>
      </c>
      <c r="DZ207" s="13" t="n">
        <v>710</v>
      </c>
      <c r="EA207" s="12" t="n">
        <v>0</v>
      </c>
      <c r="EB207" s="12" t="n">
        <v>0</v>
      </c>
      <c r="EC207" s="12" t="n">
        <v>0</v>
      </c>
      <c r="ED207" s="12" t="n">
        <v>0</v>
      </c>
      <c r="EE207" s="12" t="n">
        <v>14</v>
      </c>
      <c r="EF207" s="12" t="n">
        <v>0</v>
      </c>
      <c r="EG207" s="12" t="n">
        <v>0</v>
      </c>
      <c r="EH207" s="12" t="n">
        <v>0</v>
      </c>
      <c r="EI207" s="12" t="n">
        <v>0</v>
      </c>
      <c r="EJ207" s="12" t="n">
        <v>419</v>
      </c>
      <c r="EK207" s="12" t="n">
        <v>0</v>
      </c>
      <c r="EL207" s="12" t="n">
        <v>0</v>
      </c>
      <c r="EM207" s="12" t="n">
        <v>0</v>
      </c>
      <c r="EN207" s="12" t="n">
        <v>0</v>
      </c>
      <c r="EO207" s="12" t="n">
        <v>124</v>
      </c>
      <c r="EP207" s="12" t="n">
        <v>0</v>
      </c>
      <c r="EQ207" s="12" t="n">
        <v>0</v>
      </c>
      <c r="ER207" s="12" t="n">
        <v>1</v>
      </c>
      <c r="ES207" s="12" t="n">
        <v>0</v>
      </c>
      <c r="ET207" s="12" t="n">
        <v>0</v>
      </c>
      <c r="EU207" s="12" t="n">
        <v>0</v>
      </c>
      <c r="EV207" s="12" t="n">
        <v>0</v>
      </c>
      <c r="EW207" s="12" t="n">
        <v>12</v>
      </c>
      <c r="EX207" s="12" t="n">
        <v>0</v>
      </c>
      <c r="EY207" s="12" t="n">
        <v>0</v>
      </c>
      <c r="EZ207" s="12" t="n">
        <v>6</v>
      </c>
      <c r="FA207" s="12" t="n">
        <v>0</v>
      </c>
      <c r="FB207" s="12" t="n">
        <v>0</v>
      </c>
      <c r="FC207" s="12" t="n">
        <v>0</v>
      </c>
      <c r="FD207" s="12" t="n">
        <v>0</v>
      </c>
      <c r="FE207" s="12" t="n">
        <v>0</v>
      </c>
      <c r="FF207" s="12" t="n">
        <v>134</v>
      </c>
      <c r="FG207" s="12" t="n">
        <v>0</v>
      </c>
      <c r="FH207" s="12" t="n">
        <v>0</v>
      </c>
      <c r="FI207" s="12" t="n">
        <v>0</v>
      </c>
      <c r="FJ207" s="12" t="n">
        <v>0</v>
      </c>
      <c r="FK207" s="12" t="n">
        <v>0</v>
      </c>
      <c r="FL207" s="12" t="n">
        <v>0</v>
      </c>
      <c r="FM207" s="12" t="n">
        <f aca="false">EF207+EZ207+FA207+FB207+FC207+FG207</f>
        <v>6</v>
      </c>
      <c r="FN207" s="12" t="n">
        <f aca="false">EH207+EJ207+EK207+EP207+ER207+ES207+FK207</f>
        <v>420</v>
      </c>
      <c r="FO207" s="12" t="n">
        <f aca="false">EB207+EC207+FJ207+FL207</f>
        <v>0</v>
      </c>
      <c r="FP207" s="12" t="n">
        <f aca="false">EG207+ET207+EW207+FE207+FH207</f>
        <v>12</v>
      </c>
      <c r="FQ207" s="12" t="n">
        <f aca="false">EM207+EN207+EV207+EX207+FD207+FF207</f>
        <v>134</v>
      </c>
      <c r="FR207" s="12" t="n">
        <f aca="false">EA207+ED207+EE207+EI207+EL207+EO207+EQ207+EU207+EY207+FI207</f>
        <v>138</v>
      </c>
      <c r="FS207" s="12" t="n">
        <v>1128</v>
      </c>
      <c r="FT207" s="12" t="n">
        <v>414</v>
      </c>
      <c r="FU207" s="12" t="n">
        <v>714</v>
      </c>
      <c r="FV207" s="12" t="n">
        <v>12</v>
      </c>
      <c r="FW207" s="12" t="n">
        <v>6</v>
      </c>
      <c r="FX207" s="12" t="n">
        <v>696</v>
      </c>
      <c r="FY207" s="13" t="n">
        <v>0</v>
      </c>
      <c r="FZ207" s="13" t="n">
        <v>0</v>
      </c>
      <c r="GA207" s="13" t="n">
        <v>0</v>
      </c>
      <c r="GB207" s="13" t="n">
        <v>440</v>
      </c>
      <c r="GC207" s="13" t="n">
        <v>0</v>
      </c>
      <c r="GD207" s="13" t="n">
        <v>0</v>
      </c>
      <c r="GE207" s="13" t="n">
        <v>121</v>
      </c>
      <c r="GF207" s="13" t="n">
        <v>0</v>
      </c>
      <c r="GG207" s="13" t="n">
        <v>0</v>
      </c>
      <c r="GH207" s="13" t="n">
        <v>0</v>
      </c>
      <c r="GI207" s="13" t="n">
        <v>135</v>
      </c>
      <c r="GJ207" s="13" t="n">
        <v>0</v>
      </c>
      <c r="GK207" s="13" t="n">
        <f aca="false">FZ207+GB207+GC207+GJ207</f>
        <v>440</v>
      </c>
      <c r="GL207" s="13" t="n">
        <f aca="false">GA207+GD207+GF207+GI207</f>
        <v>135</v>
      </c>
      <c r="GM207" s="13" t="n">
        <f aca="false">FY207+GE207+GG207+GH207</f>
        <v>121</v>
      </c>
    </row>
    <row r="208" customFormat="false" ht="13.8" hidden="false" customHeight="false" outlineLevel="0" collapsed="false">
      <c r="A208" s="7" t="n">
        <v>2</v>
      </c>
      <c r="B208" s="7" t="n">
        <v>192</v>
      </c>
      <c r="C208" s="8" t="n">
        <v>1059</v>
      </c>
      <c r="D208" s="8" t="n">
        <v>834</v>
      </c>
      <c r="E208" s="8" t="n">
        <v>225</v>
      </c>
      <c r="F208" s="8" t="n">
        <v>225</v>
      </c>
      <c r="G208" s="8" t="n">
        <v>4</v>
      </c>
      <c r="H208" s="8" t="n">
        <v>5</v>
      </c>
      <c r="I208" s="8" t="n">
        <v>216</v>
      </c>
      <c r="J208" s="8" t="n">
        <v>32</v>
      </c>
      <c r="K208" s="8" t="n">
        <v>21</v>
      </c>
      <c r="L208" s="8" t="n">
        <v>0</v>
      </c>
      <c r="M208" s="8" t="n">
        <v>21</v>
      </c>
      <c r="N208" s="8" t="n">
        <v>21</v>
      </c>
      <c r="O208" s="8" t="n">
        <v>33</v>
      </c>
      <c r="P208" s="8" t="n">
        <v>83</v>
      </c>
      <c r="Q208" s="8" t="n">
        <v>3</v>
      </c>
      <c r="R208" s="8" t="n">
        <v>2</v>
      </c>
      <c r="S208" s="8" t="n">
        <v>1062</v>
      </c>
      <c r="T208" s="8" t="n">
        <v>800</v>
      </c>
      <c r="U208" s="8" t="n">
        <v>262</v>
      </c>
      <c r="V208" s="8" t="n">
        <v>262</v>
      </c>
      <c r="W208" s="8" t="n">
        <v>5</v>
      </c>
      <c r="X208" s="8" t="n">
        <v>5</v>
      </c>
      <c r="Y208" s="8" t="n">
        <v>252</v>
      </c>
      <c r="Z208" s="8" t="n">
        <v>45</v>
      </c>
      <c r="AA208" s="8" t="n">
        <v>39</v>
      </c>
      <c r="AB208" s="8" t="n">
        <v>168</v>
      </c>
      <c r="AC208" s="9" t="n">
        <v>1149</v>
      </c>
      <c r="AD208" s="8" t="n">
        <v>396</v>
      </c>
      <c r="AE208" s="8" t="n">
        <v>753</v>
      </c>
      <c r="AF208" s="8" t="n">
        <v>11</v>
      </c>
      <c r="AG208" s="8" t="n">
        <v>6</v>
      </c>
      <c r="AH208" s="8" t="n">
        <v>736</v>
      </c>
      <c r="AI208" s="8" t="n">
        <v>2</v>
      </c>
      <c r="AJ208" s="8" t="n">
        <v>2</v>
      </c>
      <c r="AK208" s="8" t="n">
        <v>326</v>
      </c>
      <c r="AL208" s="8" t="n">
        <v>18</v>
      </c>
      <c r="AM208" s="8" t="n">
        <v>25</v>
      </c>
      <c r="AN208" s="8" t="n">
        <v>28</v>
      </c>
      <c r="AO208" s="8" t="n">
        <v>132</v>
      </c>
      <c r="AP208" s="8" t="n">
        <v>19</v>
      </c>
      <c r="AQ208" s="8" t="n">
        <v>20</v>
      </c>
      <c r="AR208" s="8" t="n">
        <v>13</v>
      </c>
      <c r="AS208" s="8" t="n">
        <v>114</v>
      </c>
      <c r="AT208" s="8" t="n">
        <v>37</v>
      </c>
      <c r="AU208" s="8" t="n">
        <v>1148</v>
      </c>
      <c r="AV208" s="8" t="n">
        <v>467</v>
      </c>
      <c r="AW208" s="8" t="n">
        <v>681</v>
      </c>
      <c r="AX208" s="8" t="n">
        <v>681</v>
      </c>
      <c r="AY208" s="8" t="n">
        <v>43</v>
      </c>
      <c r="AZ208" s="8" t="n">
        <v>13</v>
      </c>
      <c r="BA208" s="8" t="n">
        <v>625</v>
      </c>
      <c r="BB208" s="8" t="n">
        <v>418</v>
      </c>
      <c r="BC208" s="8" t="n">
        <v>207</v>
      </c>
      <c r="BD208" s="8" t="n">
        <v>1137</v>
      </c>
      <c r="BE208" s="8" t="n">
        <v>758</v>
      </c>
      <c r="BF208" s="8" t="n">
        <v>379</v>
      </c>
      <c r="BG208" s="8" t="n">
        <v>7</v>
      </c>
      <c r="BH208" s="8" t="n">
        <v>2</v>
      </c>
      <c r="BI208" s="8" t="n">
        <v>370</v>
      </c>
      <c r="BJ208" s="8" t="n">
        <v>4</v>
      </c>
      <c r="BK208" s="8" t="n">
        <v>191</v>
      </c>
      <c r="BL208" s="8" t="n">
        <v>23</v>
      </c>
      <c r="BM208" s="8" t="n">
        <v>5</v>
      </c>
      <c r="BN208" s="8" t="n">
        <v>68</v>
      </c>
      <c r="BO208" s="8" t="n">
        <v>41</v>
      </c>
      <c r="BP208" s="8" t="n">
        <v>11</v>
      </c>
      <c r="BQ208" s="8" t="n">
        <v>45</v>
      </c>
      <c r="BR208" s="8" t="n">
        <v>23</v>
      </c>
      <c r="BS208" s="8" t="n">
        <v>1137</v>
      </c>
      <c r="BT208" s="8" t="n">
        <v>758</v>
      </c>
      <c r="BU208" s="8" t="n">
        <v>379</v>
      </c>
      <c r="BV208" s="8" t="n">
        <v>20</v>
      </c>
      <c r="BW208" s="8" t="n">
        <v>4</v>
      </c>
      <c r="BX208" s="8" t="n">
        <v>355</v>
      </c>
      <c r="BY208" s="8" t="n">
        <v>241</v>
      </c>
      <c r="BZ208" s="8" t="n">
        <v>114</v>
      </c>
      <c r="CA208" s="11"/>
      <c r="CB208" s="13" t="n">
        <v>1140</v>
      </c>
      <c r="CC208" s="13" t="n">
        <v>713</v>
      </c>
      <c r="CD208" s="13" t="n">
        <v>427</v>
      </c>
      <c r="CE208" s="13" t="n">
        <v>6</v>
      </c>
      <c r="CF208" s="13" t="n">
        <v>4</v>
      </c>
      <c r="CG208" s="13" t="n">
        <v>417</v>
      </c>
      <c r="CH208" s="13" t="n">
        <v>0</v>
      </c>
      <c r="CI208" s="13" t="n">
        <v>0</v>
      </c>
      <c r="CJ208" s="13" t="n">
        <v>21</v>
      </c>
      <c r="CK208" s="13" t="n">
        <v>131</v>
      </c>
      <c r="CL208" s="13" t="n">
        <v>99</v>
      </c>
      <c r="CM208" s="13" t="n">
        <v>27</v>
      </c>
      <c r="CN208" s="13" t="n">
        <v>0</v>
      </c>
      <c r="CO208" s="13" t="n">
        <v>7</v>
      </c>
      <c r="CP208" s="13" t="n">
        <v>0</v>
      </c>
      <c r="CQ208" s="13" t="n">
        <v>0</v>
      </c>
      <c r="CR208" s="13" t="n">
        <v>22</v>
      </c>
      <c r="CS208" s="13" t="n">
        <v>0</v>
      </c>
      <c r="CT208" s="13" t="n">
        <v>0</v>
      </c>
      <c r="CU208" s="13" t="n">
        <v>3</v>
      </c>
      <c r="CV208" s="13" t="n">
        <v>8</v>
      </c>
      <c r="CW208" s="13" t="n">
        <v>0</v>
      </c>
      <c r="CX208" s="13" t="n">
        <v>0</v>
      </c>
      <c r="CY208" s="13" t="n">
        <v>10</v>
      </c>
      <c r="CZ208" s="13" t="n">
        <v>1</v>
      </c>
      <c r="DA208" s="13" t="n">
        <v>0</v>
      </c>
      <c r="DB208" s="13" t="n">
        <v>0</v>
      </c>
      <c r="DC208" s="13" t="n">
        <v>0</v>
      </c>
      <c r="DD208" s="13" t="n">
        <v>0</v>
      </c>
      <c r="DE208" s="13" t="n">
        <v>4</v>
      </c>
      <c r="DF208" s="13" t="n">
        <v>0</v>
      </c>
      <c r="DG208" s="13" t="n">
        <v>0</v>
      </c>
      <c r="DH208" s="13" t="n">
        <v>58</v>
      </c>
      <c r="DI208" s="13" t="n">
        <v>0</v>
      </c>
      <c r="DJ208" s="13" t="n">
        <v>5</v>
      </c>
      <c r="DK208" s="13" t="n">
        <v>0</v>
      </c>
      <c r="DL208" s="13" t="n">
        <v>1</v>
      </c>
      <c r="DM208" s="13" t="n">
        <v>0</v>
      </c>
      <c r="DN208" s="13" t="n">
        <v>14</v>
      </c>
      <c r="DO208" s="13" t="n">
        <v>0</v>
      </c>
      <c r="DP208" s="13" t="n">
        <v>6</v>
      </c>
      <c r="DQ208" s="13" t="n">
        <v>0</v>
      </c>
      <c r="DR208" s="13" t="n">
        <v>0</v>
      </c>
      <c r="DS208" s="13" t="n">
        <v>0</v>
      </c>
      <c r="DT208" s="14"/>
      <c r="DU208" s="13" t="n">
        <v>1148</v>
      </c>
      <c r="DV208" s="13" t="n">
        <v>553</v>
      </c>
      <c r="DW208" s="13" t="n">
        <v>595</v>
      </c>
      <c r="DX208" s="13" t="n">
        <v>14</v>
      </c>
      <c r="DY208" s="13" t="n">
        <v>2</v>
      </c>
      <c r="DZ208" s="13" t="n">
        <v>579</v>
      </c>
      <c r="EA208" s="12" t="n">
        <v>0</v>
      </c>
      <c r="EB208" s="12" t="n">
        <v>0</v>
      </c>
      <c r="EC208" s="12" t="n">
        <v>0</v>
      </c>
      <c r="ED208" s="12" t="n">
        <v>0</v>
      </c>
      <c r="EE208" s="12" t="n">
        <v>5</v>
      </c>
      <c r="EF208" s="12" t="n">
        <v>0</v>
      </c>
      <c r="EG208" s="12" t="n">
        <v>0</v>
      </c>
      <c r="EH208" s="12" t="n">
        <v>0</v>
      </c>
      <c r="EI208" s="12" t="n">
        <v>0</v>
      </c>
      <c r="EJ208" s="12" t="n">
        <v>320</v>
      </c>
      <c r="EK208" s="12" t="n">
        <v>0</v>
      </c>
      <c r="EL208" s="12" t="n">
        <v>0</v>
      </c>
      <c r="EM208" s="12" t="n">
        <v>0</v>
      </c>
      <c r="EN208" s="12" t="n">
        <v>0</v>
      </c>
      <c r="EO208" s="12" t="n">
        <v>151</v>
      </c>
      <c r="EP208" s="12" t="n">
        <v>0</v>
      </c>
      <c r="EQ208" s="12" t="n">
        <v>0</v>
      </c>
      <c r="ER208" s="12" t="n">
        <v>3</v>
      </c>
      <c r="ES208" s="12" t="n">
        <v>0</v>
      </c>
      <c r="ET208" s="12" t="n">
        <v>0</v>
      </c>
      <c r="EU208" s="12" t="n">
        <v>0</v>
      </c>
      <c r="EV208" s="12" t="n">
        <v>0</v>
      </c>
      <c r="EW208" s="12" t="n">
        <v>8</v>
      </c>
      <c r="EX208" s="12" t="n">
        <v>0</v>
      </c>
      <c r="EY208" s="12" t="n">
        <v>0</v>
      </c>
      <c r="EZ208" s="12" t="n">
        <v>4</v>
      </c>
      <c r="FA208" s="12" t="n">
        <v>0</v>
      </c>
      <c r="FB208" s="12" t="n">
        <v>0</v>
      </c>
      <c r="FC208" s="12" t="n">
        <v>0</v>
      </c>
      <c r="FD208" s="12" t="n">
        <v>0</v>
      </c>
      <c r="FE208" s="12" t="n">
        <v>0</v>
      </c>
      <c r="FF208" s="12" t="n">
        <v>88</v>
      </c>
      <c r="FG208" s="12" t="n">
        <v>0</v>
      </c>
      <c r="FH208" s="12" t="n">
        <v>0</v>
      </c>
      <c r="FI208" s="12" t="n">
        <v>0</v>
      </c>
      <c r="FJ208" s="12" t="n">
        <v>0</v>
      </c>
      <c r="FK208" s="12" t="n">
        <v>0</v>
      </c>
      <c r="FL208" s="12" t="n">
        <v>0</v>
      </c>
      <c r="FM208" s="12" t="n">
        <f aca="false">EF208+EZ208+FA208+FB208+FC208+FG208</f>
        <v>4</v>
      </c>
      <c r="FN208" s="12" t="n">
        <f aca="false">EH208+EJ208+EK208+EP208+ER208+ES208+FK208</f>
        <v>323</v>
      </c>
      <c r="FO208" s="12" t="n">
        <f aca="false">EB208+EC208+FJ208+FL208</f>
        <v>0</v>
      </c>
      <c r="FP208" s="12" t="n">
        <f aca="false">EG208+ET208+EW208+FE208+FH208</f>
        <v>8</v>
      </c>
      <c r="FQ208" s="12" t="n">
        <f aca="false">EM208+EN208+EV208+EX208+FD208+FF208</f>
        <v>88</v>
      </c>
      <c r="FR208" s="12" t="n">
        <f aca="false">EA208+ED208+EE208+EI208+EL208+EO208+EQ208+EU208+EY208+FI208</f>
        <v>156</v>
      </c>
      <c r="FS208" s="12" t="n">
        <v>1148</v>
      </c>
      <c r="FT208" s="12" t="n">
        <v>554</v>
      </c>
      <c r="FU208" s="12" t="n">
        <v>594</v>
      </c>
      <c r="FV208" s="12" t="n">
        <v>12</v>
      </c>
      <c r="FW208" s="12" t="n">
        <v>1</v>
      </c>
      <c r="FX208" s="12" t="n">
        <v>581</v>
      </c>
      <c r="FY208" s="13" t="n">
        <v>0</v>
      </c>
      <c r="FZ208" s="13" t="n">
        <v>0</v>
      </c>
      <c r="GA208" s="13" t="n">
        <v>0</v>
      </c>
      <c r="GB208" s="13" t="n">
        <v>348</v>
      </c>
      <c r="GC208" s="13" t="n">
        <v>0</v>
      </c>
      <c r="GD208" s="13" t="n">
        <v>0</v>
      </c>
      <c r="GE208" s="13" t="n">
        <v>144</v>
      </c>
      <c r="GF208" s="13" t="n">
        <v>0</v>
      </c>
      <c r="GG208" s="13" t="n">
        <v>0</v>
      </c>
      <c r="GH208" s="13" t="n">
        <v>0</v>
      </c>
      <c r="GI208" s="13" t="n">
        <v>89</v>
      </c>
      <c r="GJ208" s="13" t="n">
        <v>0</v>
      </c>
      <c r="GK208" s="13" t="n">
        <f aca="false">FZ208+GB208+GC208+GJ208</f>
        <v>348</v>
      </c>
      <c r="GL208" s="13" t="n">
        <f aca="false">GA208+GD208+GF208+GI208</f>
        <v>89</v>
      </c>
      <c r="GM208" s="13" t="n">
        <f aca="false">FY208+GE208+GG208+GH208</f>
        <v>144</v>
      </c>
    </row>
    <row r="209" customFormat="false" ht="13.8" hidden="false" customHeight="false" outlineLevel="0" collapsed="false">
      <c r="A209" s="7" t="n">
        <v>2</v>
      </c>
      <c r="B209" s="7" t="s">
        <v>224</v>
      </c>
      <c r="C209" s="8" t="n">
        <v>1023</v>
      </c>
      <c r="D209" s="8" t="n">
        <v>834</v>
      </c>
      <c r="E209" s="8" t="n">
        <v>189</v>
      </c>
      <c r="F209" s="8" t="n">
        <v>189</v>
      </c>
      <c r="G209" s="8" t="n">
        <v>1</v>
      </c>
      <c r="H209" s="8" t="n">
        <v>3</v>
      </c>
      <c r="I209" s="8" t="n">
        <v>185</v>
      </c>
      <c r="J209" s="8" t="n">
        <v>32</v>
      </c>
      <c r="K209" s="8" t="n">
        <v>17</v>
      </c>
      <c r="L209" s="8" t="n">
        <v>0</v>
      </c>
      <c r="M209" s="8" t="n">
        <v>25</v>
      </c>
      <c r="N209" s="8" t="n">
        <v>12</v>
      </c>
      <c r="O209" s="8" t="n">
        <v>34</v>
      </c>
      <c r="P209" s="8" t="n">
        <v>57</v>
      </c>
      <c r="Q209" s="8" t="n">
        <v>8</v>
      </c>
      <c r="R209" s="8" t="n">
        <v>0</v>
      </c>
      <c r="S209" s="8" t="n">
        <v>1023</v>
      </c>
      <c r="T209" s="8" t="n">
        <v>831</v>
      </c>
      <c r="U209" s="8" t="n">
        <v>192</v>
      </c>
      <c r="V209" s="8" t="n">
        <v>192</v>
      </c>
      <c r="W209" s="8" t="n">
        <v>5</v>
      </c>
      <c r="X209" s="8" t="n">
        <v>1</v>
      </c>
      <c r="Y209" s="8" t="n">
        <v>186</v>
      </c>
      <c r="Z209" s="8" t="n">
        <v>38</v>
      </c>
      <c r="AA209" s="8" t="n">
        <v>30</v>
      </c>
      <c r="AB209" s="8" t="n">
        <v>118</v>
      </c>
      <c r="AC209" s="9" t="n">
        <v>1106</v>
      </c>
      <c r="AD209" s="8" t="n">
        <v>478</v>
      </c>
      <c r="AE209" s="8" t="n">
        <v>628</v>
      </c>
      <c r="AF209" s="8" t="n">
        <v>7</v>
      </c>
      <c r="AG209" s="8" t="n">
        <v>4</v>
      </c>
      <c r="AH209" s="8" t="n">
        <v>617</v>
      </c>
      <c r="AI209" s="8" t="n">
        <v>4</v>
      </c>
      <c r="AJ209" s="8" t="n">
        <v>8</v>
      </c>
      <c r="AK209" s="8" t="n">
        <v>299</v>
      </c>
      <c r="AL209" s="8" t="n">
        <v>18</v>
      </c>
      <c r="AM209" s="8" t="n">
        <v>34</v>
      </c>
      <c r="AN209" s="8" t="n">
        <v>12</v>
      </c>
      <c r="AO209" s="8" t="n">
        <v>100</v>
      </c>
      <c r="AP209" s="8" t="n">
        <v>6</v>
      </c>
      <c r="AQ209" s="8" t="n">
        <v>14</v>
      </c>
      <c r="AR209" s="8" t="n">
        <v>14</v>
      </c>
      <c r="AS209" s="8" t="n">
        <v>65</v>
      </c>
      <c r="AT209" s="8" t="n">
        <v>43</v>
      </c>
      <c r="AU209" s="8" t="n">
        <v>1106</v>
      </c>
      <c r="AV209" s="8" t="n">
        <v>563</v>
      </c>
      <c r="AW209" s="8" t="n">
        <v>543</v>
      </c>
      <c r="AX209" s="8" t="n">
        <v>543</v>
      </c>
      <c r="AY209" s="8" t="n">
        <v>43</v>
      </c>
      <c r="AZ209" s="8" t="n">
        <v>17</v>
      </c>
      <c r="BA209" s="8" t="n">
        <v>483</v>
      </c>
      <c r="BB209" s="8" t="n">
        <v>320</v>
      </c>
      <c r="BC209" s="8" t="n">
        <v>163</v>
      </c>
      <c r="BD209" s="8" t="n">
        <v>1132</v>
      </c>
      <c r="BE209" s="8" t="n">
        <v>749</v>
      </c>
      <c r="BF209" s="8" t="n">
        <v>383</v>
      </c>
      <c r="BG209" s="8" t="n">
        <v>1</v>
      </c>
      <c r="BH209" s="8" t="n">
        <v>9</v>
      </c>
      <c r="BI209" s="8" t="n">
        <v>373</v>
      </c>
      <c r="BJ209" s="8" t="n">
        <v>7</v>
      </c>
      <c r="BK209" s="8" t="n">
        <v>208</v>
      </c>
      <c r="BL209" s="8" t="n">
        <v>22</v>
      </c>
      <c r="BM209" s="8" t="n">
        <v>7</v>
      </c>
      <c r="BN209" s="8" t="n">
        <v>66</v>
      </c>
      <c r="BO209" s="8" t="n">
        <v>71</v>
      </c>
      <c r="BP209" s="8" t="n">
        <v>8</v>
      </c>
      <c r="BQ209" s="8" t="n">
        <v>37</v>
      </c>
      <c r="BR209" s="8" t="n">
        <v>18</v>
      </c>
      <c r="BS209" s="8" t="n">
        <v>1132</v>
      </c>
      <c r="BT209" s="8" t="n">
        <v>752</v>
      </c>
      <c r="BU209" s="8" t="n">
        <v>380</v>
      </c>
      <c r="BV209" s="8" t="n">
        <v>13</v>
      </c>
      <c r="BW209" s="8" t="n">
        <v>3</v>
      </c>
      <c r="BX209" s="8" t="n">
        <v>364</v>
      </c>
      <c r="BY209" s="8" t="n">
        <v>256</v>
      </c>
      <c r="BZ209" s="8" t="n">
        <v>108</v>
      </c>
      <c r="CA209" s="11"/>
      <c r="CB209" s="13" t="n">
        <v>739</v>
      </c>
      <c r="CC209" s="13" t="n">
        <v>412</v>
      </c>
      <c r="CD209" s="13" t="n">
        <v>327</v>
      </c>
      <c r="CE209" s="13" t="n">
        <v>4</v>
      </c>
      <c r="CF209" s="13" t="n">
        <v>5</v>
      </c>
      <c r="CG209" s="13" t="n">
        <v>318</v>
      </c>
      <c r="CH209" s="13" t="n">
        <v>0</v>
      </c>
      <c r="CI209" s="13" t="n">
        <v>0</v>
      </c>
      <c r="CJ209" s="13" t="n">
        <v>13</v>
      </c>
      <c r="CK209" s="13" t="n">
        <v>96</v>
      </c>
      <c r="CL209" s="13" t="n">
        <v>47</v>
      </c>
      <c r="CM209" s="13" t="n">
        <v>30</v>
      </c>
      <c r="CN209" s="13" t="n">
        <v>0</v>
      </c>
      <c r="CO209" s="13" t="n">
        <v>3</v>
      </c>
      <c r="CP209" s="13" t="n">
        <v>0</v>
      </c>
      <c r="CQ209" s="13" t="n">
        <v>0</v>
      </c>
      <c r="CR209" s="13" t="n">
        <v>28</v>
      </c>
      <c r="CS209" s="13" t="n">
        <v>0</v>
      </c>
      <c r="CT209" s="13" t="n">
        <v>3</v>
      </c>
      <c r="CU209" s="13" t="n">
        <v>1</v>
      </c>
      <c r="CV209" s="13" t="n">
        <v>8</v>
      </c>
      <c r="CW209" s="13" t="n">
        <v>0</v>
      </c>
      <c r="CX209" s="13" t="n">
        <v>0</v>
      </c>
      <c r="CY209" s="13" t="n">
        <v>8</v>
      </c>
      <c r="CZ209" s="13" t="n">
        <v>3</v>
      </c>
      <c r="DA209" s="13" t="n">
        <v>1</v>
      </c>
      <c r="DB209" s="13" t="n">
        <v>0</v>
      </c>
      <c r="DC209" s="13" t="n">
        <v>0</v>
      </c>
      <c r="DD209" s="13" t="n">
        <v>0</v>
      </c>
      <c r="DE209" s="13" t="n">
        <v>6</v>
      </c>
      <c r="DF209" s="13" t="n">
        <v>0</v>
      </c>
      <c r="DG209" s="13" t="n">
        <v>0</v>
      </c>
      <c r="DH209" s="13" t="n">
        <v>54</v>
      </c>
      <c r="DI209" s="13" t="n">
        <v>0</v>
      </c>
      <c r="DJ209" s="13" t="n">
        <v>5</v>
      </c>
      <c r="DK209" s="13" t="n">
        <v>0</v>
      </c>
      <c r="DL209" s="13" t="n">
        <v>0</v>
      </c>
      <c r="DM209" s="13" t="n">
        <v>0</v>
      </c>
      <c r="DN209" s="13" t="n">
        <v>11</v>
      </c>
      <c r="DO209" s="13" t="n">
        <v>0</v>
      </c>
      <c r="DP209" s="13" t="n">
        <v>1</v>
      </c>
      <c r="DQ209" s="13" t="n">
        <v>0</v>
      </c>
      <c r="DR209" s="13" t="n">
        <v>0</v>
      </c>
      <c r="DS209" s="13" t="n">
        <v>0</v>
      </c>
      <c r="DT209" s="14"/>
      <c r="DU209" s="13" t="n">
        <v>748</v>
      </c>
      <c r="DV209" s="13" t="n">
        <v>297</v>
      </c>
      <c r="DW209" s="13" t="n">
        <v>451</v>
      </c>
      <c r="DX209" s="13" t="n">
        <v>10</v>
      </c>
      <c r="DY209" s="13" t="n">
        <v>5</v>
      </c>
      <c r="DZ209" s="13" t="n">
        <v>436</v>
      </c>
      <c r="EA209" s="12" t="n">
        <v>0</v>
      </c>
      <c r="EB209" s="12" t="n">
        <v>0</v>
      </c>
      <c r="EC209" s="12" t="n">
        <v>0</v>
      </c>
      <c r="ED209" s="12" t="n">
        <v>0</v>
      </c>
      <c r="EE209" s="12" t="n">
        <v>6</v>
      </c>
      <c r="EF209" s="12" t="n">
        <v>0</v>
      </c>
      <c r="EG209" s="12" t="n">
        <v>0</v>
      </c>
      <c r="EH209" s="12" t="n">
        <v>0</v>
      </c>
      <c r="EI209" s="12" t="n">
        <v>0</v>
      </c>
      <c r="EJ209" s="12" t="n">
        <v>271</v>
      </c>
      <c r="EK209" s="12" t="n">
        <v>0</v>
      </c>
      <c r="EL209" s="12" t="n">
        <v>0</v>
      </c>
      <c r="EM209" s="12" t="n">
        <v>0</v>
      </c>
      <c r="EN209" s="12" t="n">
        <v>0</v>
      </c>
      <c r="EO209" s="12" t="n">
        <v>79</v>
      </c>
      <c r="EP209" s="12" t="n">
        <v>0</v>
      </c>
      <c r="EQ209" s="12" t="n">
        <v>0</v>
      </c>
      <c r="ER209" s="12" t="n">
        <v>1</v>
      </c>
      <c r="ES209" s="12" t="n">
        <v>0</v>
      </c>
      <c r="ET209" s="12" t="n">
        <v>0</v>
      </c>
      <c r="EU209" s="12" t="n">
        <v>0</v>
      </c>
      <c r="EV209" s="12" t="n">
        <v>0</v>
      </c>
      <c r="EW209" s="12" t="n">
        <v>5</v>
      </c>
      <c r="EX209" s="12" t="n">
        <v>0</v>
      </c>
      <c r="EY209" s="12" t="n">
        <v>0</v>
      </c>
      <c r="EZ209" s="12" t="n">
        <v>3</v>
      </c>
      <c r="FA209" s="12" t="n">
        <v>0</v>
      </c>
      <c r="FB209" s="12" t="n">
        <v>0</v>
      </c>
      <c r="FC209" s="12" t="n">
        <v>0</v>
      </c>
      <c r="FD209" s="12" t="n">
        <v>0</v>
      </c>
      <c r="FE209" s="12" t="n">
        <v>0</v>
      </c>
      <c r="FF209" s="12" t="n">
        <v>71</v>
      </c>
      <c r="FG209" s="12" t="n">
        <v>0</v>
      </c>
      <c r="FH209" s="12" t="n">
        <v>0</v>
      </c>
      <c r="FI209" s="12" t="n">
        <v>0</v>
      </c>
      <c r="FJ209" s="12" t="n">
        <v>0</v>
      </c>
      <c r="FK209" s="12" t="n">
        <v>0</v>
      </c>
      <c r="FL209" s="12" t="n">
        <v>0</v>
      </c>
      <c r="FM209" s="12" t="n">
        <f aca="false">EF209+EZ209+FA209+FB209+FC209+FG209</f>
        <v>3</v>
      </c>
      <c r="FN209" s="12" t="n">
        <f aca="false">EH209+EJ209+EK209+EP209+ER209+ES209+FK209</f>
        <v>272</v>
      </c>
      <c r="FO209" s="12" t="n">
        <f aca="false">EB209+EC209+FJ209+FL209</f>
        <v>0</v>
      </c>
      <c r="FP209" s="12" t="n">
        <f aca="false">EG209+ET209+EW209+FE209+FH209</f>
        <v>5</v>
      </c>
      <c r="FQ209" s="12" t="n">
        <f aca="false">EM209+EN209+EV209+EX209+FD209+FF209</f>
        <v>71</v>
      </c>
      <c r="FR209" s="12" t="n">
        <f aca="false">EA209+ED209+EE209+EI209+EL209+EO209+EQ209+EU209+EY209+FI209</f>
        <v>85</v>
      </c>
      <c r="FS209" s="12" t="n">
        <v>748</v>
      </c>
      <c r="FT209" s="12" t="n">
        <v>288</v>
      </c>
      <c r="FU209" s="12" t="n">
        <v>460</v>
      </c>
      <c r="FV209" s="12" t="n">
        <v>8</v>
      </c>
      <c r="FW209" s="12" t="n">
        <v>0</v>
      </c>
      <c r="FX209" s="12" t="n">
        <v>452</v>
      </c>
      <c r="FY209" s="13" t="n">
        <v>0</v>
      </c>
      <c r="FZ209" s="13" t="n">
        <v>0</v>
      </c>
      <c r="GA209" s="13" t="n">
        <v>0</v>
      </c>
      <c r="GB209" s="13" t="n">
        <v>300</v>
      </c>
      <c r="GC209" s="13" t="n">
        <v>0</v>
      </c>
      <c r="GD209" s="13" t="n">
        <v>0</v>
      </c>
      <c r="GE209" s="13" t="n">
        <v>82</v>
      </c>
      <c r="GF209" s="13" t="n">
        <v>0</v>
      </c>
      <c r="GG209" s="13" t="n">
        <v>0</v>
      </c>
      <c r="GH209" s="13" t="n">
        <v>0</v>
      </c>
      <c r="GI209" s="13" t="n">
        <v>70</v>
      </c>
      <c r="GJ209" s="13" t="n">
        <v>0</v>
      </c>
      <c r="GK209" s="13" t="n">
        <f aca="false">FZ209+GB209+GC209+GJ209</f>
        <v>300</v>
      </c>
      <c r="GL209" s="13" t="n">
        <f aca="false">GA209+GD209+GF209+GI209</f>
        <v>70</v>
      </c>
      <c r="GM209" s="13" t="n">
        <f aca="false">FY209+GE209+GG209+GH209</f>
        <v>82</v>
      </c>
    </row>
    <row r="210" customFormat="false" ht="13.8" hidden="false" customHeight="false" outlineLevel="0" collapsed="false">
      <c r="A210" s="7" t="n">
        <v>2</v>
      </c>
      <c r="B210" s="7" t="s">
        <v>225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9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11"/>
      <c r="CB210" s="13" t="n">
        <v>459</v>
      </c>
      <c r="CC210" s="13" t="n">
        <v>358</v>
      </c>
      <c r="CD210" s="13" t="n">
        <v>101</v>
      </c>
      <c r="CE210" s="13" t="n">
        <v>0</v>
      </c>
      <c r="CF210" s="13" t="n">
        <v>0</v>
      </c>
      <c r="CG210" s="13" t="n">
        <v>101</v>
      </c>
      <c r="CH210" s="13" t="n">
        <v>0</v>
      </c>
      <c r="CI210" s="13" t="n">
        <v>0</v>
      </c>
      <c r="CJ210" s="13" t="n">
        <v>3</v>
      </c>
      <c r="CK210" s="13" t="n">
        <v>40</v>
      </c>
      <c r="CL210" s="13" t="n">
        <v>19</v>
      </c>
      <c r="CM210" s="13" t="n">
        <v>11</v>
      </c>
      <c r="CN210" s="13" t="n">
        <v>0</v>
      </c>
      <c r="CO210" s="13" t="n">
        <v>6</v>
      </c>
      <c r="CP210" s="13" t="n">
        <v>0</v>
      </c>
      <c r="CQ210" s="13" t="n">
        <v>1</v>
      </c>
      <c r="CR210" s="13" t="n">
        <v>8</v>
      </c>
      <c r="CS210" s="13" t="n">
        <v>0</v>
      </c>
      <c r="CT210" s="13" t="n">
        <v>0</v>
      </c>
      <c r="CU210" s="13" t="n">
        <v>0</v>
      </c>
      <c r="CV210" s="13" t="n">
        <v>3</v>
      </c>
      <c r="CW210" s="13" t="n">
        <v>0</v>
      </c>
      <c r="CX210" s="13" t="n">
        <v>0</v>
      </c>
      <c r="CY210" s="13" t="n">
        <v>0</v>
      </c>
      <c r="CZ210" s="13" t="n">
        <v>0</v>
      </c>
      <c r="DA210" s="13" t="n">
        <v>0</v>
      </c>
      <c r="DB210" s="13" t="n">
        <v>0</v>
      </c>
      <c r="DC210" s="13" t="n">
        <v>0</v>
      </c>
      <c r="DD210" s="13" t="n">
        <v>0</v>
      </c>
      <c r="DE210" s="13" t="n">
        <v>0</v>
      </c>
      <c r="DF210" s="13" t="n">
        <v>0</v>
      </c>
      <c r="DG210" s="13" t="n">
        <v>0</v>
      </c>
      <c r="DH210" s="13" t="n">
        <v>4</v>
      </c>
      <c r="DI210" s="13" t="n">
        <v>0</v>
      </c>
      <c r="DJ210" s="13" t="n">
        <v>1</v>
      </c>
      <c r="DK210" s="13" t="n">
        <v>0</v>
      </c>
      <c r="DL210" s="13" t="n">
        <v>1</v>
      </c>
      <c r="DM210" s="13" t="n">
        <v>0</v>
      </c>
      <c r="DN210" s="13" t="n">
        <v>4</v>
      </c>
      <c r="DO210" s="13" t="n">
        <v>0</v>
      </c>
      <c r="DP210" s="13" t="n">
        <v>0</v>
      </c>
      <c r="DQ210" s="13" t="n">
        <v>0</v>
      </c>
      <c r="DR210" s="13" t="n">
        <v>0</v>
      </c>
      <c r="DS210" s="13" t="n">
        <v>0</v>
      </c>
      <c r="DT210" s="14"/>
      <c r="DU210" s="13" t="n">
        <v>467</v>
      </c>
      <c r="DV210" s="13" t="n">
        <v>323</v>
      </c>
      <c r="DW210" s="13" t="n">
        <v>144</v>
      </c>
      <c r="DX210" s="13" t="n">
        <v>1</v>
      </c>
      <c r="DY210" s="13" t="n">
        <v>0</v>
      </c>
      <c r="DZ210" s="13" t="n">
        <v>143</v>
      </c>
      <c r="EA210" s="12" t="n">
        <v>0</v>
      </c>
      <c r="EB210" s="12" t="n">
        <v>0</v>
      </c>
      <c r="EC210" s="12" t="n">
        <v>0</v>
      </c>
      <c r="ED210" s="12" t="n">
        <v>0</v>
      </c>
      <c r="EE210" s="12" t="n">
        <v>0</v>
      </c>
      <c r="EF210" s="12" t="n">
        <v>0</v>
      </c>
      <c r="EG210" s="12" t="n">
        <v>0</v>
      </c>
      <c r="EH210" s="12" t="n">
        <v>0</v>
      </c>
      <c r="EI210" s="12" t="n">
        <v>0</v>
      </c>
      <c r="EJ210" s="12" t="n">
        <v>101</v>
      </c>
      <c r="EK210" s="12" t="n">
        <v>0</v>
      </c>
      <c r="EL210" s="12" t="n">
        <v>0</v>
      </c>
      <c r="EM210" s="12" t="n">
        <v>0</v>
      </c>
      <c r="EN210" s="12" t="n">
        <v>0</v>
      </c>
      <c r="EO210" s="12" t="n">
        <v>24</v>
      </c>
      <c r="EP210" s="12" t="n">
        <v>0</v>
      </c>
      <c r="EQ210" s="12" t="n">
        <v>0</v>
      </c>
      <c r="ER210" s="12" t="n">
        <v>1</v>
      </c>
      <c r="ES210" s="12" t="n">
        <v>0</v>
      </c>
      <c r="ET210" s="12" t="n">
        <v>0</v>
      </c>
      <c r="EU210" s="12" t="n">
        <v>0</v>
      </c>
      <c r="EV210" s="12" t="n">
        <v>0</v>
      </c>
      <c r="EW210" s="12" t="n">
        <v>2</v>
      </c>
      <c r="EX210" s="12" t="n">
        <v>0</v>
      </c>
      <c r="EY210" s="12" t="n">
        <v>0</v>
      </c>
      <c r="EZ210" s="12" t="n">
        <v>1</v>
      </c>
      <c r="FA210" s="12" t="n">
        <v>0</v>
      </c>
      <c r="FB210" s="12" t="n">
        <v>0</v>
      </c>
      <c r="FC210" s="12" t="n">
        <v>0</v>
      </c>
      <c r="FD210" s="12" t="n">
        <v>0</v>
      </c>
      <c r="FE210" s="12" t="n">
        <v>0</v>
      </c>
      <c r="FF210" s="12" t="n">
        <v>14</v>
      </c>
      <c r="FG210" s="12" t="n">
        <v>0</v>
      </c>
      <c r="FH210" s="12" t="n">
        <v>0</v>
      </c>
      <c r="FI210" s="12" t="n">
        <v>0</v>
      </c>
      <c r="FJ210" s="12" t="n">
        <v>0</v>
      </c>
      <c r="FK210" s="12" t="n">
        <v>0</v>
      </c>
      <c r="FL210" s="12" t="n">
        <v>0</v>
      </c>
      <c r="FM210" s="12" t="n">
        <f aca="false">EF210+EZ210+FA210+FB210+FC210+FG210</f>
        <v>1</v>
      </c>
      <c r="FN210" s="12" t="n">
        <f aca="false">EH210+EJ210+EK210+EP210+ER210+ES210+FK210</f>
        <v>102</v>
      </c>
      <c r="FO210" s="12" t="n">
        <f aca="false">EB210+EC210+FJ210+FL210</f>
        <v>0</v>
      </c>
      <c r="FP210" s="12" t="n">
        <f aca="false">EG210+ET210+EW210+FE210+FH210</f>
        <v>2</v>
      </c>
      <c r="FQ210" s="12" t="n">
        <f aca="false">EM210+EN210+EV210+EX210+FD210+FF210</f>
        <v>14</v>
      </c>
      <c r="FR210" s="12" t="n">
        <f aca="false">EA210+ED210+EE210+EI210+EL210+EO210+EQ210+EU210+EY210+FI210</f>
        <v>24</v>
      </c>
      <c r="FS210" s="12" t="n">
        <v>467</v>
      </c>
      <c r="FT210" s="12" t="n">
        <v>314</v>
      </c>
      <c r="FU210" s="12" t="n">
        <v>153</v>
      </c>
      <c r="FV210" s="12" t="n">
        <v>2</v>
      </c>
      <c r="FW210" s="12" t="n">
        <v>2</v>
      </c>
      <c r="FX210" s="12" t="n">
        <v>149</v>
      </c>
      <c r="FY210" s="13" t="n">
        <v>0</v>
      </c>
      <c r="FZ210" s="13" t="n">
        <v>0</v>
      </c>
      <c r="GA210" s="13" t="n">
        <v>0</v>
      </c>
      <c r="GB210" s="13" t="n">
        <v>107</v>
      </c>
      <c r="GC210" s="13" t="n">
        <v>0</v>
      </c>
      <c r="GD210" s="13" t="n">
        <v>0</v>
      </c>
      <c r="GE210" s="13" t="n">
        <v>27</v>
      </c>
      <c r="GF210" s="13" t="n">
        <v>0</v>
      </c>
      <c r="GG210" s="13" t="n">
        <v>0</v>
      </c>
      <c r="GH210" s="13" t="n">
        <v>0</v>
      </c>
      <c r="GI210" s="13" t="n">
        <v>15</v>
      </c>
      <c r="GJ210" s="13" t="n">
        <v>0</v>
      </c>
      <c r="GK210" s="13" t="n">
        <f aca="false">FZ210+GB210+GC210+GJ210</f>
        <v>107</v>
      </c>
      <c r="GL210" s="13" t="n">
        <f aca="false">GA210+GD210+GF210+GI210</f>
        <v>15</v>
      </c>
      <c r="GM210" s="13" t="n">
        <f aca="false">FY210+GE210+GG210+GH210</f>
        <v>27</v>
      </c>
    </row>
    <row r="211" customFormat="false" ht="13.8" hidden="false" customHeight="false" outlineLevel="0" collapsed="false">
      <c r="A211" s="7" t="n">
        <v>2</v>
      </c>
      <c r="B211" s="7" t="n">
        <v>193</v>
      </c>
      <c r="C211" s="8" t="n">
        <v>1105</v>
      </c>
      <c r="D211" s="8" t="n">
        <v>806</v>
      </c>
      <c r="E211" s="8" t="n">
        <v>299</v>
      </c>
      <c r="F211" s="8" t="n">
        <v>299</v>
      </c>
      <c r="G211" s="8" t="n">
        <v>1</v>
      </c>
      <c r="H211" s="8" t="n">
        <v>7</v>
      </c>
      <c r="I211" s="8" t="n">
        <v>291</v>
      </c>
      <c r="J211" s="8" t="n">
        <v>60</v>
      </c>
      <c r="K211" s="8" t="n">
        <v>26</v>
      </c>
      <c r="L211" s="8" t="n">
        <v>1</v>
      </c>
      <c r="M211" s="8" t="n">
        <v>34</v>
      </c>
      <c r="N211" s="8" t="n">
        <v>25</v>
      </c>
      <c r="O211" s="8" t="n">
        <v>40</v>
      </c>
      <c r="P211" s="8" t="n">
        <v>101</v>
      </c>
      <c r="Q211" s="8" t="n">
        <v>4</v>
      </c>
      <c r="R211" s="8" t="n">
        <v>0</v>
      </c>
      <c r="S211" s="8" t="n">
        <v>1106</v>
      </c>
      <c r="T211" s="8" t="n">
        <v>796</v>
      </c>
      <c r="U211" s="8" t="n">
        <v>310</v>
      </c>
      <c r="V211" s="8" t="n">
        <v>310</v>
      </c>
      <c r="W211" s="8" t="n">
        <v>8</v>
      </c>
      <c r="X211" s="8" t="n">
        <v>4</v>
      </c>
      <c r="Y211" s="8" t="n">
        <v>298</v>
      </c>
      <c r="Z211" s="8" t="n">
        <v>60</v>
      </c>
      <c r="AA211" s="8" t="n">
        <v>51</v>
      </c>
      <c r="AB211" s="8" t="n">
        <v>187</v>
      </c>
      <c r="AC211" s="9" t="n">
        <v>1248</v>
      </c>
      <c r="AD211" s="8" t="n">
        <v>332</v>
      </c>
      <c r="AE211" s="8" t="n">
        <v>916</v>
      </c>
      <c r="AF211" s="8" t="n">
        <v>8</v>
      </c>
      <c r="AG211" s="8" t="n">
        <v>4</v>
      </c>
      <c r="AH211" s="8" t="n">
        <v>904</v>
      </c>
      <c r="AI211" s="8" t="n">
        <v>4</v>
      </c>
      <c r="AJ211" s="8" t="n">
        <v>8</v>
      </c>
      <c r="AK211" s="8" t="n">
        <v>334</v>
      </c>
      <c r="AL211" s="8" t="n">
        <v>12</v>
      </c>
      <c r="AM211" s="8" t="n">
        <v>41</v>
      </c>
      <c r="AN211" s="8" t="n">
        <v>31</v>
      </c>
      <c r="AO211" s="8" t="n">
        <v>203</v>
      </c>
      <c r="AP211" s="8" t="n">
        <v>15</v>
      </c>
      <c r="AQ211" s="8" t="n">
        <v>26</v>
      </c>
      <c r="AR211" s="8" t="n">
        <v>15</v>
      </c>
      <c r="AS211" s="8" t="n">
        <v>142</v>
      </c>
      <c r="AT211" s="8" t="n">
        <v>73</v>
      </c>
      <c r="AU211" s="8" t="n">
        <v>1248</v>
      </c>
      <c r="AV211" s="8" t="n">
        <v>436</v>
      </c>
      <c r="AW211" s="8" t="n">
        <v>812</v>
      </c>
      <c r="AX211" s="8" t="n">
        <v>812</v>
      </c>
      <c r="AY211" s="8" t="n">
        <v>50</v>
      </c>
      <c r="AZ211" s="8" t="n">
        <v>25</v>
      </c>
      <c r="BA211" s="8" t="n">
        <v>737</v>
      </c>
      <c r="BB211" s="8" t="n">
        <v>465</v>
      </c>
      <c r="BC211" s="8" t="n">
        <v>272</v>
      </c>
      <c r="BD211" s="8" t="n">
        <v>1308</v>
      </c>
      <c r="BE211" s="8" t="n">
        <v>738</v>
      </c>
      <c r="BF211" s="8" t="n">
        <v>570</v>
      </c>
      <c r="BG211" s="8" t="n">
        <v>6</v>
      </c>
      <c r="BH211" s="8" t="n">
        <v>2</v>
      </c>
      <c r="BI211" s="8" t="n">
        <v>562</v>
      </c>
      <c r="BJ211" s="8" t="n">
        <v>9</v>
      </c>
      <c r="BK211" s="8" t="n">
        <v>250</v>
      </c>
      <c r="BL211" s="8" t="n">
        <v>36</v>
      </c>
      <c r="BM211" s="8" t="n">
        <v>8</v>
      </c>
      <c r="BN211" s="8" t="n">
        <v>123</v>
      </c>
      <c r="BO211" s="8" t="n">
        <v>42</v>
      </c>
      <c r="BP211" s="8" t="n">
        <v>23</v>
      </c>
      <c r="BQ211" s="8" t="n">
        <v>81</v>
      </c>
      <c r="BR211" s="8" t="n">
        <v>32</v>
      </c>
      <c r="BS211" s="8" t="n">
        <v>1308</v>
      </c>
      <c r="BT211" s="8" t="n">
        <v>767</v>
      </c>
      <c r="BU211" s="8" t="n">
        <v>541</v>
      </c>
      <c r="BV211" s="8" t="n">
        <v>27</v>
      </c>
      <c r="BW211" s="8" t="n">
        <v>7</v>
      </c>
      <c r="BX211" s="8" t="n">
        <v>507</v>
      </c>
      <c r="BY211" s="8" t="n">
        <v>329</v>
      </c>
      <c r="BZ211" s="8" t="n">
        <v>178</v>
      </c>
      <c r="CA211" s="11"/>
      <c r="CB211" s="13" t="n">
        <v>708</v>
      </c>
      <c r="CC211" s="13" t="n">
        <v>387</v>
      </c>
      <c r="CD211" s="13" t="n">
        <v>321</v>
      </c>
      <c r="CE211" s="13" t="n">
        <v>3</v>
      </c>
      <c r="CF211" s="13" t="n">
        <v>0</v>
      </c>
      <c r="CG211" s="13" t="n">
        <v>318</v>
      </c>
      <c r="CH211" s="13" t="n">
        <v>0</v>
      </c>
      <c r="CI211" s="13" t="n">
        <v>0</v>
      </c>
      <c r="CJ211" s="13" t="n">
        <v>13</v>
      </c>
      <c r="CK211" s="13" t="n">
        <v>53</v>
      </c>
      <c r="CL211" s="13" t="n">
        <v>78</v>
      </c>
      <c r="CM211" s="13" t="n">
        <v>19</v>
      </c>
      <c r="CN211" s="13" t="n">
        <v>0</v>
      </c>
      <c r="CO211" s="13" t="n">
        <v>2</v>
      </c>
      <c r="CP211" s="13" t="n">
        <v>0</v>
      </c>
      <c r="CQ211" s="13" t="n">
        <v>0</v>
      </c>
      <c r="CR211" s="13" t="n">
        <v>41</v>
      </c>
      <c r="CS211" s="13" t="n">
        <v>0</v>
      </c>
      <c r="CT211" s="13" t="n">
        <v>1</v>
      </c>
      <c r="CU211" s="13" t="n">
        <v>2</v>
      </c>
      <c r="CV211" s="13" t="n">
        <v>2</v>
      </c>
      <c r="CW211" s="13" t="n">
        <v>0</v>
      </c>
      <c r="CX211" s="13" t="n">
        <v>0</v>
      </c>
      <c r="CY211" s="13" t="n">
        <v>18</v>
      </c>
      <c r="CZ211" s="13" t="n">
        <v>5</v>
      </c>
      <c r="DA211" s="13" t="n">
        <v>0</v>
      </c>
      <c r="DB211" s="13" t="n">
        <v>1</v>
      </c>
      <c r="DC211" s="13" t="n">
        <v>0</v>
      </c>
      <c r="DD211" s="13" t="n">
        <v>0</v>
      </c>
      <c r="DE211" s="13" t="n">
        <v>3</v>
      </c>
      <c r="DF211" s="13" t="n">
        <v>0</v>
      </c>
      <c r="DG211" s="13" t="n">
        <v>0</v>
      </c>
      <c r="DH211" s="13" t="n">
        <v>64</v>
      </c>
      <c r="DI211" s="13" t="n">
        <v>0</v>
      </c>
      <c r="DJ211" s="13" t="n">
        <v>4</v>
      </c>
      <c r="DK211" s="13" t="n">
        <v>0</v>
      </c>
      <c r="DL211" s="13" t="n">
        <v>2</v>
      </c>
      <c r="DM211" s="13" t="n">
        <v>0</v>
      </c>
      <c r="DN211" s="13" t="n">
        <v>5</v>
      </c>
      <c r="DO211" s="13" t="n">
        <v>0</v>
      </c>
      <c r="DP211" s="13" t="n">
        <v>5</v>
      </c>
      <c r="DQ211" s="13" t="n">
        <v>0</v>
      </c>
      <c r="DR211" s="13" t="n">
        <v>0</v>
      </c>
      <c r="DS211" s="13" t="n">
        <v>0</v>
      </c>
      <c r="DT211" s="14"/>
      <c r="DU211" s="13" t="n">
        <v>720</v>
      </c>
      <c r="DV211" s="13" t="n">
        <v>273</v>
      </c>
      <c r="DW211" s="13" t="n">
        <v>447</v>
      </c>
      <c r="DX211" s="13" t="n">
        <v>17</v>
      </c>
      <c r="DY211" s="13" t="n">
        <v>2</v>
      </c>
      <c r="DZ211" s="13" t="n">
        <v>428</v>
      </c>
      <c r="EA211" s="12" t="n">
        <v>0</v>
      </c>
      <c r="EB211" s="12" t="n">
        <v>0</v>
      </c>
      <c r="EC211" s="12" t="n">
        <v>0</v>
      </c>
      <c r="ED211" s="12" t="n">
        <v>0</v>
      </c>
      <c r="EE211" s="12" t="n">
        <v>10</v>
      </c>
      <c r="EF211" s="12" t="n">
        <v>0</v>
      </c>
      <c r="EG211" s="12" t="n">
        <v>0</v>
      </c>
      <c r="EH211" s="12" t="n">
        <v>0</v>
      </c>
      <c r="EI211" s="12" t="n">
        <v>0</v>
      </c>
      <c r="EJ211" s="12" t="n">
        <v>189</v>
      </c>
      <c r="EK211" s="12" t="n">
        <v>0</v>
      </c>
      <c r="EL211" s="12" t="n">
        <v>0</v>
      </c>
      <c r="EM211" s="12" t="n">
        <v>0</v>
      </c>
      <c r="EN211" s="12" t="n">
        <v>0</v>
      </c>
      <c r="EO211" s="12" t="n">
        <v>104</v>
      </c>
      <c r="EP211" s="12" t="n">
        <v>0</v>
      </c>
      <c r="EQ211" s="12" t="n">
        <v>0</v>
      </c>
      <c r="ER211" s="12" t="n">
        <v>6</v>
      </c>
      <c r="ES211" s="12" t="n">
        <v>0</v>
      </c>
      <c r="ET211" s="12" t="n">
        <v>0</v>
      </c>
      <c r="EU211" s="12" t="n">
        <v>0</v>
      </c>
      <c r="EV211" s="12" t="n">
        <v>0</v>
      </c>
      <c r="EW211" s="12" t="n">
        <v>9</v>
      </c>
      <c r="EX211" s="12" t="n">
        <v>0</v>
      </c>
      <c r="EY211" s="12" t="n">
        <v>0</v>
      </c>
      <c r="EZ211" s="12" t="n">
        <v>6</v>
      </c>
      <c r="FA211" s="12" t="n">
        <v>0</v>
      </c>
      <c r="FB211" s="12" t="n">
        <v>0</v>
      </c>
      <c r="FC211" s="12" t="n">
        <v>0</v>
      </c>
      <c r="FD211" s="12" t="n">
        <v>0</v>
      </c>
      <c r="FE211" s="12" t="n">
        <v>0</v>
      </c>
      <c r="FF211" s="12" t="n">
        <v>104</v>
      </c>
      <c r="FG211" s="12" t="n">
        <v>0</v>
      </c>
      <c r="FH211" s="12" t="n">
        <v>0</v>
      </c>
      <c r="FI211" s="12" t="n">
        <v>0</v>
      </c>
      <c r="FJ211" s="12" t="n">
        <v>0</v>
      </c>
      <c r="FK211" s="12" t="n">
        <v>0</v>
      </c>
      <c r="FL211" s="12" t="n">
        <v>0</v>
      </c>
      <c r="FM211" s="12" t="n">
        <f aca="false">EF211+EZ211+FA211+FB211+FC211+FG211</f>
        <v>6</v>
      </c>
      <c r="FN211" s="12" t="n">
        <f aca="false">EH211+EJ211+EK211+EP211+ER211+ES211+FK211</f>
        <v>195</v>
      </c>
      <c r="FO211" s="12" t="n">
        <f aca="false">EB211+EC211+FJ211+FL211</f>
        <v>0</v>
      </c>
      <c r="FP211" s="12" t="n">
        <f aca="false">EG211+ET211+EW211+FE211+FH211</f>
        <v>9</v>
      </c>
      <c r="FQ211" s="12" t="n">
        <f aca="false">EM211+EN211+EV211+EX211+FD211+FF211</f>
        <v>104</v>
      </c>
      <c r="FR211" s="12" t="n">
        <f aca="false">EA211+ED211+EE211+EI211+EL211+EO211+EQ211+EU211+EY211+FI211</f>
        <v>114</v>
      </c>
      <c r="FS211" s="12" t="n">
        <v>720</v>
      </c>
      <c r="FT211" s="12" t="n">
        <v>291</v>
      </c>
      <c r="FU211" s="12" t="n">
        <v>429</v>
      </c>
      <c r="FV211" s="12" t="n">
        <v>5</v>
      </c>
      <c r="FW211" s="12" t="n">
        <v>2</v>
      </c>
      <c r="FX211" s="12" t="n">
        <v>422</v>
      </c>
      <c r="FY211" s="13" t="n">
        <v>0</v>
      </c>
      <c r="FZ211" s="13" t="n">
        <v>0</v>
      </c>
      <c r="GA211" s="13" t="n">
        <v>0</v>
      </c>
      <c r="GB211" s="13" t="n">
        <v>205</v>
      </c>
      <c r="GC211" s="13" t="n">
        <v>0</v>
      </c>
      <c r="GD211" s="13" t="n">
        <v>0</v>
      </c>
      <c r="GE211" s="13" t="n">
        <v>107</v>
      </c>
      <c r="GF211" s="13" t="n">
        <v>0</v>
      </c>
      <c r="GG211" s="13" t="n">
        <v>0</v>
      </c>
      <c r="GH211" s="13" t="n">
        <v>0</v>
      </c>
      <c r="GI211" s="13" t="n">
        <v>110</v>
      </c>
      <c r="GJ211" s="13" t="n">
        <v>0</v>
      </c>
      <c r="GK211" s="13" t="n">
        <f aca="false">FZ211+GB211+GC211+GJ211</f>
        <v>205</v>
      </c>
      <c r="GL211" s="13" t="n">
        <f aca="false">GA211+GD211+GF211+GI211</f>
        <v>110</v>
      </c>
      <c r="GM211" s="13" t="n">
        <f aca="false">FY211+GE211+GG211+GH211</f>
        <v>107</v>
      </c>
    </row>
    <row r="212" customFormat="false" ht="13.8" hidden="false" customHeight="false" outlineLevel="0" collapsed="false">
      <c r="A212" s="7" t="n">
        <v>2</v>
      </c>
      <c r="B212" s="7" t="s">
        <v>226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9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11"/>
      <c r="CB212" s="13" t="n">
        <v>663</v>
      </c>
      <c r="CC212" s="13" t="n">
        <v>356</v>
      </c>
      <c r="CD212" s="13" t="n">
        <v>307</v>
      </c>
      <c r="CE212" s="13" t="n">
        <v>2</v>
      </c>
      <c r="CF212" s="13" t="n">
        <v>2</v>
      </c>
      <c r="CG212" s="13" t="n">
        <v>303</v>
      </c>
      <c r="CH212" s="13" t="n">
        <v>0</v>
      </c>
      <c r="CI212" s="13" t="n">
        <v>0</v>
      </c>
      <c r="CJ212" s="13" t="n">
        <v>18</v>
      </c>
      <c r="CK212" s="13" t="n">
        <v>66</v>
      </c>
      <c r="CL212" s="13" t="n">
        <v>60</v>
      </c>
      <c r="CM212" s="13" t="n">
        <v>23</v>
      </c>
      <c r="CN212" s="13" t="n">
        <v>0</v>
      </c>
      <c r="CO212" s="13" t="n">
        <v>6</v>
      </c>
      <c r="CP212" s="13" t="n">
        <v>0</v>
      </c>
      <c r="CQ212" s="13" t="n">
        <v>0</v>
      </c>
      <c r="CR212" s="13" t="n">
        <v>24</v>
      </c>
      <c r="CS212" s="13" t="n">
        <v>0</v>
      </c>
      <c r="CT212" s="13" t="n">
        <v>1</v>
      </c>
      <c r="CU212" s="13" t="n">
        <v>0</v>
      </c>
      <c r="CV212" s="13" t="n">
        <v>3</v>
      </c>
      <c r="CW212" s="13" t="n">
        <v>0</v>
      </c>
      <c r="CX212" s="13" t="n">
        <v>0</v>
      </c>
      <c r="CY212" s="13" t="n">
        <v>13</v>
      </c>
      <c r="CZ212" s="13" t="n">
        <v>2</v>
      </c>
      <c r="DA212" s="13" t="n">
        <v>0</v>
      </c>
      <c r="DB212" s="13" t="n">
        <v>0</v>
      </c>
      <c r="DC212" s="13" t="n">
        <v>0</v>
      </c>
      <c r="DD212" s="13" t="n">
        <v>0</v>
      </c>
      <c r="DE212" s="13" t="n">
        <v>3</v>
      </c>
      <c r="DF212" s="13" t="n">
        <v>0</v>
      </c>
      <c r="DG212" s="13" t="n">
        <v>0</v>
      </c>
      <c r="DH212" s="13" t="n">
        <v>52</v>
      </c>
      <c r="DI212" s="13" t="n">
        <v>0</v>
      </c>
      <c r="DJ212" s="13" t="n">
        <v>7</v>
      </c>
      <c r="DK212" s="13" t="n">
        <v>0</v>
      </c>
      <c r="DL212" s="13" t="n">
        <v>5</v>
      </c>
      <c r="DM212" s="13" t="n">
        <v>0</v>
      </c>
      <c r="DN212" s="13" t="n">
        <v>8</v>
      </c>
      <c r="DO212" s="13" t="n">
        <v>0</v>
      </c>
      <c r="DP212" s="13" t="n">
        <v>12</v>
      </c>
      <c r="DQ212" s="13" t="n">
        <v>0</v>
      </c>
      <c r="DR212" s="13" t="n">
        <v>0</v>
      </c>
      <c r="DS212" s="13" t="n">
        <v>0</v>
      </c>
      <c r="DT212" s="14"/>
      <c r="DU212" s="13" t="n">
        <v>663</v>
      </c>
      <c r="DV212" s="13" t="n">
        <v>219</v>
      </c>
      <c r="DW212" s="13" t="n">
        <v>444</v>
      </c>
      <c r="DX212" s="13" t="n">
        <v>6</v>
      </c>
      <c r="DY212" s="13" t="n">
        <v>3</v>
      </c>
      <c r="DZ212" s="13" t="n">
        <v>435</v>
      </c>
      <c r="EA212" s="12" t="n">
        <v>0</v>
      </c>
      <c r="EB212" s="12" t="n">
        <v>0</v>
      </c>
      <c r="EC212" s="12" t="n">
        <v>0</v>
      </c>
      <c r="ED212" s="12" t="n">
        <v>0</v>
      </c>
      <c r="EE212" s="12" t="n">
        <v>13</v>
      </c>
      <c r="EF212" s="12" t="n">
        <v>0</v>
      </c>
      <c r="EG212" s="12" t="n">
        <v>0</v>
      </c>
      <c r="EH212" s="12" t="n">
        <v>0</v>
      </c>
      <c r="EI212" s="12" t="n">
        <v>0</v>
      </c>
      <c r="EJ212" s="12" t="n">
        <v>214</v>
      </c>
      <c r="EK212" s="12" t="n">
        <v>0</v>
      </c>
      <c r="EL212" s="12" t="n">
        <v>0</v>
      </c>
      <c r="EM212" s="12" t="n">
        <v>0</v>
      </c>
      <c r="EN212" s="12" t="n">
        <v>0</v>
      </c>
      <c r="EO212" s="12" t="n">
        <v>101</v>
      </c>
      <c r="EP212" s="12" t="n">
        <v>0</v>
      </c>
      <c r="EQ212" s="12" t="n">
        <v>0</v>
      </c>
      <c r="ER212" s="12" t="n">
        <v>1</v>
      </c>
      <c r="ES212" s="12" t="n">
        <v>0</v>
      </c>
      <c r="ET212" s="12" t="n">
        <v>0</v>
      </c>
      <c r="EU212" s="12" t="n">
        <v>0</v>
      </c>
      <c r="EV212" s="12" t="n">
        <v>0</v>
      </c>
      <c r="EW212" s="12" t="n">
        <v>11</v>
      </c>
      <c r="EX212" s="12" t="n">
        <v>0</v>
      </c>
      <c r="EY212" s="12" t="n">
        <v>0</v>
      </c>
      <c r="EZ212" s="12" t="n">
        <v>2</v>
      </c>
      <c r="FA212" s="12" t="n">
        <v>0</v>
      </c>
      <c r="FB212" s="12" t="n">
        <v>0</v>
      </c>
      <c r="FC212" s="12" t="n">
        <v>0</v>
      </c>
      <c r="FD212" s="12" t="n">
        <v>0</v>
      </c>
      <c r="FE212" s="12" t="n">
        <v>0</v>
      </c>
      <c r="FF212" s="12" t="n">
        <v>93</v>
      </c>
      <c r="FG212" s="12" t="n">
        <v>0</v>
      </c>
      <c r="FH212" s="12" t="n">
        <v>0</v>
      </c>
      <c r="FI212" s="12" t="n">
        <v>0</v>
      </c>
      <c r="FJ212" s="12" t="n">
        <v>0</v>
      </c>
      <c r="FK212" s="12" t="n">
        <v>0</v>
      </c>
      <c r="FL212" s="12" t="n">
        <v>0</v>
      </c>
      <c r="FM212" s="12" t="n">
        <f aca="false">EF212+EZ212+FA212+FB212+FC212+FG212</f>
        <v>2</v>
      </c>
      <c r="FN212" s="12" t="n">
        <f aca="false">EH212+EJ212+EK212+EP212+ER212+ES212+FK212</f>
        <v>215</v>
      </c>
      <c r="FO212" s="12" t="n">
        <f aca="false">EB212+EC212+FJ212+FL212</f>
        <v>0</v>
      </c>
      <c r="FP212" s="12" t="n">
        <f aca="false">EG212+ET212+EW212+FE212+FH212</f>
        <v>11</v>
      </c>
      <c r="FQ212" s="12" t="n">
        <f aca="false">EM212+EN212+EV212+EX212+FD212+FF212</f>
        <v>93</v>
      </c>
      <c r="FR212" s="12" t="n">
        <f aca="false">EA212+ED212+EE212+EI212+EL212+EO212+EQ212+EU212+EY212+FI212</f>
        <v>114</v>
      </c>
      <c r="FS212" s="12" t="n">
        <v>664</v>
      </c>
      <c r="FT212" s="12" t="n">
        <v>228</v>
      </c>
      <c r="FU212" s="12" t="n">
        <v>436</v>
      </c>
      <c r="FV212" s="12" t="n">
        <v>9</v>
      </c>
      <c r="FW212" s="12" t="n">
        <v>4</v>
      </c>
      <c r="FX212" s="12" t="n">
        <v>423</v>
      </c>
      <c r="FY212" s="13" t="n">
        <v>0</v>
      </c>
      <c r="FZ212" s="13" t="n">
        <v>0</v>
      </c>
      <c r="GA212" s="13" t="n">
        <v>0</v>
      </c>
      <c r="GB212" s="13" t="n">
        <v>241</v>
      </c>
      <c r="GC212" s="13" t="n">
        <v>0</v>
      </c>
      <c r="GD212" s="13" t="n">
        <v>0</v>
      </c>
      <c r="GE212" s="13" t="n">
        <v>91</v>
      </c>
      <c r="GF212" s="13" t="n">
        <v>0</v>
      </c>
      <c r="GG212" s="13" t="n">
        <v>0</v>
      </c>
      <c r="GH212" s="13" t="n">
        <v>0</v>
      </c>
      <c r="GI212" s="13" t="n">
        <v>91</v>
      </c>
      <c r="GJ212" s="13" t="n">
        <v>0</v>
      </c>
      <c r="GK212" s="13" t="n">
        <f aca="false">FZ212+GB212+GC212+GJ212</f>
        <v>241</v>
      </c>
      <c r="GL212" s="13" t="n">
        <f aca="false">GA212+GD212+GF212+GI212</f>
        <v>91</v>
      </c>
      <c r="GM212" s="13" t="n">
        <f aca="false">FY212+GE212+GG212+GH212</f>
        <v>91</v>
      </c>
    </row>
    <row r="213" customFormat="false" ht="13.8" hidden="false" customHeight="false" outlineLevel="0" collapsed="false">
      <c r="A213" s="7" t="n">
        <v>2</v>
      </c>
      <c r="B213" s="7" t="n">
        <v>194</v>
      </c>
      <c r="C213" s="8" t="n">
        <v>1146</v>
      </c>
      <c r="D213" s="8" t="n">
        <v>841</v>
      </c>
      <c r="E213" s="8" t="n">
        <v>305</v>
      </c>
      <c r="F213" s="8" t="n">
        <v>305</v>
      </c>
      <c r="G213" s="8" t="n">
        <v>1</v>
      </c>
      <c r="H213" s="8" t="n">
        <v>3</v>
      </c>
      <c r="I213" s="8" t="n">
        <v>301</v>
      </c>
      <c r="J213" s="8" t="n">
        <v>50</v>
      </c>
      <c r="K213" s="8" t="n">
        <v>15</v>
      </c>
      <c r="L213" s="8" t="n">
        <v>5</v>
      </c>
      <c r="M213" s="8" t="n">
        <v>16</v>
      </c>
      <c r="N213" s="8" t="n">
        <v>42</v>
      </c>
      <c r="O213" s="8" t="n">
        <v>55</v>
      </c>
      <c r="P213" s="8" t="n">
        <v>113</v>
      </c>
      <c r="Q213" s="8" t="n">
        <v>5</v>
      </c>
      <c r="R213" s="8" t="n">
        <v>0</v>
      </c>
      <c r="S213" s="8" t="n">
        <v>1146</v>
      </c>
      <c r="T213" s="8" t="n">
        <v>825</v>
      </c>
      <c r="U213" s="8" t="n">
        <v>321</v>
      </c>
      <c r="V213" s="8" t="n">
        <v>321</v>
      </c>
      <c r="W213" s="8" t="n">
        <v>15</v>
      </c>
      <c r="X213" s="8" t="n">
        <v>7</v>
      </c>
      <c r="Y213" s="8" t="n">
        <v>299</v>
      </c>
      <c r="Z213" s="8" t="n">
        <v>44</v>
      </c>
      <c r="AA213" s="8" t="n">
        <v>57</v>
      </c>
      <c r="AB213" s="8" t="n">
        <v>198</v>
      </c>
      <c r="AC213" s="9" t="n">
        <v>1228</v>
      </c>
      <c r="AD213" s="8" t="n">
        <v>279</v>
      </c>
      <c r="AE213" s="8" t="n">
        <v>949</v>
      </c>
      <c r="AF213" s="8" t="n">
        <v>17</v>
      </c>
      <c r="AG213" s="8" t="n">
        <v>8</v>
      </c>
      <c r="AH213" s="8" t="n">
        <v>924</v>
      </c>
      <c r="AI213" s="8" t="n">
        <v>4</v>
      </c>
      <c r="AJ213" s="8" t="n">
        <v>8</v>
      </c>
      <c r="AK213" s="8" t="n">
        <v>324</v>
      </c>
      <c r="AL213" s="8" t="n">
        <v>18</v>
      </c>
      <c r="AM213" s="8" t="n">
        <v>65</v>
      </c>
      <c r="AN213" s="8" t="n">
        <v>22</v>
      </c>
      <c r="AO213" s="8" t="n">
        <v>221</v>
      </c>
      <c r="AP213" s="8" t="n">
        <v>23</v>
      </c>
      <c r="AQ213" s="8" t="n">
        <v>25</v>
      </c>
      <c r="AR213" s="8" t="n">
        <v>21</v>
      </c>
      <c r="AS213" s="8" t="n">
        <v>120</v>
      </c>
      <c r="AT213" s="8" t="n">
        <v>73</v>
      </c>
      <c r="AU213" s="8" t="n">
        <v>1228</v>
      </c>
      <c r="AV213" s="8" t="n">
        <v>357</v>
      </c>
      <c r="AW213" s="8" t="n">
        <v>871</v>
      </c>
      <c r="AX213" s="8" t="n">
        <v>871</v>
      </c>
      <c r="AY213" s="8" t="n">
        <v>52</v>
      </c>
      <c r="AZ213" s="8" t="n">
        <v>23</v>
      </c>
      <c r="BA213" s="8" t="n">
        <v>796</v>
      </c>
      <c r="BB213" s="8" t="n">
        <v>569</v>
      </c>
      <c r="BC213" s="8" t="n">
        <v>227</v>
      </c>
      <c r="BD213" s="8" t="n">
        <v>1246</v>
      </c>
      <c r="BE213" s="8" t="n">
        <v>666</v>
      </c>
      <c r="BF213" s="8" t="n">
        <v>580</v>
      </c>
      <c r="BG213" s="8" t="n">
        <v>7</v>
      </c>
      <c r="BH213" s="8" t="n">
        <v>2</v>
      </c>
      <c r="BI213" s="8" t="n">
        <v>571</v>
      </c>
      <c r="BJ213" s="8" t="n">
        <v>9</v>
      </c>
      <c r="BK213" s="8" t="n">
        <v>257</v>
      </c>
      <c r="BL213" s="8" t="n">
        <v>48</v>
      </c>
      <c r="BM213" s="8" t="n">
        <v>7</v>
      </c>
      <c r="BN213" s="8" t="n">
        <v>135</v>
      </c>
      <c r="BO213" s="8" t="n">
        <v>43</v>
      </c>
      <c r="BP213" s="8" t="n">
        <v>25</v>
      </c>
      <c r="BQ213" s="8" t="n">
        <v>63</v>
      </c>
      <c r="BR213" s="8" t="n">
        <v>27</v>
      </c>
      <c r="BS213" s="8" t="n">
        <v>1246</v>
      </c>
      <c r="BT213" s="8" t="n">
        <v>673</v>
      </c>
      <c r="BU213" s="8" t="n">
        <v>573</v>
      </c>
      <c r="BV213" s="8" t="n">
        <v>27</v>
      </c>
      <c r="BW213" s="8" t="n">
        <v>7</v>
      </c>
      <c r="BX213" s="8" t="n">
        <v>539</v>
      </c>
      <c r="BY213" s="8" t="n">
        <v>323</v>
      </c>
      <c r="BZ213" s="8" t="n">
        <v>216</v>
      </c>
      <c r="CA213" s="11"/>
      <c r="CB213" s="13" t="n">
        <v>1339</v>
      </c>
      <c r="CC213" s="13" t="n">
        <v>641</v>
      </c>
      <c r="CD213" s="13" t="n">
        <v>698</v>
      </c>
      <c r="CE213" s="13" t="n">
        <v>9</v>
      </c>
      <c r="CF213" s="13" t="n">
        <v>3</v>
      </c>
      <c r="CG213" s="13" t="n">
        <v>686</v>
      </c>
      <c r="CH213" s="13" t="n">
        <v>0</v>
      </c>
      <c r="CI213" s="13" t="n">
        <v>0</v>
      </c>
      <c r="CJ213" s="13" t="n">
        <v>25</v>
      </c>
      <c r="CK213" s="13" t="n">
        <v>132</v>
      </c>
      <c r="CL213" s="13" t="n">
        <v>116</v>
      </c>
      <c r="CM213" s="13" t="n">
        <v>58</v>
      </c>
      <c r="CN213" s="13" t="n">
        <v>0</v>
      </c>
      <c r="CO213" s="13" t="n">
        <v>11</v>
      </c>
      <c r="CP213" s="13" t="n">
        <v>0</v>
      </c>
      <c r="CQ213" s="13" t="n">
        <v>1</v>
      </c>
      <c r="CR213" s="13" t="n">
        <v>75</v>
      </c>
      <c r="CS213" s="13" t="n">
        <v>0</v>
      </c>
      <c r="CT213" s="13" t="n">
        <v>4</v>
      </c>
      <c r="CU213" s="13" t="n">
        <v>1</v>
      </c>
      <c r="CV213" s="13" t="n">
        <v>14</v>
      </c>
      <c r="CW213" s="13" t="n">
        <v>1</v>
      </c>
      <c r="CX213" s="13" t="n">
        <v>0</v>
      </c>
      <c r="CY213" s="13" t="n">
        <v>33</v>
      </c>
      <c r="CZ213" s="13" t="n">
        <v>2</v>
      </c>
      <c r="DA213" s="13" t="n">
        <v>1</v>
      </c>
      <c r="DB213" s="13" t="n">
        <v>1</v>
      </c>
      <c r="DC213" s="13" t="n">
        <v>1</v>
      </c>
      <c r="DD213" s="13" t="n">
        <v>0</v>
      </c>
      <c r="DE213" s="13" t="n">
        <v>10</v>
      </c>
      <c r="DF213" s="13" t="n">
        <v>0</v>
      </c>
      <c r="DG213" s="13" t="n">
        <v>1</v>
      </c>
      <c r="DH213" s="13" t="n">
        <v>154</v>
      </c>
      <c r="DI213" s="13" t="n">
        <v>0</v>
      </c>
      <c r="DJ213" s="13" t="n">
        <v>4</v>
      </c>
      <c r="DK213" s="13" t="n">
        <v>0</v>
      </c>
      <c r="DL213" s="13" t="n">
        <v>3</v>
      </c>
      <c r="DM213" s="13" t="n">
        <v>1</v>
      </c>
      <c r="DN213" s="13" t="n">
        <v>21</v>
      </c>
      <c r="DO213" s="13" t="n">
        <v>0</v>
      </c>
      <c r="DP213" s="13" t="n">
        <v>16</v>
      </c>
      <c r="DQ213" s="13" t="n">
        <v>0</v>
      </c>
      <c r="DR213" s="13" t="n">
        <v>0</v>
      </c>
      <c r="DS213" s="13" t="n">
        <v>0</v>
      </c>
      <c r="DT213" s="14"/>
      <c r="DU213" s="13" t="n">
        <v>1341</v>
      </c>
      <c r="DV213" s="13" t="n">
        <v>437</v>
      </c>
      <c r="DW213" s="13" t="n">
        <v>904</v>
      </c>
      <c r="DX213" s="13" t="n">
        <v>13</v>
      </c>
      <c r="DY213" s="13" t="n">
        <v>5</v>
      </c>
      <c r="DZ213" s="13" t="n">
        <v>886</v>
      </c>
      <c r="EA213" s="12" t="n">
        <v>0</v>
      </c>
      <c r="EB213" s="12" t="n">
        <v>0</v>
      </c>
      <c r="EC213" s="12" t="n">
        <v>0</v>
      </c>
      <c r="ED213" s="12" t="n">
        <v>0</v>
      </c>
      <c r="EE213" s="12" t="n">
        <v>13</v>
      </c>
      <c r="EF213" s="12" t="n">
        <v>0</v>
      </c>
      <c r="EG213" s="12" t="n">
        <v>0</v>
      </c>
      <c r="EH213" s="12" t="n">
        <v>0</v>
      </c>
      <c r="EI213" s="12" t="n">
        <v>0</v>
      </c>
      <c r="EJ213" s="12" t="n">
        <v>436</v>
      </c>
      <c r="EK213" s="12" t="n">
        <v>0</v>
      </c>
      <c r="EL213" s="12" t="n">
        <v>0</v>
      </c>
      <c r="EM213" s="12" t="n">
        <v>0</v>
      </c>
      <c r="EN213" s="12" t="n">
        <v>0</v>
      </c>
      <c r="EO213" s="12" t="n">
        <v>196</v>
      </c>
      <c r="EP213" s="12" t="n">
        <v>0</v>
      </c>
      <c r="EQ213" s="12" t="n">
        <v>0</v>
      </c>
      <c r="ER213" s="12" t="n">
        <v>7</v>
      </c>
      <c r="ES213" s="12" t="n">
        <v>0</v>
      </c>
      <c r="ET213" s="12" t="n">
        <v>0</v>
      </c>
      <c r="EU213" s="12" t="n">
        <v>0</v>
      </c>
      <c r="EV213" s="12" t="n">
        <v>0</v>
      </c>
      <c r="EW213" s="12" t="n">
        <v>25</v>
      </c>
      <c r="EX213" s="12" t="n">
        <v>0</v>
      </c>
      <c r="EY213" s="12" t="n">
        <v>0</v>
      </c>
      <c r="EZ213" s="12" t="n">
        <v>4</v>
      </c>
      <c r="FA213" s="12" t="n">
        <v>0</v>
      </c>
      <c r="FB213" s="12" t="n">
        <v>0</v>
      </c>
      <c r="FC213" s="12" t="n">
        <v>0</v>
      </c>
      <c r="FD213" s="12" t="n">
        <v>0</v>
      </c>
      <c r="FE213" s="12" t="n">
        <v>0</v>
      </c>
      <c r="FF213" s="12" t="n">
        <v>205</v>
      </c>
      <c r="FG213" s="12" t="n">
        <v>0</v>
      </c>
      <c r="FH213" s="12" t="n">
        <v>0</v>
      </c>
      <c r="FI213" s="12" t="n">
        <v>0</v>
      </c>
      <c r="FJ213" s="12" t="n">
        <v>0</v>
      </c>
      <c r="FK213" s="12" t="n">
        <v>0</v>
      </c>
      <c r="FL213" s="12" t="n">
        <v>0</v>
      </c>
      <c r="FM213" s="12" t="n">
        <f aca="false">EF213+EZ213+FA213+FB213+FC213+FG213</f>
        <v>4</v>
      </c>
      <c r="FN213" s="12" t="n">
        <f aca="false">EH213+EJ213+EK213+EP213+ER213+ES213+FK213</f>
        <v>443</v>
      </c>
      <c r="FO213" s="12" t="n">
        <f aca="false">EB213+EC213+FJ213+FL213</f>
        <v>0</v>
      </c>
      <c r="FP213" s="12" t="n">
        <f aca="false">EG213+ET213+EW213+FE213+FH213</f>
        <v>25</v>
      </c>
      <c r="FQ213" s="12" t="n">
        <f aca="false">EM213+EN213+EV213+EX213+FD213+FF213</f>
        <v>205</v>
      </c>
      <c r="FR213" s="12" t="n">
        <f aca="false">EA213+ED213+EE213+EI213+EL213+EO213+EQ213+EU213+EY213+FI213</f>
        <v>209</v>
      </c>
      <c r="FS213" s="12" t="n">
        <v>1342</v>
      </c>
      <c r="FT213" s="12" t="n">
        <v>416</v>
      </c>
      <c r="FU213" s="12" t="n">
        <v>926</v>
      </c>
      <c r="FV213" s="12" t="n">
        <v>8</v>
      </c>
      <c r="FW213" s="12" t="n">
        <v>7</v>
      </c>
      <c r="FX213" s="12" t="n">
        <v>911</v>
      </c>
      <c r="FY213" s="13" t="n">
        <v>0</v>
      </c>
      <c r="FZ213" s="13" t="n">
        <v>0</v>
      </c>
      <c r="GA213" s="13" t="n">
        <v>0</v>
      </c>
      <c r="GB213" s="13" t="n">
        <v>485</v>
      </c>
      <c r="GC213" s="13" t="n">
        <v>0</v>
      </c>
      <c r="GD213" s="13" t="n">
        <v>0</v>
      </c>
      <c r="GE213" s="13" t="n">
        <v>195</v>
      </c>
      <c r="GF213" s="13" t="n">
        <v>0</v>
      </c>
      <c r="GG213" s="13" t="n">
        <v>0</v>
      </c>
      <c r="GH213" s="13" t="n">
        <v>0</v>
      </c>
      <c r="GI213" s="13" t="n">
        <v>231</v>
      </c>
      <c r="GJ213" s="13" t="n">
        <v>0</v>
      </c>
      <c r="GK213" s="13" t="n">
        <f aca="false">FZ213+GB213+GC213+GJ213</f>
        <v>485</v>
      </c>
      <c r="GL213" s="13" t="n">
        <f aca="false">GA213+GD213+GF213+GI213</f>
        <v>231</v>
      </c>
      <c r="GM213" s="13" t="n">
        <f aca="false">FY213+GE213+GG213+GH213</f>
        <v>195</v>
      </c>
    </row>
    <row r="214" customFormat="false" ht="13.8" hidden="false" customHeight="false" outlineLevel="0" collapsed="false">
      <c r="A214" s="7" t="n">
        <v>2</v>
      </c>
      <c r="B214" s="7" t="n">
        <v>195</v>
      </c>
      <c r="C214" s="8" t="n">
        <v>1072</v>
      </c>
      <c r="D214" s="8" t="n">
        <v>713</v>
      </c>
      <c r="E214" s="8" t="n">
        <v>359</v>
      </c>
      <c r="F214" s="8" t="n">
        <v>359</v>
      </c>
      <c r="G214" s="8" t="n">
        <v>3</v>
      </c>
      <c r="H214" s="8" t="n">
        <v>7</v>
      </c>
      <c r="I214" s="8" t="n">
        <v>349</v>
      </c>
      <c r="J214" s="8" t="n">
        <v>46</v>
      </c>
      <c r="K214" s="8" t="n">
        <v>31</v>
      </c>
      <c r="L214" s="8" t="n">
        <v>5</v>
      </c>
      <c r="M214" s="8" t="n">
        <v>28</v>
      </c>
      <c r="N214" s="8" t="n">
        <v>35</v>
      </c>
      <c r="O214" s="8" t="n">
        <v>58</v>
      </c>
      <c r="P214" s="8" t="n">
        <v>140</v>
      </c>
      <c r="Q214" s="8" t="n">
        <v>4</v>
      </c>
      <c r="R214" s="8" t="n">
        <v>2</v>
      </c>
      <c r="S214" s="8" t="n">
        <v>1072</v>
      </c>
      <c r="T214" s="8" t="n">
        <v>714</v>
      </c>
      <c r="U214" s="8" t="n">
        <v>358</v>
      </c>
      <c r="V214" s="8" t="n">
        <v>358</v>
      </c>
      <c r="W214" s="8" t="n">
        <v>9</v>
      </c>
      <c r="X214" s="8" t="n">
        <v>5</v>
      </c>
      <c r="Y214" s="8" t="n">
        <v>344</v>
      </c>
      <c r="Z214" s="8" t="n">
        <v>44</v>
      </c>
      <c r="AA214" s="8" t="n">
        <v>63</v>
      </c>
      <c r="AB214" s="8" t="n">
        <v>237</v>
      </c>
      <c r="AC214" s="9" t="n">
        <v>1117</v>
      </c>
      <c r="AD214" s="8" t="n">
        <v>246</v>
      </c>
      <c r="AE214" s="8" t="n">
        <v>871</v>
      </c>
      <c r="AF214" s="8" t="n">
        <v>20</v>
      </c>
      <c r="AG214" s="8" t="n">
        <v>6</v>
      </c>
      <c r="AH214" s="8" t="n">
        <v>845</v>
      </c>
      <c r="AI214" s="8" t="n">
        <v>6</v>
      </c>
      <c r="AJ214" s="8" t="n">
        <v>6</v>
      </c>
      <c r="AK214" s="8" t="n">
        <v>308</v>
      </c>
      <c r="AL214" s="8" t="n">
        <v>20</v>
      </c>
      <c r="AM214" s="8" t="n">
        <v>58</v>
      </c>
      <c r="AN214" s="8" t="n">
        <v>31</v>
      </c>
      <c r="AO214" s="8" t="n">
        <v>197</v>
      </c>
      <c r="AP214" s="8" t="n">
        <v>29</v>
      </c>
      <c r="AQ214" s="8" t="n">
        <v>23</v>
      </c>
      <c r="AR214" s="8" t="n">
        <v>8</v>
      </c>
      <c r="AS214" s="8" t="n">
        <v>108</v>
      </c>
      <c r="AT214" s="8" t="n">
        <v>51</v>
      </c>
      <c r="AU214" s="8" t="n">
        <v>1118</v>
      </c>
      <c r="AV214" s="8" t="n">
        <v>321</v>
      </c>
      <c r="AW214" s="8" t="n">
        <v>797</v>
      </c>
      <c r="AX214" s="8" t="n">
        <v>797</v>
      </c>
      <c r="AY214" s="8" t="n">
        <v>72</v>
      </c>
      <c r="AZ214" s="8" t="n">
        <v>21</v>
      </c>
      <c r="BA214" s="8" t="n">
        <v>704</v>
      </c>
      <c r="BB214" s="8" t="n">
        <v>525</v>
      </c>
      <c r="BC214" s="8" t="n">
        <v>179</v>
      </c>
      <c r="BD214" s="8" t="n">
        <v>1169</v>
      </c>
      <c r="BE214" s="8" t="n">
        <v>557</v>
      </c>
      <c r="BF214" s="8" t="n">
        <v>612</v>
      </c>
      <c r="BG214" s="8" t="n">
        <v>6</v>
      </c>
      <c r="BH214" s="8" t="n">
        <v>0</v>
      </c>
      <c r="BI214" s="8" t="n">
        <v>606</v>
      </c>
      <c r="BJ214" s="8" t="n">
        <v>7</v>
      </c>
      <c r="BK214" s="8" t="n">
        <v>284</v>
      </c>
      <c r="BL214" s="8" t="n">
        <v>55</v>
      </c>
      <c r="BM214" s="8" t="n">
        <v>8</v>
      </c>
      <c r="BN214" s="8" t="n">
        <v>129</v>
      </c>
      <c r="BO214" s="8" t="n">
        <v>44</v>
      </c>
      <c r="BP214" s="8" t="n">
        <v>33</v>
      </c>
      <c r="BQ214" s="8" t="n">
        <v>66</v>
      </c>
      <c r="BR214" s="8" t="n">
        <v>24</v>
      </c>
      <c r="BS214" s="8" t="n">
        <v>1168</v>
      </c>
      <c r="BT214" s="8" t="n">
        <v>566</v>
      </c>
      <c r="BU214" s="8" t="n">
        <v>602</v>
      </c>
      <c r="BV214" s="8" t="n">
        <v>32</v>
      </c>
      <c r="BW214" s="8" t="n">
        <v>12</v>
      </c>
      <c r="BX214" s="8" t="n">
        <v>558</v>
      </c>
      <c r="BY214" s="8" t="n">
        <v>344</v>
      </c>
      <c r="BZ214" s="8" t="n">
        <v>214</v>
      </c>
      <c r="CA214" s="11"/>
      <c r="CB214" s="13" t="n">
        <v>1199</v>
      </c>
      <c r="CC214" s="13" t="n">
        <v>521</v>
      </c>
      <c r="CD214" s="13" t="n">
        <v>678</v>
      </c>
      <c r="CE214" s="13" t="n">
        <v>3</v>
      </c>
      <c r="CF214" s="13" t="n">
        <v>4</v>
      </c>
      <c r="CG214" s="13" t="n">
        <v>671</v>
      </c>
      <c r="CH214" s="13" t="n">
        <v>0</v>
      </c>
      <c r="CI214" s="13" t="n">
        <v>0</v>
      </c>
      <c r="CJ214" s="13" t="n">
        <v>20</v>
      </c>
      <c r="CK214" s="13" t="n">
        <v>103</v>
      </c>
      <c r="CL214" s="13" t="n">
        <v>129</v>
      </c>
      <c r="CM214" s="13" t="n">
        <v>62</v>
      </c>
      <c r="CN214" s="13" t="n">
        <v>0</v>
      </c>
      <c r="CO214" s="13" t="n">
        <v>25</v>
      </c>
      <c r="CP214" s="13" t="n">
        <v>0</v>
      </c>
      <c r="CQ214" s="13" t="n">
        <v>1</v>
      </c>
      <c r="CR214" s="13" t="n">
        <v>66</v>
      </c>
      <c r="CS214" s="13" t="n">
        <v>0</v>
      </c>
      <c r="CT214" s="13" t="n">
        <v>4</v>
      </c>
      <c r="CU214" s="13" t="n">
        <v>5</v>
      </c>
      <c r="CV214" s="13" t="n">
        <v>6</v>
      </c>
      <c r="CW214" s="13" t="n">
        <v>0</v>
      </c>
      <c r="CX214" s="13" t="n">
        <v>0</v>
      </c>
      <c r="CY214" s="13" t="n">
        <v>29</v>
      </c>
      <c r="CZ214" s="13" t="n">
        <v>2</v>
      </c>
      <c r="DA214" s="13" t="n">
        <v>0</v>
      </c>
      <c r="DB214" s="13" t="n">
        <v>0</v>
      </c>
      <c r="DC214" s="13" t="n">
        <v>4</v>
      </c>
      <c r="DD214" s="13" t="n">
        <v>0</v>
      </c>
      <c r="DE214" s="13" t="n">
        <v>7</v>
      </c>
      <c r="DF214" s="13" t="n">
        <v>0</v>
      </c>
      <c r="DG214" s="13" t="n">
        <v>0</v>
      </c>
      <c r="DH214" s="13" t="n">
        <v>175</v>
      </c>
      <c r="DI214" s="13" t="n">
        <v>0</v>
      </c>
      <c r="DJ214" s="13" t="n">
        <v>11</v>
      </c>
      <c r="DK214" s="13" t="n">
        <v>0</v>
      </c>
      <c r="DL214" s="13" t="n">
        <v>2</v>
      </c>
      <c r="DM214" s="13" t="n">
        <v>0</v>
      </c>
      <c r="DN214" s="13" t="n">
        <v>14</v>
      </c>
      <c r="DO214" s="13" t="n">
        <v>0</v>
      </c>
      <c r="DP214" s="13" t="n">
        <v>6</v>
      </c>
      <c r="DQ214" s="13" t="n">
        <v>0</v>
      </c>
      <c r="DR214" s="13" t="n">
        <v>0</v>
      </c>
      <c r="DS214" s="13" t="n">
        <v>0</v>
      </c>
      <c r="DT214" s="14"/>
      <c r="DU214" s="13" t="n">
        <v>1197</v>
      </c>
      <c r="DV214" s="13" t="n">
        <v>347</v>
      </c>
      <c r="DW214" s="13" t="n">
        <v>850</v>
      </c>
      <c r="DX214" s="13" t="n">
        <v>13</v>
      </c>
      <c r="DY214" s="13" t="n">
        <v>7</v>
      </c>
      <c r="DZ214" s="13" t="n">
        <v>830</v>
      </c>
      <c r="EA214" s="12" t="n">
        <v>0</v>
      </c>
      <c r="EB214" s="12" t="n">
        <v>0</v>
      </c>
      <c r="EC214" s="12" t="n">
        <v>0</v>
      </c>
      <c r="ED214" s="12" t="n">
        <v>0</v>
      </c>
      <c r="EE214" s="12" t="n">
        <v>14</v>
      </c>
      <c r="EF214" s="12" t="n">
        <v>0</v>
      </c>
      <c r="EG214" s="12" t="n">
        <v>0</v>
      </c>
      <c r="EH214" s="12" t="n">
        <v>0</v>
      </c>
      <c r="EI214" s="12" t="n">
        <v>0</v>
      </c>
      <c r="EJ214" s="12" t="n">
        <v>420</v>
      </c>
      <c r="EK214" s="12" t="n">
        <v>0</v>
      </c>
      <c r="EL214" s="12" t="n">
        <v>0</v>
      </c>
      <c r="EM214" s="12" t="n">
        <v>0</v>
      </c>
      <c r="EN214" s="12" t="n">
        <v>0</v>
      </c>
      <c r="EO214" s="12" t="n">
        <v>175</v>
      </c>
      <c r="EP214" s="12" t="n">
        <v>0</v>
      </c>
      <c r="EQ214" s="12" t="n">
        <v>0</v>
      </c>
      <c r="ER214" s="12" t="n">
        <v>2</v>
      </c>
      <c r="ES214" s="12" t="n">
        <v>0</v>
      </c>
      <c r="ET214" s="12" t="n">
        <v>0</v>
      </c>
      <c r="EU214" s="12" t="n">
        <v>0</v>
      </c>
      <c r="EV214" s="12" t="n">
        <v>0</v>
      </c>
      <c r="EW214" s="12" t="n">
        <v>13</v>
      </c>
      <c r="EX214" s="12" t="n">
        <v>0</v>
      </c>
      <c r="EY214" s="12" t="n">
        <v>0</v>
      </c>
      <c r="EZ214" s="12" t="n">
        <v>2</v>
      </c>
      <c r="FA214" s="12" t="n">
        <v>0</v>
      </c>
      <c r="FB214" s="12" t="n">
        <v>0</v>
      </c>
      <c r="FC214" s="12" t="n">
        <v>0</v>
      </c>
      <c r="FD214" s="12" t="n">
        <v>0</v>
      </c>
      <c r="FE214" s="12" t="n">
        <v>0</v>
      </c>
      <c r="FF214" s="12" t="n">
        <v>204</v>
      </c>
      <c r="FG214" s="12" t="n">
        <v>0</v>
      </c>
      <c r="FH214" s="12" t="n">
        <v>0</v>
      </c>
      <c r="FI214" s="12" t="n">
        <v>0</v>
      </c>
      <c r="FJ214" s="12" t="n">
        <v>0</v>
      </c>
      <c r="FK214" s="12" t="n">
        <v>0</v>
      </c>
      <c r="FL214" s="12" t="n">
        <v>0</v>
      </c>
      <c r="FM214" s="12" t="n">
        <f aca="false">EF214+EZ214+FA214+FB214+FC214+FG214</f>
        <v>2</v>
      </c>
      <c r="FN214" s="12" t="n">
        <f aca="false">EH214+EJ214+EK214+EP214+ER214+ES214+FK214</f>
        <v>422</v>
      </c>
      <c r="FO214" s="12" t="n">
        <f aca="false">EB214+EC214+FJ214+FL214</f>
        <v>0</v>
      </c>
      <c r="FP214" s="12" t="n">
        <f aca="false">EG214+ET214+EW214+FE214+FH214</f>
        <v>13</v>
      </c>
      <c r="FQ214" s="12" t="n">
        <f aca="false">EM214+EN214+EV214+EX214+FD214+FF214</f>
        <v>204</v>
      </c>
      <c r="FR214" s="12" t="n">
        <f aca="false">EA214+ED214+EE214+EI214+EL214+EO214+EQ214+EU214+EY214+FI214</f>
        <v>189</v>
      </c>
      <c r="FS214" s="12" t="n">
        <v>1198</v>
      </c>
      <c r="FT214" s="12" t="n">
        <v>364</v>
      </c>
      <c r="FU214" s="12" t="n">
        <v>834</v>
      </c>
      <c r="FV214" s="12" t="n">
        <v>16</v>
      </c>
      <c r="FW214" s="12" t="n">
        <v>7</v>
      </c>
      <c r="FX214" s="12" t="n">
        <v>811</v>
      </c>
      <c r="FY214" s="13" t="n">
        <v>0</v>
      </c>
      <c r="FZ214" s="13" t="n">
        <v>0</v>
      </c>
      <c r="GA214" s="13" t="n">
        <v>0</v>
      </c>
      <c r="GB214" s="13" t="n">
        <v>447</v>
      </c>
      <c r="GC214" s="13" t="n">
        <v>0</v>
      </c>
      <c r="GD214" s="13" t="n">
        <v>0</v>
      </c>
      <c r="GE214" s="13" t="n">
        <v>165</v>
      </c>
      <c r="GF214" s="13" t="n">
        <v>0</v>
      </c>
      <c r="GG214" s="13" t="n">
        <v>0</v>
      </c>
      <c r="GH214" s="13" t="n">
        <v>0</v>
      </c>
      <c r="GI214" s="13" t="n">
        <v>199</v>
      </c>
      <c r="GJ214" s="13" t="n">
        <v>0</v>
      </c>
      <c r="GK214" s="13" t="n">
        <f aca="false">FZ214+GB214+GC214+GJ214</f>
        <v>447</v>
      </c>
      <c r="GL214" s="13" t="n">
        <f aca="false">GA214+GD214+GF214+GI214</f>
        <v>199</v>
      </c>
      <c r="GM214" s="13" t="n">
        <f aca="false">FY214+GE214+GG214+GH214</f>
        <v>165</v>
      </c>
    </row>
    <row r="215" customFormat="false" ht="13.8" hidden="false" customHeight="false" outlineLevel="0" collapsed="false">
      <c r="A215" s="7" t="n">
        <v>2</v>
      </c>
      <c r="B215" s="7" t="n">
        <v>196</v>
      </c>
      <c r="C215" s="8" t="n">
        <v>1065</v>
      </c>
      <c r="D215" s="8" t="n">
        <v>731</v>
      </c>
      <c r="E215" s="8" t="n">
        <v>334</v>
      </c>
      <c r="F215" s="8" t="n">
        <v>334</v>
      </c>
      <c r="G215" s="8" t="n">
        <v>3</v>
      </c>
      <c r="H215" s="8" t="n">
        <v>7</v>
      </c>
      <c r="I215" s="8" t="n">
        <v>324</v>
      </c>
      <c r="J215" s="8" t="n">
        <v>51</v>
      </c>
      <c r="K215" s="8" t="n">
        <v>25</v>
      </c>
      <c r="L215" s="8" t="n">
        <v>0</v>
      </c>
      <c r="M215" s="8" t="n">
        <v>31</v>
      </c>
      <c r="N215" s="8" t="n">
        <v>26</v>
      </c>
      <c r="O215" s="8" t="n">
        <v>64</v>
      </c>
      <c r="P215" s="8" t="n">
        <v>119</v>
      </c>
      <c r="Q215" s="8" t="n">
        <v>8</v>
      </c>
      <c r="R215" s="8" t="n">
        <v>0</v>
      </c>
      <c r="S215" s="8" t="n">
        <v>1065</v>
      </c>
      <c r="T215" s="8" t="n">
        <v>741</v>
      </c>
      <c r="U215" s="8" t="n">
        <v>324</v>
      </c>
      <c r="V215" s="8" t="n">
        <v>324</v>
      </c>
      <c r="W215" s="8" t="n">
        <v>9</v>
      </c>
      <c r="X215" s="8" t="n">
        <v>7</v>
      </c>
      <c r="Y215" s="8" t="n">
        <v>308</v>
      </c>
      <c r="Z215" s="8" t="n">
        <v>46</v>
      </c>
      <c r="AA215" s="8" t="n">
        <v>49</v>
      </c>
      <c r="AB215" s="8" t="n">
        <v>213</v>
      </c>
      <c r="AC215" s="9" t="n">
        <v>1225</v>
      </c>
      <c r="AD215" s="8" t="n">
        <v>285</v>
      </c>
      <c r="AE215" s="8" t="n">
        <v>940</v>
      </c>
      <c r="AF215" s="8" t="n">
        <v>12</v>
      </c>
      <c r="AG215" s="8" t="n">
        <v>9</v>
      </c>
      <c r="AH215" s="8" t="n">
        <v>919</v>
      </c>
      <c r="AI215" s="8" t="n">
        <v>5</v>
      </c>
      <c r="AJ215" s="8" t="n">
        <v>7</v>
      </c>
      <c r="AK215" s="8" t="n">
        <v>349</v>
      </c>
      <c r="AL215" s="8" t="n">
        <v>28</v>
      </c>
      <c r="AM215" s="8" t="n">
        <v>63</v>
      </c>
      <c r="AN215" s="8" t="n">
        <v>21</v>
      </c>
      <c r="AO215" s="8" t="n">
        <v>220</v>
      </c>
      <c r="AP215" s="8" t="n">
        <v>24</v>
      </c>
      <c r="AQ215" s="8" t="n">
        <v>37</v>
      </c>
      <c r="AR215" s="8" t="n">
        <v>16</v>
      </c>
      <c r="AS215" s="8" t="n">
        <v>107</v>
      </c>
      <c r="AT215" s="8" t="n">
        <v>42</v>
      </c>
      <c r="AU215" s="8" t="n">
        <v>1227</v>
      </c>
      <c r="AV215" s="8" t="n">
        <v>394</v>
      </c>
      <c r="AW215" s="8" t="n">
        <v>833</v>
      </c>
      <c r="AX215" s="8" t="n">
        <v>833</v>
      </c>
      <c r="AY215" s="8" t="n">
        <v>63</v>
      </c>
      <c r="AZ215" s="8" t="n">
        <v>17</v>
      </c>
      <c r="BA215" s="8" t="n">
        <v>753</v>
      </c>
      <c r="BB215" s="8" t="n">
        <v>564</v>
      </c>
      <c r="BC215" s="8" t="n">
        <v>189</v>
      </c>
      <c r="BD215" s="8" t="n">
        <v>1285</v>
      </c>
      <c r="BE215" s="8" t="n">
        <v>662</v>
      </c>
      <c r="BF215" s="8" t="n">
        <v>623</v>
      </c>
      <c r="BG215" s="8" t="n">
        <v>7</v>
      </c>
      <c r="BH215" s="8" t="n">
        <v>3</v>
      </c>
      <c r="BI215" s="8" t="n">
        <v>613</v>
      </c>
      <c r="BJ215" s="8" t="n">
        <v>5</v>
      </c>
      <c r="BK215" s="8" t="n">
        <v>310</v>
      </c>
      <c r="BL215" s="8" t="n">
        <v>47</v>
      </c>
      <c r="BM215" s="8" t="n">
        <v>7</v>
      </c>
      <c r="BN215" s="8" t="n">
        <v>133</v>
      </c>
      <c r="BO215" s="8" t="n">
        <v>45</v>
      </c>
      <c r="BP215" s="8" t="n">
        <v>32</v>
      </c>
      <c r="BQ215" s="8" t="n">
        <v>50</v>
      </c>
      <c r="BR215" s="8" t="n">
        <v>29</v>
      </c>
      <c r="BS215" s="8" t="n">
        <v>1284</v>
      </c>
      <c r="BT215" s="8" t="n">
        <v>685</v>
      </c>
      <c r="BU215" s="8" t="n">
        <v>599</v>
      </c>
      <c r="BV215" s="8" t="n">
        <v>17</v>
      </c>
      <c r="BW215" s="8" t="n">
        <v>9</v>
      </c>
      <c r="BX215" s="8" t="n">
        <v>573</v>
      </c>
      <c r="BY215" s="8" t="n">
        <v>347</v>
      </c>
      <c r="BZ215" s="8" t="n">
        <v>226</v>
      </c>
      <c r="CA215" s="11"/>
      <c r="CB215" s="13" t="n">
        <v>1296</v>
      </c>
      <c r="CC215" s="13" t="n">
        <v>617</v>
      </c>
      <c r="CD215" s="13" t="n">
        <v>679</v>
      </c>
      <c r="CE215" s="13" t="n">
        <v>5</v>
      </c>
      <c r="CF215" s="13" t="n">
        <v>5</v>
      </c>
      <c r="CG215" s="13" t="n">
        <v>669</v>
      </c>
      <c r="CH215" s="13" t="n">
        <v>0</v>
      </c>
      <c r="CI215" s="13" t="n">
        <v>0</v>
      </c>
      <c r="CJ215" s="13" t="n">
        <v>24</v>
      </c>
      <c r="CK215" s="13" t="n">
        <v>138</v>
      </c>
      <c r="CL215" s="13" t="n">
        <v>103</v>
      </c>
      <c r="CM215" s="13" t="n">
        <v>69</v>
      </c>
      <c r="CN215" s="13" t="n">
        <v>0</v>
      </c>
      <c r="CO215" s="13" t="n">
        <v>16</v>
      </c>
      <c r="CP215" s="13" t="n">
        <v>0</v>
      </c>
      <c r="CQ215" s="13" t="n">
        <v>0</v>
      </c>
      <c r="CR215" s="13" t="n">
        <v>64</v>
      </c>
      <c r="CS215" s="13" t="n">
        <v>0</v>
      </c>
      <c r="CT215" s="13" t="n">
        <v>2</v>
      </c>
      <c r="CU215" s="13" t="n">
        <v>2</v>
      </c>
      <c r="CV215" s="13" t="n">
        <v>9</v>
      </c>
      <c r="CW215" s="13" t="n">
        <v>2</v>
      </c>
      <c r="CX215" s="13" t="n">
        <v>0</v>
      </c>
      <c r="CY215" s="13" t="n">
        <v>44</v>
      </c>
      <c r="CZ215" s="13" t="n">
        <v>4</v>
      </c>
      <c r="DA215" s="13" t="n">
        <v>2</v>
      </c>
      <c r="DB215" s="13" t="n">
        <v>0</v>
      </c>
      <c r="DC215" s="13" t="n">
        <v>1</v>
      </c>
      <c r="DD215" s="13" t="n">
        <v>0</v>
      </c>
      <c r="DE215" s="13" t="n">
        <v>3</v>
      </c>
      <c r="DF215" s="13" t="n">
        <v>0</v>
      </c>
      <c r="DG215" s="13" t="n">
        <v>0</v>
      </c>
      <c r="DH215" s="13" t="n">
        <v>148</v>
      </c>
      <c r="DI215" s="13" t="n">
        <v>0</v>
      </c>
      <c r="DJ215" s="13" t="n">
        <v>7</v>
      </c>
      <c r="DK215" s="13" t="n">
        <v>0</v>
      </c>
      <c r="DL215" s="13" t="n">
        <v>2</v>
      </c>
      <c r="DM215" s="13" t="n">
        <v>0</v>
      </c>
      <c r="DN215" s="13" t="n">
        <v>16</v>
      </c>
      <c r="DO215" s="13" t="n">
        <v>0</v>
      </c>
      <c r="DP215" s="13" t="n">
        <v>13</v>
      </c>
      <c r="DQ215" s="13" t="n">
        <v>0</v>
      </c>
      <c r="DR215" s="13" t="n">
        <v>0</v>
      </c>
      <c r="DS215" s="13" t="n">
        <v>0</v>
      </c>
      <c r="DT215" s="14"/>
      <c r="DU215" s="13" t="n">
        <v>1290</v>
      </c>
      <c r="DV215" s="13" t="n">
        <v>404</v>
      </c>
      <c r="DW215" s="13" t="n">
        <v>886</v>
      </c>
      <c r="DX215" s="13" t="n">
        <v>10</v>
      </c>
      <c r="DY215" s="13" t="n">
        <v>9</v>
      </c>
      <c r="DZ215" s="13" t="n">
        <v>867</v>
      </c>
      <c r="EA215" s="12" t="n">
        <v>0</v>
      </c>
      <c r="EB215" s="12" t="n">
        <v>0</v>
      </c>
      <c r="EC215" s="12" t="n">
        <v>0</v>
      </c>
      <c r="ED215" s="12" t="n">
        <v>0</v>
      </c>
      <c r="EE215" s="12" t="n">
        <v>12</v>
      </c>
      <c r="EF215" s="12" t="n">
        <v>0</v>
      </c>
      <c r="EG215" s="12" t="n">
        <v>0</v>
      </c>
      <c r="EH215" s="12" t="n">
        <v>0</v>
      </c>
      <c r="EI215" s="12" t="n">
        <v>0</v>
      </c>
      <c r="EJ215" s="12" t="n">
        <v>466</v>
      </c>
      <c r="EK215" s="12" t="n">
        <v>0</v>
      </c>
      <c r="EL215" s="12" t="n">
        <v>0</v>
      </c>
      <c r="EM215" s="12" t="n">
        <v>0</v>
      </c>
      <c r="EN215" s="12" t="n">
        <v>0</v>
      </c>
      <c r="EO215" s="12" t="n">
        <v>159</v>
      </c>
      <c r="EP215" s="12" t="n">
        <v>0</v>
      </c>
      <c r="EQ215" s="12" t="n">
        <v>0</v>
      </c>
      <c r="ER215" s="12" t="n">
        <v>4</v>
      </c>
      <c r="ES215" s="12" t="n">
        <v>0</v>
      </c>
      <c r="ET215" s="12" t="n">
        <v>0</v>
      </c>
      <c r="EU215" s="12" t="n">
        <v>0</v>
      </c>
      <c r="EV215" s="12" t="n">
        <v>0</v>
      </c>
      <c r="EW215" s="12" t="n">
        <v>24</v>
      </c>
      <c r="EX215" s="12" t="n">
        <v>0</v>
      </c>
      <c r="EY215" s="12" t="n">
        <v>0</v>
      </c>
      <c r="EZ215" s="12" t="n">
        <v>7</v>
      </c>
      <c r="FA215" s="12" t="n">
        <v>0</v>
      </c>
      <c r="FB215" s="12" t="n">
        <v>0</v>
      </c>
      <c r="FC215" s="12" t="n">
        <v>0</v>
      </c>
      <c r="FD215" s="12" t="n">
        <v>0</v>
      </c>
      <c r="FE215" s="12" t="n">
        <v>0</v>
      </c>
      <c r="FF215" s="12" t="n">
        <v>195</v>
      </c>
      <c r="FG215" s="12" t="n">
        <v>0</v>
      </c>
      <c r="FH215" s="12" t="n">
        <v>0</v>
      </c>
      <c r="FI215" s="12" t="n">
        <v>0</v>
      </c>
      <c r="FJ215" s="12" t="n">
        <v>0</v>
      </c>
      <c r="FK215" s="12" t="n">
        <v>0</v>
      </c>
      <c r="FL215" s="12" t="n">
        <v>0</v>
      </c>
      <c r="FM215" s="12" t="n">
        <f aca="false">EF215+EZ215+FA215+FB215+FC215+FG215</f>
        <v>7</v>
      </c>
      <c r="FN215" s="12" t="n">
        <f aca="false">EH215+EJ215+EK215+EP215+ER215+ES215+FK215</f>
        <v>470</v>
      </c>
      <c r="FO215" s="12" t="n">
        <f aca="false">EB215+EC215+FJ215+FL215</f>
        <v>0</v>
      </c>
      <c r="FP215" s="12" t="n">
        <f aca="false">EG215+ET215+EW215+FE215+FH215</f>
        <v>24</v>
      </c>
      <c r="FQ215" s="12" t="n">
        <f aca="false">EM215+EN215+EV215+EX215+FD215+FF215</f>
        <v>195</v>
      </c>
      <c r="FR215" s="12" t="n">
        <f aca="false">EA215+ED215+EE215+EI215+EL215+EO215+EQ215+EU215+EY215+FI215</f>
        <v>171</v>
      </c>
      <c r="FS215" s="12" t="n">
        <v>1292</v>
      </c>
      <c r="FT215" s="12" t="n">
        <v>399</v>
      </c>
      <c r="FU215" s="12" t="n">
        <v>893</v>
      </c>
      <c r="FV215" s="12" t="n">
        <v>16</v>
      </c>
      <c r="FW215" s="12" t="n">
        <v>6</v>
      </c>
      <c r="FX215" s="12" t="n">
        <v>871</v>
      </c>
      <c r="FY215" s="13" t="n">
        <v>0</v>
      </c>
      <c r="FZ215" s="13" t="n">
        <v>0</v>
      </c>
      <c r="GA215" s="13" t="n">
        <v>0</v>
      </c>
      <c r="GB215" s="13" t="n">
        <v>505</v>
      </c>
      <c r="GC215" s="13" t="n">
        <v>0</v>
      </c>
      <c r="GD215" s="13" t="n">
        <v>0</v>
      </c>
      <c r="GE215" s="13" t="n">
        <v>177</v>
      </c>
      <c r="GF215" s="13" t="n">
        <v>0</v>
      </c>
      <c r="GG215" s="13" t="n">
        <v>0</v>
      </c>
      <c r="GH215" s="13" t="n">
        <v>0</v>
      </c>
      <c r="GI215" s="13" t="n">
        <v>189</v>
      </c>
      <c r="GJ215" s="13" t="n">
        <v>0</v>
      </c>
      <c r="GK215" s="13" t="n">
        <f aca="false">FZ215+GB215+GC215+GJ215</f>
        <v>505</v>
      </c>
      <c r="GL215" s="13" t="n">
        <f aca="false">GA215+GD215+GF215+GI215</f>
        <v>189</v>
      </c>
      <c r="GM215" s="13" t="n">
        <f aca="false">FY215+GE215+GG215+GH215</f>
        <v>177</v>
      </c>
    </row>
    <row r="216" customFormat="false" ht="13.8" hidden="false" customHeight="false" outlineLevel="0" collapsed="false">
      <c r="A216" s="7" t="n">
        <v>2</v>
      </c>
      <c r="B216" s="7" t="n">
        <v>197</v>
      </c>
      <c r="C216" s="8" t="n">
        <v>1121</v>
      </c>
      <c r="D216" s="8" t="n">
        <v>778</v>
      </c>
      <c r="E216" s="8" t="n">
        <v>343</v>
      </c>
      <c r="F216" s="8" t="n">
        <v>343</v>
      </c>
      <c r="G216" s="8" t="n">
        <v>4</v>
      </c>
      <c r="H216" s="8" t="n">
        <v>6</v>
      </c>
      <c r="I216" s="8" t="n">
        <v>333</v>
      </c>
      <c r="J216" s="8" t="n">
        <v>37</v>
      </c>
      <c r="K216" s="8" t="n">
        <v>23</v>
      </c>
      <c r="L216" s="8" t="n">
        <v>2</v>
      </c>
      <c r="M216" s="8" t="n">
        <v>38</v>
      </c>
      <c r="N216" s="8" t="n">
        <v>49</v>
      </c>
      <c r="O216" s="8" t="n">
        <v>63</v>
      </c>
      <c r="P216" s="8" t="n">
        <v>111</v>
      </c>
      <c r="Q216" s="8" t="n">
        <v>9</v>
      </c>
      <c r="R216" s="8" t="n">
        <v>1</v>
      </c>
      <c r="S216" s="8" t="n">
        <v>1122</v>
      </c>
      <c r="T216" s="8" t="n">
        <v>772</v>
      </c>
      <c r="U216" s="8" t="n">
        <v>350</v>
      </c>
      <c r="V216" s="8" t="n">
        <v>350</v>
      </c>
      <c r="W216" s="8" t="n">
        <v>7</v>
      </c>
      <c r="X216" s="8" t="n">
        <v>9</v>
      </c>
      <c r="Y216" s="8" t="n">
        <v>334</v>
      </c>
      <c r="Z216" s="8" t="n">
        <v>46</v>
      </c>
      <c r="AA216" s="8" t="n">
        <v>73</v>
      </c>
      <c r="AB216" s="8" t="n">
        <v>215</v>
      </c>
      <c r="AC216" s="9" t="n">
        <v>1189</v>
      </c>
      <c r="AD216" s="8" t="n">
        <v>290</v>
      </c>
      <c r="AE216" s="8" t="n">
        <v>899</v>
      </c>
      <c r="AF216" s="8" t="n">
        <v>5</v>
      </c>
      <c r="AG216" s="8" t="n">
        <v>7</v>
      </c>
      <c r="AH216" s="8" t="n">
        <v>887</v>
      </c>
      <c r="AI216" s="8" t="n">
        <v>4</v>
      </c>
      <c r="AJ216" s="8" t="n">
        <v>10</v>
      </c>
      <c r="AK216" s="8" t="n">
        <v>289</v>
      </c>
      <c r="AL216" s="8" t="n">
        <v>25</v>
      </c>
      <c r="AM216" s="8" t="n">
        <v>53</v>
      </c>
      <c r="AN216" s="8" t="n">
        <v>28</v>
      </c>
      <c r="AO216" s="8" t="n">
        <v>237</v>
      </c>
      <c r="AP216" s="8" t="n">
        <v>24</v>
      </c>
      <c r="AQ216" s="8" t="n">
        <v>39</v>
      </c>
      <c r="AR216" s="8" t="n">
        <v>9</v>
      </c>
      <c r="AS216" s="8" t="n">
        <v>115</v>
      </c>
      <c r="AT216" s="8" t="n">
        <v>54</v>
      </c>
      <c r="AU216" s="8" t="n">
        <v>1189</v>
      </c>
      <c r="AV216" s="8" t="n">
        <v>358</v>
      </c>
      <c r="AW216" s="8" t="n">
        <v>831</v>
      </c>
      <c r="AX216" s="8" t="n">
        <v>831</v>
      </c>
      <c r="AY216" s="8" t="n">
        <v>69</v>
      </c>
      <c r="AZ216" s="8" t="n">
        <v>25</v>
      </c>
      <c r="BA216" s="8" t="n">
        <v>737</v>
      </c>
      <c r="BB216" s="8" t="n">
        <v>536</v>
      </c>
      <c r="BC216" s="8" t="n">
        <v>201</v>
      </c>
      <c r="BD216" s="8" t="n">
        <v>1179</v>
      </c>
      <c r="BE216" s="8" t="n">
        <v>610</v>
      </c>
      <c r="BF216" s="8" t="n">
        <v>569</v>
      </c>
      <c r="BG216" s="8" t="n">
        <v>5</v>
      </c>
      <c r="BH216" s="8" t="n">
        <v>2</v>
      </c>
      <c r="BI216" s="8" t="n">
        <v>562</v>
      </c>
      <c r="BJ216" s="8" t="n">
        <v>5</v>
      </c>
      <c r="BK216" s="8" t="n">
        <v>238</v>
      </c>
      <c r="BL216" s="8" t="n">
        <v>42</v>
      </c>
      <c r="BM216" s="8" t="n">
        <v>4</v>
      </c>
      <c r="BN216" s="8" t="n">
        <v>175</v>
      </c>
      <c r="BO216" s="8" t="n">
        <v>46</v>
      </c>
      <c r="BP216" s="8" t="n">
        <v>18</v>
      </c>
      <c r="BQ216" s="8" t="n">
        <v>48</v>
      </c>
      <c r="BR216" s="8" t="n">
        <v>32</v>
      </c>
      <c r="BS216" s="8" t="n">
        <v>1179</v>
      </c>
      <c r="BT216" s="8" t="n">
        <v>618</v>
      </c>
      <c r="BU216" s="8" t="n">
        <v>561</v>
      </c>
      <c r="BV216" s="8" t="n">
        <v>16</v>
      </c>
      <c r="BW216" s="8" t="n">
        <v>11</v>
      </c>
      <c r="BX216" s="8" t="n">
        <v>534</v>
      </c>
      <c r="BY216" s="8" t="n">
        <v>295</v>
      </c>
      <c r="BZ216" s="8" t="n">
        <v>239</v>
      </c>
      <c r="CA216" s="11"/>
      <c r="CB216" s="13" t="n">
        <v>1162</v>
      </c>
      <c r="CC216" s="13" t="n">
        <v>563</v>
      </c>
      <c r="CD216" s="13" t="n">
        <v>599</v>
      </c>
      <c r="CE216" s="13" t="n">
        <v>10</v>
      </c>
      <c r="CF216" s="13" t="n">
        <v>0</v>
      </c>
      <c r="CG216" s="13" t="n">
        <v>589</v>
      </c>
      <c r="CH216" s="13" t="n">
        <v>0</v>
      </c>
      <c r="CI216" s="13" t="n">
        <v>0</v>
      </c>
      <c r="CJ216" s="13" t="n">
        <v>37</v>
      </c>
      <c r="CK216" s="13" t="n">
        <v>110</v>
      </c>
      <c r="CL216" s="13" t="n">
        <v>114</v>
      </c>
      <c r="CM216" s="13" t="n">
        <v>37</v>
      </c>
      <c r="CN216" s="13" t="n">
        <v>0</v>
      </c>
      <c r="CO216" s="13" t="n">
        <v>9</v>
      </c>
      <c r="CP216" s="13" t="n">
        <v>0</v>
      </c>
      <c r="CQ216" s="13" t="n">
        <v>1</v>
      </c>
      <c r="CR216" s="13" t="n">
        <v>88</v>
      </c>
      <c r="CS216" s="13" t="n">
        <v>0</v>
      </c>
      <c r="CT216" s="13" t="n">
        <v>2</v>
      </c>
      <c r="CU216" s="13" t="n">
        <v>7</v>
      </c>
      <c r="CV216" s="13" t="n">
        <v>3</v>
      </c>
      <c r="CW216" s="13" t="n">
        <v>0</v>
      </c>
      <c r="CX216" s="13" t="n">
        <v>0</v>
      </c>
      <c r="CY216" s="13" t="n">
        <v>22</v>
      </c>
      <c r="CZ216" s="13" t="n">
        <v>2</v>
      </c>
      <c r="DA216" s="13" t="n">
        <v>3</v>
      </c>
      <c r="DB216" s="13" t="n">
        <v>2</v>
      </c>
      <c r="DC216" s="13" t="n">
        <v>1</v>
      </c>
      <c r="DD216" s="13" t="n">
        <v>0</v>
      </c>
      <c r="DE216" s="13" t="n">
        <v>5</v>
      </c>
      <c r="DF216" s="13" t="n">
        <v>0</v>
      </c>
      <c r="DG216" s="13" t="n">
        <v>0</v>
      </c>
      <c r="DH216" s="13" t="n">
        <v>116</v>
      </c>
      <c r="DI216" s="13" t="n">
        <v>0</v>
      </c>
      <c r="DJ216" s="13" t="n">
        <v>8</v>
      </c>
      <c r="DK216" s="13" t="n">
        <v>0</v>
      </c>
      <c r="DL216" s="13" t="n">
        <v>0</v>
      </c>
      <c r="DM216" s="13" t="n">
        <v>1</v>
      </c>
      <c r="DN216" s="13" t="n">
        <v>13</v>
      </c>
      <c r="DO216" s="13" t="n">
        <v>0</v>
      </c>
      <c r="DP216" s="13" t="n">
        <v>8</v>
      </c>
      <c r="DQ216" s="13" t="n">
        <v>0</v>
      </c>
      <c r="DR216" s="13" t="n">
        <v>0</v>
      </c>
      <c r="DS216" s="13" t="n">
        <v>0</v>
      </c>
      <c r="DT216" s="14"/>
      <c r="DU216" s="13" t="n">
        <v>1176</v>
      </c>
      <c r="DV216" s="13" t="n">
        <v>398</v>
      </c>
      <c r="DW216" s="13" t="n">
        <v>778</v>
      </c>
      <c r="DX216" s="13" t="n">
        <v>13</v>
      </c>
      <c r="DY216" s="13" t="n">
        <v>5</v>
      </c>
      <c r="DZ216" s="13" t="n">
        <v>760</v>
      </c>
      <c r="EA216" s="12" t="n">
        <v>0</v>
      </c>
      <c r="EB216" s="12" t="n">
        <v>0</v>
      </c>
      <c r="EC216" s="12" t="n">
        <v>0</v>
      </c>
      <c r="ED216" s="12" t="n">
        <v>0</v>
      </c>
      <c r="EE216" s="12" t="n">
        <v>19</v>
      </c>
      <c r="EF216" s="12" t="n">
        <v>0</v>
      </c>
      <c r="EG216" s="12" t="n">
        <v>0</v>
      </c>
      <c r="EH216" s="12" t="n">
        <v>0</v>
      </c>
      <c r="EI216" s="12" t="n">
        <v>0</v>
      </c>
      <c r="EJ216" s="12" t="n">
        <v>358</v>
      </c>
      <c r="EK216" s="12" t="n">
        <v>0</v>
      </c>
      <c r="EL216" s="12" t="n">
        <v>0</v>
      </c>
      <c r="EM216" s="12" t="n">
        <v>0</v>
      </c>
      <c r="EN216" s="12" t="n">
        <v>0</v>
      </c>
      <c r="EO216" s="12" t="n">
        <v>175</v>
      </c>
      <c r="EP216" s="12" t="n">
        <v>0</v>
      </c>
      <c r="EQ216" s="12" t="n">
        <v>0</v>
      </c>
      <c r="ER216" s="12" t="n">
        <v>1</v>
      </c>
      <c r="ES216" s="12" t="n">
        <v>0</v>
      </c>
      <c r="ET216" s="12" t="n">
        <v>0</v>
      </c>
      <c r="EU216" s="12" t="n">
        <v>0</v>
      </c>
      <c r="EV216" s="12" t="n">
        <v>0</v>
      </c>
      <c r="EW216" s="12" t="n">
        <v>19</v>
      </c>
      <c r="EX216" s="12" t="n">
        <v>0</v>
      </c>
      <c r="EY216" s="12" t="n">
        <v>0</v>
      </c>
      <c r="EZ216" s="12" t="n">
        <v>7</v>
      </c>
      <c r="FA216" s="12" t="n">
        <v>0</v>
      </c>
      <c r="FB216" s="12" t="n">
        <v>0</v>
      </c>
      <c r="FC216" s="12" t="n">
        <v>0</v>
      </c>
      <c r="FD216" s="12" t="n">
        <v>0</v>
      </c>
      <c r="FE216" s="12" t="n">
        <v>0</v>
      </c>
      <c r="FF216" s="12" t="n">
        <v>181</v>
      </c>
      <c r="FG216" s="12" t="n">
        <v>0</v>
      </c>
      <c r="FH216" s="12" t="n">
        <v>0</v>
      </c>
      <c r="FI216" s="12" t="n">
        <v>0</v>
      </c>
      <c r="FJ216" s="12" t="n">
        <v>0</v>
      </c>
      <c r="FK216" s="12" t="n">
        <v>0</v>
      </c>
      <c r="FL216" s="12" t="n">
        <v>0</v>
      </c>
      <c r="FM216" s="12" t="n">
        <f aca="false">EF216+EZ216+FA216+FB216+FC216+FG216</f>
        <v>7</v>
      </c>
      <c r="FN216" s="12" t="n">
        <f aca="false">EH216+EJ216+EK216+EP216+ER216+ES216+FK216</f>
        <v>359</v>
      </c>
      <c r="FO216" s="12" t="n">
        <f aca="false">EB216+EC216+FJ216+FL216</f>
        <v>0</v>
      </c>
      <c r="FP216" s="12" t="n">
        <f aca="false">EG216+ET216+EW216+FE216+FH216</f>
        <v>19</v>
      </c>
      <c r="FQ216" s="12" t="n">
        <f aca="false">EM216+EN216+EV216+EX216+FD216+FF216</f>
        <v>181</v>
      </c>
      <c r="FR216" s="12" t="n">
        <f aca="false">EA216+ED216+EE216+EI216+EL216+EO216+EQ216+EU216+EY216+FI216</f>
        <v>194</v>
      </c>
      <c r="FS216" s="12" t="n">
        <v>1176</v>
      </c>
      <c r="FT216" s="12" t="n">
        <v>411</v>
      </c>
      <c r="FU216" s="12" t="n">
        <v>765</v>
      </c>
      <c r="FV216" s="12" t="n">
        <v>13</v>
      </c>
      <c r="FW216" s="12" t="n">
        <v>5</v>
      </c>
      <c r="FX216" s="12" t="n">
        <v>747</v>
      </c>
      <c r="FY216" s="13" t="n">
        <v>0</v>
      </c>
      <c r="FZ216" s="13" t="n">
        <v>0</v>
      </c>
      <c r="GA216" s="13" t="n">
        <v>0</v>
      </c>
      <c r="GB216" s="13" t="n">
        <v>380</v>
      </c>
      <c r="GC216" s="13" t="n">
        <v>0</v>
      </c>
      <c r="GD216" s="13" t="n">
        <v>0</v>
      </c>
      <c r="GE216" s="13" t="n">
        <v>181</v>
      </c>
      <c r="GF216" s="13" t="n">
        <v>0</v>
      </c>
      <c r="GG216" s="13" t="n">
        <v>0</v>
      </c>
      <c r="GH216" s="13" t="n">
        <v>0</v>
      </c>
      <c r="GI216" s="13" t="n">
        <v>186</v>
      </c>
      <c r="GJ216" s="13" t="n">
        <v>0</v>
      </c>
      <c r="GK216" s="13" t="n">
        <f aca="false">FZ216+GB216+GC216+GJ216</f>
        <v>380</v>
      </c>
      <c r="GL216" s="13" t="n">
        <f aca="false">GA216+GD216+GF216+GI216</f>
        <v>186</v>
      </c>
      <c r="GM216" s="13" t="n">
        <f aca="false">FY216+GE216+GG216+GH216</f>
        <v>181</v>
      </c>
    </row>
    <row r="217" customFormat="false" ht="13.8" hidden="false" customHeight="false" outlineLevel="0" collapsed="false">
      <c r="A217" s="7" t="n">
        <v>2</v>
      </c>
      <c r="B217" s="7" t="n">
        <v>198</v>
      </c>
      <c r="C217" s="8" t="n">
        <v>1018</v>
      </c>
      <c r="D217" s="8" t="n">
        <v>723</v>
      </c>
      <c r="E217" s="8" t="n">
        <v>295</v>
      </c>
      <c r="F217" s="8" t="n">
        <v>295</v>
      </c>
      <c r="G217" s="8" t="n">
        <v>3</v>
      </c>
      <c r="H217" s="8" t="n">
        <v>6</v>
      </c>
      <c r="I217" s="8" t="n">
        <v>286</v>
      </c>
      <c r="J217" s="8" t="n">
        <v>34</v>
      </c>
      <c r="K217" s="8" t="n">
        <v>16</v>
      </c>
      <c r="L217" s="8" t="n">
        <v>2</v>
      </c>
      <c r="M217" s="8" t="n">
        <v>32</v>
      </c>
      <c r="N217" s="8" t="n">
        <v>44</v>
      </c>
      <c r="O217" s="8" t="n">
        <v>52</v>
      </c>
      <c r="P217" s="8" t="n">
        <v>99</v>
      </c>
      <c r="Q217" s="8" t="n">
        <v>7</v>
      </c>
      <c r="R217" s="8" t="n">
        <v>0</v>
      </c>
      <c r="S217" s="8" t="n">
        <v>1018</v>
      </c>
      <c r="T217" s="8" t="n">
        <v>728</v>
      </c>
      <c r="U217" s="8" t="n">
        <v>290</v>
      </c>
      <c r="V217" s="8" t="n">
        <v>290</v>
      </c>
      <c r="W217" s="8" t="n">
        <v>9</v>
      </c>
      <c r="X217" s="8" t="n">
        <v>4</v>
      </c>
      <c r="Y217" s="8" t="n">
        <v>277</v>
      </c>
      <c r="Z217" s="8" t="n">
        <v>44</v>
      </c>
      <c r="AA217" s="8" t="n">
        <v>56</v>
      </c>
      <c r="AB217" s="8" t="n">
        <v>177</v>
      </c>
      <c r="AC217" s="9" t="n">
        <v>1092</v>
      </c>
      <c r="AD217" s="8" t="n">
        <v>245</v>
      </c>
      <c r="AE217" s="8" t="n">
        <v>847</v>
      </c>
      <c r="AF217" s="8" t="n">
        <v>7</v>
      </c>
      <c r="AG217" s="8" t="n">
        <v>6</v>
      </c>
      <c r="AH217" s="8" t="n">
        <v>834</v>
      </c>
      <c r="AI217" s="8" t="n">
        <v>4</v>
      </c>
      <c r="AJ217" s="8" t="n">
        <v>11</v>
      </c>
      <c r="AK217" s="8" t="n">
        <v>329</v>
      </c>
      <c r="AL217" s="8" t="n">
        <v>17</v>
      </c>
      <c r="AM217" s="8" t="n">
        <v>49</v>
      </c>
      <c r="AN217" s="8" t="n">
        <v>18</v>
      </c>
      <c r="AO217" s="8" t="n">
        <v>204</v>
      </c>
      <c r="AP217" s="8" t="n">
        <v>20</v>
      </c>
      <c r="AQ217" s="8" t="n">
        <v>20</v>
      </c>
      <c r="AR217" s="8" t="n">
        <v>7</v>
      </c>
      <c r="AS217" s="8" t="n">
        <v>103</v>
      </c>
      <c r="AT217" s="8" t="n">
        <v>52</v>
      </c>
      <c r="AU217" s="8" t="n">
        <v>1093</v>
      </c>
      <c r="AV217" s="8" t="n">
        <v>333</v>
      </c>
      <c r="AW217" s="8" t="n">
        <v>760</v>
      </c>
      <c r="AX217" s="8" t="n">
        <v>760</v>
      </c>
      <c r="AY217" s="8" t="n">
        <v>77</v>
      </c>
      <c r="AZ217" s="8" t="n">
        <v>20</v>
      </c>
      <c r="BA217" s="8" t="n">
        <v>663</v>
      </c>
      <c r="BB217" s="8" t="n">
        <v>483</v>
      </c>
      <c r="BC217" s="8" t="n">
        <v>180</v>
      </c>
      <c r="BD217" s="8" t="n">
        <v>1113</v>
      </c>
      <c r="BE217" s="8" t="n">
        <v>608</v>
      </c>
      <c r="BF217" s="8" t="n">
        <v>505</v>
      </c>
      <c r="BG217" s="8" t="n">
        <v>7</v>
      </c>
      <c r="BH217" s="8" t="n">
        <v>2</v>
      </c>
      <c r="BI217" s="8" t="n">
        <v>496</v>
      </c>
      <c r="BJ217" s="8" t="n">
        <v>5</v>
      </c>
      <c r="BK217" s="8" t="n">
        <v>223</v>
      </c>
      <c r="BL217" s="8" t="n">
        <v>43</v>
      </c>
      <c r="BM217" s="8" t="n">
        <v>6</v>
      </c>
      <c r="BN217" s="8" t="n">
        <v>121</v>
      </c>
      <c r="BO217" s="8" t="n">
        <v>47</v>
      </c>
      <c r="BP217" s="8" t="n">
        <v>19</v>
      </c>
      <c r="BQ217" s="8" t="n">
        <v>56</v>
      </c>
      <c r="BR217" s="8" t="n">
        <v>23</v>
      </c>
      <c r="BS217" s="8" t="n">
        <v>1113</v>
      </c>
      <c r="BT217" s="8" t="n">
        <v>595</v>
      </c>
      <c r="BU217" s="8" t="n">
        <v>518</v>
      </c>
      <c r="BV217" s="8" t="n">
        <v>11</v>
      </c>
      <c r="BW217" s="8" t="n">
        <v>8</v>
      </c>
      <c r="BX217" s="8" t="n">
        <v>499</v>
      </c>
      <c r="BY217" s="8" t="n">
        <v>309</v>
      </c>
      <c r="BZ217" s="8" t="n">
        <v>190</v>
      </c>
      <c r="CA217" s="11"/>
      <c r="CB217" s="13" t="n">
        <v>1108</v>
      </c>
      <c r="CC217" s="13" t="n">
        <v>564</v>
      </c>
      <c r="CD217" s="13" t="n">
        <v>544</v>
      </c>
      <c r="CE217" s="13" t="n">
        <v>3</v>
      </c>
      <c r="CF217" s="13" t="n">
        <v>5</v>
      </c>
      <c r="CG217" s="13" t="n">
        <v>536</v>
      </c>
      <c r="CH217" s="13" t="n">
        <v>0</v>
      </c>
      <c r="CI217" s="13" t="n">
        <v>0</v>
      </c>
      <c r="CJ217" s="13" t="n">
        <v>16</v>
      </c>
      <c r="CK217" s="13" t="n">
        <v>105</v>
      </c>
      <c r="CL217" s="13" t="n">
        <v>102</v>
      </c>
      <c r="CM217" s="13" t="n">
        <v>48</v>
      </c>
      <c r="CN217" s="13" t="n">
        <v>0</v>
      </c>
      <c r="CO217" s="13" t="n">
        <v>10</v>
      </c>
      <c r="CP217" s="13" t="n">
        <v>0</v>
      </c>
      <c r="CQ217" s="13" t="n">
        <v>0</v>
      </c>
      <c r="CR217" s="13" t="n">
        <v>76</v>
      </c>
      <c r="CS217" s="13" t="n">
        <v>0</v>
      </c>
      <c r="CT217" s="13" t="n">
        <v>3</v>
      </c>
      <c r="CU217" s="13" t="n">
        <v>7</v>
      </c>
      <c r="CV217" s="13" t="n">
        <v>7</v>
      </c>
      <c r="CW217" s="13" t="n">
        <v>0</v>
      </c>
      <c r="CX217" s="13" t="n">
        <v>0</v>
      </c>
      <c r="CY217" s="13" t="n">
        <v>35</v>
      </c>
      <c r="CZ217" s="13" t="n">
        <v>2</v>
      </c>
      <c r="DA217" s="13" t="n">
        <v>0</v>
      </c>
      <c r="DB217" s="13" t="n">
        <v>0</v>
      </c>
      <c r="DC217" s="13" t="n">
        <v>1</v>
      </c>
      <c r="DD217" s="13" t="n">
        <v>0</v>
      </c>
      <c r="DE217" s="13" t="n">
        <v>2</v>
      </c>
      <c r="DF217" s="13" t="n">
        <v>0</v>
      </c>
      <c r="DG217" s="13" t="n">
        <v>0</v>
      </c>
      <c r="DH217" s="13" t="n">
        <v>95</v>
      </c>
      <c r="DI217" s="13" t="n">
        <v>0</v>
      </c>
      <c r="DJ217" s="13" t="n">
        <v>7</v>
      </c>
      <c r="DK217" s="13" t="n">
        <v>0</v>
      </c>
      <c r="DL217" s="13" t="n">
        <v>5</v>
      </c>
      <c r="DM217" s="13" t="n">
        <v>0</v>
      </c>
      <c r="DN217" s="13" t="n">
        <v>9</v>
      </c>
      <c r="DO217" s="13" t="n">
        <v>0</v>
      </c>
      <c r="DP217" s="13" t="n">
        <v>6</v>
      </c>
      <c r="DQ217" s="13" t="n">
        <v>0</v>
      </c>
      <c r="DR217" s="13" t="n">
        <v>0</v>
      </c>
      <c r="DS217" s="13" t="n">
        <v>0</v>
      </c>
      <c r="DT217" s="14"/>
      <c r="DU217" s="13" t="n">
        <v>1109</v>
      </c>
      <c r="DV217" s="13" t="n">
        <v>377</v>
      </c>
      <c r="DW217" s="13" t="n">
        <v>732</v>
      </c>
      <c r="DX217" s="13" t="n">
        <v>6</v>
      </c>
      <c r="DY217" s="13" t="n">
        <v>2</v>
      </c>
      <c r="DZ217" s="13" t="n">
        <v>724</v>
      </c>
      <c r="EA217" s="12" t="n">
        <v>0</v>
      </c>
      <c r="EB217" s="12" t="n">
        <v>0</v>
      </c>
      <c r="EC217" s="12" t="n">
        <v>0</v>
      </c>
      <c r="ED217" s="12" t="n">
        <v>0</v>
      </c>
      <c r="EE217" s="12" t="n">
        <v>8</v>
      </c>
      <c r="EF217" s="12" t="n">
        <v>0</v>
      </c>
      <c r="EG217" s="12" t="n">
        <v>0</v>
      </c>
      <c r="EH217" s="12" t="n">
        <v>0</v>
      </c>
      <c r="EI217" s="12" t="n">
        <v>0</v>
      </c>
      <c r="EJ217" s="12" t="n">
        <v>355</v>
      </c>
      <c r="EK217" s="12" t="n">
        <v>0</v>
      </c>
      <c r="EL217" s="12" t="n">
        <v>0</v>
      </c>
      <c r="EM217" s="12" t="n">
        <v>0</v>
      </c>
      <c r="EN217" s="12" t="n">
        <v>0</v>
      </c>
      <c r="EO217" s="12" t="n">
        <v>154</v>
      </c>
      <c r="EP217" s="12" t="n">
        <v>0</v>
      </c>
      <c r="EQ217" s="12" t="n">
        <v>0</v>
      </c>
      <c r="ER217" s="12" t="n">
        <v>5</v>
      </c>
      <c r="ES217" s="12" t="n">
        <v>0</v>
      </c>
      <c r="ET217" s="12" t="n">
        <v>0</v>
      </c>
      <c r="EU217" s="12" t="n">
        <v>0</v>
      </c>
      <c r="EV217" s="12" t="n">
        <v>0</v>
      </c>
      <c r="EW217" s="12" t="n">
        <v>13</v>
      </c>
      <c r="EX217" s="12" t="n">
        <v>0</v>
      </c>
      <c r="EY217" s="12" t="n">
        <v>0</v>
      </c>
      <c r="EZ217" s="12" t="n">
        <v>8</v>
      </c>
      <c r="FA217" s="12" t="n">
        <v>0</v>
      </c>
      <c r="FB217" s="12" t="n">
        <v>0</v>
      </c>
      <c r="FC217" s="12" t="n">
        <v>0</v>
      </c>
      <c r="FD217" s="12" t="n">
        <v>0</v>
      </c>
      <c r="FE217" s="12" t="n">
        <v>0</v>
      </c>
      <c r="FF217" s="12" t="n">
        <v>181</v>
      </c>
      <c r="FG217" s="12" t="n">
        <v>0</v>
      </c>
      <c r="FH217" s="12" t="n">
        <v>0</v>
      </c>
      <c r="FI217" s="12" t="n">
        <v>0</v>
      </c>
      <c r="FJ217" s="12" t="n">
        <v>0</v>
      </c>
      <c r="FK217" s="12" t="n">
        <v>0</v>
      </c>
      <c r="FL217" s="12" t="n">
        <v>0</v>
      </c>
      <c r="FM217" s="12" t="n">
        <f aca="false">EF217+EZ217+FA217+FB217+FC217+FG217</f>
        <v>8</v>
      </c>
      <c r="FN217" s="12" t="n">
        <f aca="false">EH217+EJ217+EK217+EP217+ER217+ES217+FK217</f>
        <v>360</v>
      </c>
      <c r="FO217" s="12" t="n">
        <f aca="false">EB217+EC217+FJ217+FL217</f>
        <v>0</v>
      </c>
      <c r="FP217" s="12" t="n">
        <f aca="false">EG217+ET217+EW217+FE217+FH217</f>
        <v>13</v>
      </c>
      <c r="FQ217" s="12" t="n">
        <f aca="false">EM217+EN217+EV217+EX217+FD217+FF217</f>
        <v>181</v>
      </c>
      <c r="FR217" s="12" t="n">
        <f aca="false">EA217+ED217+EE217+EI217+EL217+EO217+EQ217+EU217+EY217+FI217</f>
        <v>162</v>
      </c>
      <c r="FS217" s="12" t="n">
        <v>1109</v>
      </c>
      <c r="FT217" s="12" t="n">
        <v>387</v>
      </c>
      <c r="FU217" s="12" t="n">
        <v>722</v>
      </c>
      <c r="FV217" s="12" t="n">
        <v>3</v>
      </c>
      <c r="FW217" s="12" t="n">
        <v>4</v>
      </c>
      <c r="FX217" s="12" t="n">
        <v>715</v>
      </c>
      <c r="FY217" s="13" t="n">
        <v>0</v>
      </c>
      <c r="FZ217" s="13" t="n">
        <v>0</v>
      </c>
      <c r="GA217" s="13" t="n">
        <v>0</v>
      </c>
      <c r="GB217" s="13" t="n">
        <v>382</v>
      </c>
      <c r="GC217" s="13" t="n">
        <v>0</v>
      </c>
      <c r="GD217" s="13" t="n">
        <v>0</v>
      </c>
      <c r="GE217" s="13" t="n">
        <v>150</v>
      </c>
      <c r="GF217" s="13" t="n">
        <v>0</v>
      </c>
      <c r="GG217" s="13" t="n">
        <v>0</v>
      </c>
      <c r="GH217" s="13" t="n">
        <v>0</v>
      </c>
      <c r="GI217" s="13" t="n">
        <v>183</v>
      </c>
      <c r="GJ217" s="13" t="n">
        <v>0</v>
      </c>
      <c r="GK217" s="13" t="n">
        <f aca="false">FZ217+GB217+GC217+GJ217</f>
        <v>382</v>
      </c>
      <c r="GL217" s="13" t="n">
        <f aca="false">GA217+GD217+GF217+GI217</f>
        <v>183</v>
      </c>
      <c r="GM217" s="13" t="n">
        <f aca="false">FY217+GE217+GG217+GH217</f>
        <v>150</v>
      </c>
    </row>
    <row r="218" customFormat="false" ht="13.8" hidden="false" customHeight="false" outlineLevel="0" collapsed="false">
      <c r="A218" s="7" t="n">
        <v>2</v>
      </c>
      <c r="B218" s="7" t="s">
        <v>227</v>
      </c>
      <c r="C218" s="8" t="n">
        <v>1091</v>
      </c>
      <c r="D218" s="8" t="n">
        <v>778</v>
      </c>
      <c r="E218" s="8" t="n">
        <v>313</v>
      </c>
      <c r="F218" s="8" t="n">
        <v>313</v>
      </c>
      <c r="G218" s="8" t="n">
        <v>3</v>
      </c>
      <c r="H218" s="8" t="n">
        <v>4</v>
      </c>
      <c r="I218" s="8" t="n">
        <v>306</v>
      </c>
      <c r="J218" s="8" t="n">
        <v>52</v>
      </c>
      <c r="K218" s="8" t="n">
        <v>16</v>
      </c>
      <c r="L218" s="8" t="n">
        <v>4</v>
      </c>
      <c r="M218" s="8" t="n">
        <v>43</v>
      </c>
      <c r="N218" s="8" t="n">
        <v>30</v>
      </c>
      <c r="O218" s="8" t="n">
        <v>51</v>
      </c>
      <c r="P218" s="8" t="n">
        <v>105</v>
      </c>
      <c r="Q218" s="8" t="n">
        <v>4</v>
      </c>
      <c r="R218" s="8" t="n">
        <v>1</v>
      </c>
      <c r="S218" s="8" t="n">
        <v>1092</v>
      </c>
      <c r="T218" s="8" t="n">
        <v>743</v>
      </c>
      <c r="U218" s="8" t="n">
        <v>349</v>
      </c>
      <c r="V218" s="8" t="n">
        <v>349</v>
      </c>
      <c r="W218" s="8" t="n">
        <v>5</v>
      </c>
      <c r="X218" s="8" t="n">
        <v>11</v>
      </c>
      <c r="Y218" s="8" t="n">
        <v>333</v>
      </c>
      <c r="Z218" s="8" t="n">
        <v>55</v>
      </c>
      <c r="AA218" s="8" t="n">
        <v>81</v>
      </c>
      <c r="AB218" s="8" t="n">
        <v>197</v>
      </c>
      <c r="AC218" s="9" t="n">
        <v>1171</v>
      </c>
      <c r="AD218" s="8" t="n">
        <v>330</v>
      </c>
      <c r="AE218" s="8" t="n">
        <v>841</v>
      </c>
      <c r="AF218" s="8" t="n">
        <v>12</v>
      </c>
      <c r="AG218" s="8" t="n">
        <v>3</v>
      </c>
      <c r="AH218" s="8" t="n">
        <v>826</v>
      </c>
      <c r="AI218" s="8" t="n">
        <v>2</v>
      </c>
      <c r="AJ218" s="8" t="n">
        <v>4</v>
      </c>
      <c r="AK218" s="8" t="n">
        <v>258</v>
      </c>
      <c r="AL218" s="8" t="n">
        <v>16</v>
      </c>
      <c r="AM218" s="8" t="n">
        <v>47</v>
      </c>
      <c r="AN218" s="8" t="n">
        <v>24</v>
      </c>
      <c r="AO218" s="8" t="n">
        <v>221</v>
      </c>
      <c r="AP218" s="8" t="n">
        <v>32</v>
      </c>
      <c r="AQ218" s="8" t="n">
        <v>31</v>
      </c>
      <c r="AR218" s="8" t="n">
        <v>11</v>
      </c>
      <c r="AS218" s="8" t="n">
        <v>127</v>
      </c>
      <c r="AT218" s="8" t="n">
        <v>53</v>
      </c>
      <c r="AU218" s="8" t="n">
        <v>1172</v>
      </c>
      <c r="AV218" s="8" t="n">
        <v>381</v>
      </c>
      <c r="AW218" s="8" t="n">
        <v>791</v>
      </c>
      <c r="AX218" s="8" t="n">
        <v>791</v>
      </c>
      <c r="AY218" s="8" t="n">
        <v>82</v>
      </c>
      <c r="AZ218" s="8" t="n">
        <v>18</v>
      </c>
      <c r="BA218" s="8" t="n">
        <v>691</v>
      </c>
      <c r="BB218" s="8" t="n">
        <v>473</v>
      </c>
      <c r="BC218" s="8" t="n">
        <v>218</v>
      </c>
      <c r="BD218" s="8" t="n">
        <v>1231</v>
      </c>
      <c r="BE218" s="8" t="n">
        <v>624</v>
      </c>
      <c r="BF218" s="8" t="n">
        <v>607</v>
      </c>
      <c r="BG218" s="8" t="n">
        <v>6</v>
      </c>
      <c r="BH218" s="8" t="n">
        <v>3</v>
      </c>
      <c r="BI218" s="8" t="n">
        <v>598</v>
      </c>
      <c r="BJ218" s="8" t="n">
        <v>4</v>
      </c>
      <c r="BK218" s="8" t="n">
        <v>235</v>
      </c>
      <c r="BL218" s="8" t="n">
        <v>55</v>
      </c>
      <c r="BM218" s="8" t="n">
        <v>6</v>
      </c>
      <c r="BN218" s="8" t="n">
        <v>153</v>
      </c>
      <c r="BO218" s="8" t="n">
        <v>72</v>
      </c>
      <c r="BP218" s="8" t="n">
        <v>45</v>
      </c>
      <c r="BQ218" s="8" t="n">
        <v>69</v>
      </c>
      <c r="BR218" s="8" t="n">
        <v>31</v>
      </c>
      <c r="BS218" s="8" t="n">
        <v>1232</v>
      </c>
      <c r="BT218" s="8" t="n">
        <v>633</v>
      </c>
      <c r="BU218" s="8" t="n">
        <v>599</v>
      </c>
      <c r="BV218" s="8" t="n">
        <v>30</v>
      </c>
      <c r="BW218" s="8" t="n">
        <v>8</v>
      </c>
      <c r="BX218" s="8" t="n">
        <v>561</v>
      </c>
      <c r="BY218" s="8" t="n">
        <v>312</v>
      </c>
      <c r="BZ218" s="8" t="n">
        <v>249</v>
      </c>
      <c r="CA218" s="11"/>
      <c r="CB218" s="13" t="n">
        <v>1252</v>
      </c>
      <c r="CC218" s="13" t="n">
        <v>592</v>
      </c>
      <c r="CD218" s="13" t="n">
        <v>660</v>
      </c>
      <c r="CE218" s="13" t="n">
        <v>7</v>
      </c>
      <c r="CF218" s="13" t="n">
        <v>6</v>
      </c>
      <c r="CG218" s="13" t="n">
        <v>647</v>
      </c>
      <c r="CH218" s="13" t="n">
        <v>0</v>
      </c>
      <c r="CI218" s="13" t="n">
        <v>0</v>
      </c>
      <c r="CJ218" s="13" t="n">
        <v>24</v>
      </c>
      <c r="CK218" s="13" t="n">
        <v>102</v>
      </c>
      <c r="CL218" s="13" t="n">
        <v>152</v>
      </c>
      <c r="CM218" s="13" t="n">
        <v>63</v>
      </c>
      <c r="CN218" s="13" t="n">
        <v>0</v>
      </c>
      <c r="CO218" s="13" t="n">
        <v>13</v>
      </c>
      <c r="CP218" s="13" t="n">
        <v>0</v>
      </c>
      <c r="CQ218" s="13" t="n">
        <v>0</v>
      </c>
      <c r="CR218" s="13" t="n">
        <v>82</v>
      </c>
      <c r="CS218" s="13" t="n">
        <v>0</v>
      </c>
      <c r="CT218" s="13" t="n">
        <v>1</v>
      </c>
      <c r="CU218" s="13" t="n">
        <v>3</v>
      </c>
      <c r="CV218" s="13" t="n">
        <v>8</v>
      </c>
      <c r="CW218" s="13" t="n">
        <v>0</v>
      </c>
      <c r="CX218" s="13" t="n">
        <v>0</v>
      </c>
      <c r="CY218" s="13" t="n">
        <v>43</v>
      </c>
      <c r="CZ218" s="13" t="n">
        <v>4</v>
      </c>
      <c r="DA218" s="13" t="n">
        <v>0</v>
      </c>
      <c r="DB218" s="13" t="n">
        <v>0</v>
      </c>
      <c r="DC218" s="13" t="n">
        <v>3</v>
      </c>
      <c r="DD218" s="13" t="n">
        <v>0</v>
      </c>
      <c r="DE218" s="13" t="n">
        <v>4</v>
      </c>
      <c r="DF218" s="13" t="n">
        <v>0</v>
      </c>
      <c r="DG218" s="13" t="n">
        <v>0</v>
      </c>
      <c r="DH218" s="13" t="n">
        <v>111</v>
      </c>
      <c r="DI218" s="13" t="n">
        <v>0</v>
      </c>
      <c r="DJ218" s="13" t="n">
        <v>12</v>
      </c>
      <c r="DK218" s="13" t="n">
        <v>0</v>
      </c>
      <c r="DL218" s="13" t="n">
        <v>3</v>
      </c>
      <c r="DM218" s="13" t="n">
        <v>0</v>
      </c>
      <c r="DN218" s="13" t="n">
        <v>11</v>
      </c>
      <c r="DO218" s="13" t="n">
        <v>0</v>
      </c>
      <c r="DP218" s="13" t="n">
        <v>8</v>
      </c>
      <c r="DQ218" s="13" t="n">
        <v>0</v>
      </c>
      <c r="DR218" s="13" t="n">
        <v>0</v>
      </c>
      <c r="DS218" s="13" t="n">
        <v>0</v>
      </c>
      <c r="DT218" s="14"/>
      <c r="DU218" s="13" t="n">
        <v>1248</v>
      </c>
      <c r="DV218" s="13" t="n">
        <v>406</v>
      </c>
      <c r="DW218" s="13" t="n">
        <v>842</v>
      </c>
      <c r="DX218" s="13" t="n">
        <v>18</v>
      </c>
      <c r="DY218" s="13" t="n">
        <v>4</v>
      </c>
      <c r="DZ218" s="13" t="n">
        <v>820</v>
      </c>
      <c r="EA218" s="12" t="n">
        <v>0</v>
      </c>
      <c r="EB218" s="12" t="n">
        <v>0</v>
      </c>
      <c r="EC218" s="12" t="n">
        <v>0</v>
      </c>
      <c r="ED218" s="12" t="n">
        <v>0</v>
      </c>
      <c r="EE218" s="12" t="n">
        <v>16</v>
      </c>
      <c r="EF218" s="12" t="n">
        <v>0</v>
      </c>
      <c r="EG218" s="12" t="n">
        <v>0</v>
      </c>
      <c r="EH218" s="12" t="n">
        <v>0</v>
      </c>
      <c r="EI218" s="12" t="n">
        <v>0</v>
      </c>
      <c r="EJ218" s="12" t="n">
        <v>353</v>
      </c>
      <c r="EK218" s="12" t="n">
        <v>0</v>
      </c>
      <c r="EL218" s="12" t="n">
        <v>0</v>
      </c>
      <c r="EM218" s="12" t="n">
        <v>0</v>
      </c>
      <c r="EN218" s="12" t="n">
        <v>0</v>
      </c>
      <c r="EO218" s="12" t="n">
        <v>216</v>
      </c>
      <c r="EP218" s="12" t="n">
        <v>0</v>
      </c>
      <c r="EQ218" s="12" t="n">
        <v>0</v>
      </c>
      <c r="ER218" s="12" t="n">
        <v>2</v>
      </c>
      <c r="ES218" s="12" t="n">
        <v>0</v>
      </c>
      <c r="ET218" s="12" t="n">
        <v>0</v>
      </c>
      <c r="EU218" s="12" t="n">
        <v>0</v>
      </c>
      <c r="EV218" s="12" t="n">
        <v>0</v>
      </c>
      <c r="EW218" s="12" t="n">
        <v>24</v>
      </c>
      <c r="EX218" s="12" t="n">
        <v>0</v>
      </c>
      <c r="EY218" s="12" t="n">
        <v>0</v>
      </c>
      <c r="EZ218" s="12" t="n">
        <v>11</v>
      </c>
      <c r="FA218" s="12" t="n">
        <v>0</v>
      </c>
      <c r="FB218" s="12" t="n">
        <v>0</v>
      </c>
      <c r="FC218" s="12" t="n">
        <v>0</v>
      </c>
      <c r="FD218" s="12" t="n">
        <v>0</v>
      </c>
      <c r="FE218" s="12" t="n">
        <v>0</v>
      </c>
      <c r="FF218" s="12" t="n">
        <v>198</v>
      </c>
      <c r="FG218" s="12" t="n">
        <v>0</v>
      </c>
      <c r="FH218" s="12" t="n">
        <v>0</v>
      </c>
      <c r="FI218" s="12" t="n">
        <v>0</v>
      </c>
      <c r="FJ218" s="12" t="n">
        <v>0</v>
      </c>
      <c r="FK218" s="12" t="n">
        <v>0</v>
      </c>
      <c r="FL218" s="12" t="n">
        <v>0</v>
      </c>
      <c r="FM218" s="12" t="n">
        <f aca="false">EF218+EZ218+FA218+FB218+FC218+FG218</f>
        <v>11</v>
      </c>
      <c r="FN218" s="12" t="n">
        <f aca="false">EH218+EJ218+EK218+EP218+ER218+ES218+FK218</f>
        <v>355</v>
      </c>
      <c r="FO218" s="12" t="n">
        <f aca="false">EB218+EC218+FJ218+FL218</f>
        <v>0</v>
      </c>
      <c r="FP218" s="12" t="n">
        <f aca="false">EG218+ET218+EW218+FE218+FH218</f>
        <v>24</v>
      </c>
      <c r="FQ218" s="12" t="n">
        <f aca="false">EM218+EN218+EV218+EX218+FD218+FF218</f>
        <v>198</v>
      </c>
      <c r="FR218" s="12" t="n">
        <f aca="false">EA218+ED218+EE218+EI218+EL218+EO218+EQ218+EU218+EY218+FI218</f>
        <v>232</v>
      </c>
      <c r="FS218" s="12" t="n">
        <v>1249</v>
      </c>
      <c r="FT218" s="12" t="n">
        <v>393</v>
      </c>
      <c r="FU218" s="12" t="n">
        <v>856</v>
      </c>
      <c r="FV218" s="12" t="n">
        <v>22</v>
      </c>
      <c r="FW218" s="12" t="n">
        <v>4</v>
      </c>
      <c r="FX218" s="12" t="n">
        <v>830</v>
      </c>
      <c r="FY218" s="13" t="n">
        <v>0</v>
      </c>
      <c r="FZ218" s="13" t="n">
        <v>0</v>
      </c>
      <c r="GA218" s="13" t="n">
        <v>0</v>
      </c>
      <c r="GB218" s="13" t="n">
        <v>396</v>
      </c>
      <c r="GC218" s="13" t="n">
        <v>0</v>
      </c>
      <c r="GD218" s="13" t="n">
        <v>0</v>
      </c>
      <c r="GE218" s="13" t="n">
        <v>224</v>
      </c>
      <c r="GF218" s="13" t="n">
        <v>0</v>
      </c>
      <c r="GG218" s="13" t="n">
        <v>0</v>
      </c>
      <c r="GH218" s="13" t="n">
        <v>0</v>
      </c>
      <c r="GI218" s="13" t="n">
        <v>210</v>
      </c>
      <c r="GJ218" s="13" t="n">
        <v>0</v>
      </c>
      <c r="GK218" s="13" t="n">
        <f aca="false">FZ218+GB218+GC218+GJ218</f>
        <v>396</v>
      </c>
      <c r="GL218" s="13" t="n">
        <f aca="false">GA218+GD218+GF218+GI218</f>
        <v>210</v>
      </c>
      <c r="GM218" s="13" t="n">
        <f aca="false">FY218+GE218+GG218+GH218</f>
        <v>224</v>
      </c>
    </row>
    <row r="219" customFormat="false" ht="13.8" hidden="false" customHeight="false" outlineLevel="0" collapsed="false">
      <c r="A219" s="7" t="n">
        <v>2</v>
      </c>
      <c r="B219" s="7" t="n">
        <v>199</v>
      </c>
      <c r="C219" s="8" t="n">
        <v>1133</v>
      </c>
      <c r="D219" s="8" t="n">
        <v>768</v>
      </c>
      <c r="E219" s="8" t="n">
        <v>365</v>
      </c>
      <c r="F219" s="8" t="n">
        <v>365</v>
      </c>
      <c r="G219" s="8" t="n">
        <v>4</v>
      </c>
      <c r="H219" s="8" t="n">
        <v>1</v>
      </c>
      <c r="I219" s="8" t="n">
        <v>360</v>
      </c>
      <c r="J219" s="8" t="n">
        <v>37</v>
      </c>
      <c r="K219" s="8" t="n">
        <v>33</v>
      </c>
      <c r="L219" s="8" t="n">
        <v>2</v>
      </c>
      <c r="M219" s="8" t="n">
        <v>32</v>
      </c>
      <c r="N219" s="8" t="n">
        <v>49</v>
      </c>
      <c r="O219" s="8" t="n">
        <v>85</v>
      </c>
      <c r="P219" s="8" t="n">
        <v>113</v>
      </c>
      <c r="Q219" s="8" t="n">
        <v>6</v>
      </c>
      <c r="R219" s="8" t="n">
        <v>3</v>
      </c>
      <c r="S219" s="8" t="n">
        <v>1133</v>
      </c>
      <c r="T219" s="8" t="n">
        <v>752</v>
      </c>
      <c r="U219" s="8" t="n">
        <v>381</v>
      </c>
      <c r="V219" s="8" t="n">
        <v>381</v>
      </c>
      <c r="W219" s="8" t="n">
        <v>11</v>
      </c>
      <c r="X219" s="8" t="n">
        <v>9</v>
      </c>
      <c r="Y219" s="8" t="n">
        <v>361</v>
      </c>
      <c r="Z219" s="8" t="n">
        <v>45</v>
      </c>
      <c r="AA219" s="8" t="n">
        <v>75</v>
      </c>
      <c r="AB219" s="8" t="n">
        <v>241</v>
      </c>
      <c r="AC219" s="9" t="n">
        <v>1254</v>
      </c>
      <c r="AD219" s="8" t="n">
        <v>260</v>
      </c>
      <c r="AE219" s="8" t="n">
        <v>994</v>
      </c>
      <c r="AF219" s="8" t="n">
        <v>11</v>
      </c>
      <c r="AG219" s="8" t="n">
        <v>1</v>
      </c>
      <c r="AH219" s="8" t="n">
        <v>982</v>
      </c>
      <c r="AI219" s="8" t="n">
        <v>3</v>
      </c>
      <c r="AJ219" s="8" t="n">
        <v>9</v>
      </c>
      <c r="AK219" s="8" t="n">
        <v>405</v>
      </c>
      <c r="AL219" s="8" t="n">
        <v>21</v>
      </c>
      <c r="AM219" s="8" t="n">
        <v>74</v>
      </c>
      <c r="AN219" s="8" t="n">
        <v>24</v>
      </c>
      <c r="AO219" s="8" t="n">
        <v>214</v>
      </c>
      <c r="AP219" s="8" t="n">
        <v>27</v>
      </c>
      <c r="AQ219" s="8" t="n">
        <v>26</v>
      </c>
      <c r="AR219" s="8" t="n">
        <v>22</v>
      </c>
      <c r="AS219" s="8" t="n">
        <v>115</v>
      </c>
      <c r="AT219" s="8" t="n">
        <v>42</v>
      </c>
      <c r="AU219" s="8" t="n">
        <v>1255</v>
      </c>
      <c r="AV219" s="8" t="n">
        <v>373</v>
      </c>
      <c r="AW219" s="8" t="n">
        <v>882</v>
      </c>
      <c r="AX219" s="8" t="n">
        <v>882</v>
      </c>
      <c r="AY219" s="8" t="n">
        <v>96</v>
      </c>
      <c r="AZ219" s="8" t="n">
        <v>16</v>
      </c>
      <c r="BA219" s="8" t="n">
        <v>770</v>
      </c>
      <c r="BB219" s="8" t="n">
        <v>558</v>
      </c>
      <c r="BC219" s="8" t="n">
        <v>212</v>
      </c>
      <c r="BD219" s="8" t="n">
        <v>1289</v>
      </c>
      <c r="BE219" s="8" t="n">
        <v>628</v>
      </c>
      <c r="BF219" s="8" t="n">
        <v>661</v>
      </c>
      <c r="BG219" s="8" t="n">
        <v>4</v>
      </c>
      <c r="BH219" s="8" t="n">
        <v>3</v>
      </c>
      <c r="BI219" s="8" t="n">
        <v>654</v>
      </c>
      <c r="BJ219" s="8" t="n">
        <v>3</v>
      </c>
      <c r="BK219" s="8" t="n">
        <v>349</v>
      </c>
      <c r="BL219" s="8" t="n">
        <v>32</v>
      </c>
      <c r="BM219" s="8" t="n">
        <v>8</v>
      </c>
      <c r="BN219" s="8" t="n">
        <v>141</v>
      </c>
      <c r="BO219" s="8" t="n">
        <v>48</v>
      </c>
      <c r="BP219" s="8" t="n">
        <v>26</v>
      </c>
      <c r="BQ219" s="8" t="n">
        <v>65</v>
      </c>
      <c r="BR219" s="8" t="n">
        <v>30</v>
      </c>
      <c r="BS219" s="8" t="n">
        <v>1289</v>
      </c>
      <c r="BT219" s="8" t="n">
        <v>628</v>
      </c>
      <c r="BU219" s="8" t="n">
        <v>661</v>
      </c>
      <c r="BV219" s="8" t="n">
        <v>21</v>
      </c>
      <c r="BW219" s="8" t="n">
        <v>5</v>
      </c>
      <c r="BX219" s="8" t="n">
        <v>635</v>
      </c>
      <c r="BY219" s="8" t="n">
        <v>424</v>
      </c>
      <c r="BZ219" s="8" t="n">
        <v>211</v>
      </c>
      <c r="CA219" s="11"/>
      <c r="CB219" s="13" t="n">
        <v>1320</v>
      </c>
      <c r="CC219" s="13" t="n">
        <v>592</v>
      </c>
      <c r="CD219" s="13" t="n">
        <v>728</v>
      </c>
      <c r="CE219" s="13" t="n">
        <v>11</v>
      </c>
      <c r="CF219" s="13" t="n">
        <v>3</v>
      </c>
      <c r="CG219" s="13" t="n">
        <v>714</v>
      </c>
      <c r="CH219" s="13" t="n">
        <v>0</v>
      </c>
      <c r="CI219" s="13" t="n">
        <v>0</v>
      </c>
      <c r="CJ219" s="13" t="n">
        <v>29</v>
      </c>
      <c r="CK219" s="13" t="n">
        <v>167</v>
      </c>
      <c r="CL219" s="13" t="n">
        <v>120</v>
      </c>
      <c r="CM219" s="13" t="n">
        <v>79</v>
      </c>
      <c r="CN219" s="13" t="n">
        <v>0</v>
      </c>
      <c r="CO219" s="13" t="n">
        <v>10</v>
      </c>
      <c r="CP219" s="13" t="n">
        <v>0</v>
      </c>
      <c r="CQ219" s="13" t="n">
        <v>3</v>
      </c>
      <c r="CR219" s="13" t="n">
        <v>54</v>
      </c>
      <c r="CS219" s="13" t="n">
        <v>0</v>
      </c>
      <c r="CT219" s="13" t="n">
        <v>8</v>
      </c>
      <c r="CU219" s="13" t="n">
        <v>5</v>
      </c>
      <c r="CV219" s="13" t="n">
        <v>14</v>
      </c>
      <c r="CW219" s="13" t="n">
        <v>0</v>
      </c>
      <c r="CX219" s="13" t="n">
        <v>0</v>
      </c>
      <c r="CY219" s="13" t="n">
        <v>24</v>
      </c>
      <c r="CZ219" s="13" t="n">
        <v>4</v>
      </c>
      <c r="DA219" s="13" t="n">
        <v>0</v>
      </c>
      <c r="DB219" s="13" t="n">
        <v>1</v>
      </c>
      <c r="DC219" s="13" t="n">
        <v>3</v>
      </c>
      <c r="DD219" s="13" t="n">
        <v>0</v>
      </c>
      <c r="DE219" s="13" t="n">
        <v>8</v>
      </c>
      <c r="DF219" s="13" t="n">
        <v>0</v>
      </c>
      <c r="DG219" s="13" t="n">
        <v>0</v>
      </c>
      <c r="DH219" s="13" t="n">
        <v>141</v>
      </c>
      <c r="DI219" s="13" t="n">
        <v>0</v>
      </c>
      <c r="DJ219" s="13" t="n">
        <v>7</v>
      </c>
      <c r="DK219" s="13" t="n">
        <v>0</v>
      </c>
      <c r="DL219" s="13" t="n">
        <v>4</v>
      </c>
      <c r="DM219" s="13" t="n">
        <v>0</v>
      </c>
      <c r="DN219" s="13" t="n">
        <v>17</v>
      </c>
      <c r="DO219" s="13" t="n">
        <v>0</v>
      </c>
      <c r="DP219" s="13" t="n">
        <v>16</v>
      </c>
      <c r="DQ219" s="13" t="n">
        <v>0</v>
      </c>
      <c r="DR219" s="13" t="n">
        <v>0</v>
      </c>
      <c r="DS219" s="13" t="n">
        <v>0</v>
      </c>
      <c r="DT219" s="14"/>
      <c r="DU219" s="13" t="n">
        <v>1332</v>
      </c>
      <c r="DV219" s="13" t="n">
        <v>407</v>
      </c>
      <c r="DW219" s="13" t="n">
        <v>925</v>
      </c>
      <c r="DX219" s="13" t="n">
        <v>17</v>
      </c>
      <c r="DY219" s="13" t="n">
        <v>4</v>
      </c>
      <c r="DZ219" s="13" t="n">
        <v>904</v>
      </c>
      <c r="EA219" s="12" t="n">
        <v>0</v>
      </c>
      <c r="EB219" s="12" t="n">
        <v>0</v>
      </c>
      <c r="EC219" s="12" t="n">
        <v>0</v>
      </c>
      <c r="ED219" s="12" t="n">
        <v>0</v>
      </c>
      <c r="EE219" s="12" t="n">
        <v>14</v>
      </c>
      <c r="EF219" s="12" t="n">
        <v>0</v>
      </c>
      <c r="EG219" s="12" t="n">
        <v>0</v>
      </c>
      <c r="EH219" s="12" t="n">
        <v>0</v>
      </c>
      <c r="EI219" s="12" t="n">
        <v>0</v>
      </c>
      <c r="EJ219" s="12" t="n">
        <v>499</v>
      </c>
      <c r="EK219" s="12" t="n">
        <v>0</v>
      </c>
      <c r="EL219" s="12" t="n">
        <v>0</v>
      </c>
      <c r="EM219" s="12" t="n">
        <v>0</v>
      </c>
      <c r="EN219" s="12" t="n">
        <v>0</v>
      </c>
      <c r="EO219" s="12" t="n">
        <v>190</v>
      </c>
      <c r="EP219" s="12" t="n">
        <v>0</v>
      </c>
      <c r="EQ219" s="12" t="n">
        <v>0</v>
      </c>
      <c r="ER219" s="12" t="n">
        <v>3</v>
      </c>
      <c r="ES219" s="12" t="n">
        <v>0</v>
      </c>
      <c r="ET219" s="12" t="n">
        <v>0</v>
      </c>
      <c r="EU219" s="12" t="n">
        <v>0</v>
      </c>
      <c r="EV219" s="12" t="n">
        <v>0</v>
      </c>
      <c r="EW219" s="12" t="n">
        <v>20</v>
      </c>
      <c r="EX219" s="12" t="n">
        <v>0</v>
      </c>
      <c r="EY219" s="12" t="n">
        <v>0</v>
      </c>
      <c r="EZ219" s="12" t="n">
        <v>12</v>
      </c>
      <c r="FA219" s="12" t="n">
        <v>0</v>
      </c>
      <c r="FB219" s="12" t="n">
        <v>0</v>
      </c>
      <c r="FC219" s="12" t="n">
        <v>0</v>
      </c>
      <c r="FD219" s="12" t="n">
        <v>0</v>
      </c>
      <c r="FE219" s="12" t="n">
        <v>0</v>
      </c>
      <c r="FF219" s="12" t="n">
        <v>166</v>
      </c>
      <c r="FG219" s="12" t="n">
        <v>0</v>
      </c>
      <c r="FH219" s="12" t="n">
        <v>0</v>
      </c>
      <c r="FI219" s="12" t="n">
        <v>0</v>
      </c>
      <c r="FJ219" s="12" t="n">
        <v>0</v>
      </c>
      <c r="FK219" s="12" t="n">
        <v>0</v>
      </c>
      <c r="FL219" s="12" t="n">
        <v>0</v>
      </c>
      <c r="FM219" s="12" t="n">
        <f aca="false">EF219+EZ219+FA219+FB219+FC219+FG219</f>
        <v>12</v>
      </c>
      <c r="FN219" s="12" t="n">
        <f aca="false">EH219+EJ219+EK219+EP219+ER219+ES219+FK219</f>
        <v>502</v>
      </c>
      <c r="FO219" s="12" t="n">
        <f aca="false">EB219+EC219+FJ219+FL219</f>
        <v>0</v>
      </c>
      <c r="FP219" s="12" t="n">
        <f aca="false">EG219+ET219+EW219+FE219+FH219</f>
        <v>20</v>
      </c>
      <c r="FQ219" s="12" t="n">
        <f aca="false">EM219+EN219+EV219+EX219+FD219+FF219</f>
        <v>166</v>
      </c>
      <c r="FR219" s="12" t="n">
        <f aca="false">EA219+ED219+EE219+EI219+EL219+EO219+EQ219+EU219+EY219+FI219</f>
        <v>204</v>
      </c>
      <c r="FS219" s="12" t="n">
        <v>1332</v>
      </c>
      <c r="FT219" s="12" t="n">
        <v>417</v>
      </c>
      <c r="FU219" s="12" t="n">
        <v>915</v>
      </c>
      <c r="FV219" s="12" t="n">
        <v>15</v>
      </c>
      <c r="FW219" s="12" t="n">
        <v>4</v>
      </c>
      <c r="FX219" s="12" t="n">
        <v>896</v>
      </c>
      <c r="FY219" s="13" t="n">
        <v>0</v>
      </c>
      <c r="FZ219" s="13" t="n">
        <v>0</v>
      </c>
      <c r="GA219" s="13" t="n">
        <v>0</v>
      </c>
      <c r="GB219" s="13" t="n">
        <v>529</v>
      </c>
      <c r="GC219" s="13" t="n">
        <v>0</v>
      </c>
      <c r="GD219" s="13" t="n">
        <v>0</v>
      </c>
      <c r="GE219" s="13" t="n">
        <v>205</v>
      </c>
      <c r="GF219" s="13" t="n">
        <v>0</v>
      </c>
      <c r="GG219" s="13" t="n">
        <v>0</v>
      </c>
      <c r="GH219" s="13" t="n">
        <v>0</v>
      </c>
      <c r="GI219" s="13" t="n">
        <v>162</v>
      </c>
      <c r="GJ219" s="13" t="n">
        <v>0</v>
      </c>
      <c r="GK219" s="13" t="n">
        <f aca="false">FZ219+GB219+GC219+GJ219</f>
        <v>529</v>
      </c>
      <c r="GL219" s="13" t="n">
        <f aca="false">GA219+GD219+GF219+GI219</f>
        <v>162</v>
      </c>
      <c r="GM219" s="13" t="n">
        <f aca="false">FY219+GE219+GG219+GH219</f>
        <v>205</v>
      </c>
    </row>
    <row r="220" customFormat="false" ht="13.8" hidden="false" customHeight="false" outlineLevel="0" collapsed="false">
      <c r="A220" s="7" t="n">
        <v>2</v>
      </c>
      <c r="B220" s="7" t="n">
        <v>200</v>
      </c>
      <c r="C220" s="8" t="n">
        <v>1138</v>
      </c>
      <c r="D220" s="8" t="n">
        <v>890</v>
      </c>
      <c r="E220" s="8" t="n">
        <v>248</v>
      </c>
      <c r="F220" s="8" t="n">
        <v>248</v>
      </c>
      <c r="G220" s="8" t="n">
        <v>6</v>
      </c>
      <c r="H220" s="8" t="n">
        <v>6</v>
      </c>
      <c r="I220" s="8" t="n">
        <v>236</v>
      </c>
      <c r="J220" s="8" t="n">
        <v>29</v>
      </c>
      <c r="K220" s="8" t="n">
        <v>23</v>
      </c>
      <c r="L220" s="8" t="n">
        <v>2</v>
      </c>
      <c r="M220" s="8" t="n">
        <v>21</v>
      </c>
      <c r="N220" s="8" t="n">
        <v>21</v>
      </c>
      <c r="O220" s="8" t="n">
        <v>50</v>
      </c>
      <c r="P220" s="8" t="n">
        <v>86</v>
      </c>
      <c r="Q220" s="8" t="n">
        <v>3</v>
      </c>
      <c r="R220" s="8" t="n">
        <v>1</v>
      </c>
      <c r="S220" s="8" t="n">
        <v>1138</v>
      </c>
      <c r="T220" s="8" t="n">
        <v>861</v>
      </c>
      <c r="U220" s="8" t="n">
        <v>277</v>
      </c>
      <c r="V220" s="8" t="n">
        <v>277</v>
      </c>
      <c r="W220" s="8" t="n">
        <v>4</v>
      </c>
      <c r="X220" s="8" t="n">
        <v>2</v>
      </c>
      <c r="Y220" s="8" t="n">
        <v>271</v>
      </c>
      <c r="Z220" s="8" t="n">
        <v>42</v>
      </c>
      <c r="AA220" s="8" t="n">
        <v>31</v>
      </c>
      <c r="AB220" s="8" t="n">
        <v>198</v>
      </c>
      <c r="AC220" s="9" t="n">
        <v>1158</v>
      </c>
      <c r="AD220" s="8" t="n">
        <v>340</v>
      </c>
      <c r="AE220" s="8" t="n">
        <v>818</v>
      </c>
      <c r="AF220" s="8" t="n">
        <v>7</v>
      </c>
      <c r="AG220" s="8" t="n">
        <v>1</v>
      </c>
      <c r="AH220" s="8" t="n">
        <v>810</v>
      </c>
      <c r="AI220" s="8" t="n">
        <v>2</v>
      </c>
      <c r="AJ220" s="8" t="n">
        <v>6</v>
      </c>
      <c r="AK220" s="8" t="n">
        <v>355</v>
      </c>
      <c r="AL220" s="8" t="n">
        <v>14</v>
      </c>
      <c r="AM220" s="8" t="n">
        <v>37</v>
      </c>
      <c r="AN220" s="8" t="n">
        <v>14</v>
      </c>
      <c r="AO220" s="8" t="n">
        <v>160</v>
      </c>
      <c r="AP220" s="8" t="n">
        <v>19</v>
      </c>
      <c r="AQ220" s="8" t="n">
        <v>32</v>
      </c>
      <c r="AR220" s="8" t="n">
        <v>15</v>
      </c>
      <c r="AS220" s="8" t="n">
        <v>111</v>
      </c>
      <c r="AT220" s="8" t="n">
        <v>45</v>
      </c>
      <c r="AU220" s="8" t="n">
        <v>1158</v>
      </c>
      <c r="AV220" s="8" t="n">
        <v>424</v>
      </c>
      <c r="AW220" s="8" t="n">
        <v>734</v>
      </c>
      <c r="AX220" s="8" t="n">
        <v>734</v>
      </c>
      <c r="AY220" s="8" t="n">
        <v>62</v>
      </c>
      <c r="AZ220" s="8" t="n">
        <v>18</v>
      </c>
      <c r="BA220" s="8" t="n">
        <v>654</v>
      </c>
      <c r="BB220" s="8" t="n">
        <v>457</v>
      </c>
      <c r="BC220" s="8" t="n">
        <v>197</v>
      </c>
      <c r="BD220" s="8" t="n">
        <v>1184</v>
      </c>
      <c r="BE220" s="8" t="n">
        <v>688</v>
      </c>
      <c r="BF220" s="8" t="n">
        <v>496</v>
      </c>
      <c r="BG220" s="8" t="n">
        <v>7</v>
      </c>
      <c r="BH220" s="8" t="n">
        <v>4</v>
      </c>
      <c r="BI220" s="8" t="n">
        <v>485</v>
      </c>
      <c r="BJ220" s="8" t="n">
        <v>1</v>
      </c>
      <c r="BK220" s="8" t="n">
        <v>255</v>
      </c>
      <c r="BL220" s="8" t="n">
        <v>32</v>
      </c>
      <c r="BM220" s="8" t="n">
        <v>4</v>
      </c>
      <c r="BN220" s="8" t="n">
        <v>96</v>
      </c>
      <c r="BO220" s="8" t="n">
        <v>49</v>
      </c>
      <c r="BP220" s="8" t="n">
        <v>20</v>
      </c>
      <c r="BQ220" s="8" t="n">
        <v>52</v>
      </c>
      <c r="BR220" s="8" t="n">
        <v>25</v>
      </c>
      <c r="BS220" s="8" t="n">
        <v>1185</v>
      </c>
      <c r="BT220" s="8" t="n">
        <v>712</v>
      </c>
      <c r="BU220" s="8" t="n">
        <v>473</v>
      </c>
      <c r="BV220" s="8" t="n">
        <v>16</v>
      </c>
      <c r="BW220" s="8" t="n">
        <v>8</v>
      </c>
      <c r="BX220" s="8" t="n">
        <v>449</v>
      </c>
      <c r="BY220" s="8" t="n">
        <v>290</v>
      </c>
      <c r="BZ220" s="8" t="n">
        <v>159</v>
      </c>
      <c r="CA220" s="11"/>
      <c r="CB220" s="13" t="n">
        <v>1212</v>
      </c>
      <c r="CC220" s="13" t="n">
        <v>659</v>
      </c>
      <c r="CD220" s="13" t="n">
        <v>553</v>
      </c>
      <c r="CE220" s="13" t="n">
        <v>2</v>
      </c>
      <c r="CF220" s="13" t="n">
        <v>3</v>
      </c>
      <c r="CG220" s="13" t="n">
        <v>548</v>
      </c>
      <c r="CH220" s="13" t="n">
        <v>0</v>
      </c>
      <c r="CI220" s="13" t="n">
        <v>0</v>
      </c>
      <c r="CJ220" s="13" t="n">
        <v>13</v>
      </c>
      <c r="CK220" s="13" t="n">
        <v>146</v>
      </c>
      <c r="CL220" s="13" t="n">
        <v>107</v>
      </c>
      <c r="CM220" s="13" t="n">
        <v>38</v>
      </c>
      <c r="CN220" s="13" t="n">
        <v>0</v>
      </c>
      <c r="CO220" s="13" t="n">
        <v>11</v>
      </c>
      <c r="CP220" s="13" t="n">
        <v>0</v>
      </c>
      <c r="CQ220" s="13" t="n">
        <v>1</v>
      </c>
      <c r="CR220" s="13" t="n">
        <v>44</v>
      </c>
      <c r="CS220" s="13" t="n">
        <v>0</v>
      </c>
      <c r="CT220" s="13" t="n">
        <v>3</v>
      </c>
      <c r="CU220" s="13" t="n">
        <v>1</v>
      </c>
      <c r="CV220" s="13" t="n">
        <v>8</v>
      </c>
      <c r="CW220" s="13" t="n">
        <v>0</v>
      </c>
      <c r="CX220" s="13" t="n">
        <v>0</v>
      </c>
      <c r="CY220" s="13" t="n">
        <v>28</v>
      </c>
      <c r="CZ220" s="13" t="n">
        <v>3</v>
      </c>
      <c r="DA220" s="13" t="n">
        <v>1</v>
      </c>
      <c r="DB220" s="13" t="n">
        <v>0</v>
      </c>
      <c r="DC220" s="13" t="n">
        <v>0</v>
      </c>
      <c r="DD220" s="13" t="n">
        <v>0</v>
      </c>
      <c r="DE220" s="13" t="n">
        <v>5</v>
      </c>
      <c r="DF220" s="13" t="n">
        <v>0</v>
      </c>
      <c r="DG220" s="13" t="n">
        <v>0</v>
      </c>
      <c r="DH220" s="13" t="n">
        <v>107</v>
      </c>
      <c r="DI220" s="13" t="n">
        <v>0</v>
      </c>
      <c r="DJ220" s="13" t="n">
        <v>8</v>
      </c>
      <c r="DK220" s="13" t="n">
        <v>0</v>
      </c>
      <c r="DL220" s="13" t="n">
        <v>1</v>
      </c>
      <c r="DM220" s="13" t="n">
        <v>0</v>
      </c>
      <c r="DN220" s="13" t="n">
        <v>16</v>
      </c>
      <c r="DO220" s="13" t="n">
        <v>0</v>
      </c>
      <c r="DP220" s="13" t="n">
        <v>6</v>
      </c>
      <c r="DQ220" s="13" t="n">
        <v>0</v>
      </c>
      <c r="DR220" s="13" t="n">
        <v>1</v>
      </c>
      <c r="DS220" s="13" t="n">
        <v>0</v>
      </c>
      <c r="DT220" s="14"/>
      <c r="DU220" s="13" t="n">
        <v>1223</v>
      </c>
      <c r="DV220" s="13" t="n">
        <v>436</v>
      </c>
      <c r="DW220" s="13" t="n">
        <v>787</v>
      </c>
      <c r="DX220" s="13" t="n">
        <v>17</v>
      </c>
      <c r="DY220" s="13" t="n">
        <v>2</v>
      </c>
      <c r="DZ220" s="13" t="n">
        <v>768</v>
      </c>
      <c r="EA220" s="12" t="n">
        <v>0</v>
      </c>
      <c r="EB220" s="12" t="n">
        <v>0</v>
      </c>
      <c r="EC220" s="12" t="n">
        <v>0</v>
      </c>
      <c r="ED220" s="12" t="n">
        <v>0</v>
      </c>
      <c r="EE220" s="12" t="n">
        <v>11</v>
      </c>
      <c r="EF220" s="12" t="n">
        <v>0</v>
      </c>
      <c r="EG220" s="12" t="n">
        <v>0</v>
      </c>
      <c r="EH220" s="12" t="n">
        <v>0</v>
      </c>
      <c r="EI220" s="12" t="n">
        <v>0</v>
      </c>
      <c r="EJ220" s="12" t="n">
        <v>444</v>
      </c>
      <c r="EK220" s="12" t="n">
        <v>0</v>
      </c>
      <c r="EL220" s="12" t="n">
        <v>0</v>
      </c>
      <c r="EM220" s="12" t="n">
        <v>0</v>
      </c>
      <c r="EN220" s="12" t="n">
        <v>0</v>
      </c>
      <c r="EO220" s="12" t="n">
        <v>148</v>
      </c>
      <c r="EP220" s="12" t="n">
        <v>0</v>
      </c>
      <c r="EQ220" s="12" t="n">
        <v>0</v>
      </c>
      <c r="ER220" s="12" t="n">
        <v>1</v>
      </c>
      <c r="ES220" s="12" t="n">
        <v>0</v>
      </c>
      <c r="ET220" s="12" t="n">
        <v>0</v>
      </c>
      <c r="EU220" s="12" t="n">
        <v>0</v>
      </c>
      <c r="EV220" s="12" t="n">
        <v>0</v>
      </c>
      <c r="EW220" s="12" t="n">
        <v>15</v>
      </c>
      <c r="EX220" s="12" t="n">
        <v>0</v>
      </c>
      <c r="EY220" s="12" t="n">
        <v>0</v>
      </c>
      <c r="EZ220" s="12" t="n">
        <v>4</v>
      </c>
      <c r="FA220" s="12" t="n">
        <v>0</v>
      </c>
      <c r="FB220" s="12" t="n">
        <v>0</v>
      </c>
      <c r="FC220" s="12" t="n">
        <v>0</v>
      </c>
      <c r="FD220" s="12" t="n">
        <v>0</v>
      </c>
      <c r="FE220" s="12" t="n">
        <v>0</v>
      </c>
      <c r="FF220" s="12" t="n">
        <v>145</v>
      </c>
      <c r="FG220" s="12" t="n">
        <v>0</v>
      </c>
      <c r="FH220" s="12" t="n">
        <v>0</v>
      </c>
      <c r="FI220" s="12" t="n">
        <v>0</v>
      </c>
      <c r="FJ220" s="12" t="n">
        <v>0</v>
      </c>
      <c r="FK220" s="12" t="n">
        <v>0</v>
      </c>
      <c r="FL220" s="12" t="n">
        <v>0</v>
      </c>
      <c r="FM220" s="12" t="n">
        <f aca="false">EF220+EZ220+FA220+FB220+FC220+FG220</f>
        <v>4</v>
      </c>
      <c r="FN220" s="12" t="n">
        <f aca="false">EH220+EJ220+EK220+EP220+ER220+ES220+FK220</f>
        <v>445</v>
      </c>
      <c r="FO220" s="12" t="n">
        <f aca="false">EB220+EC220+FJ220+FL220</f>
        <v>0</v>
      </c>
      <c r="FP220" s="12" t="n">
        <f aca="false">EG220+ET220+EW220+FE220+FH220</f>
        <v>15</v>
      </c>
      <c r="FQ220" s="12" t="n">
        <f aca="false">EM220+EN220+EV220+EX220+FD220+FF220</f>
        <v>145</v>
      </c>
      <c r="FR220" s="12" t="n">
        <f aca="false">EA220+ED220+EE220+EI220+EL220+EO220+EQ220+EU220+EY220+FI220</f>
        <v>159</v>
      </c>
      <c r="FS220" s="12" t="n">
        <v>1224</v>
      </c>
      <c r="FT220" s="12" t="n">
        <v>444</v>
      </c>
      <c r="FU220" s="12" t="n">
        <v>780</v>
      </c>
      <c r="FV220" s="12" t="n">
        <v>12</v>
      </c>
      <c r="FW220" s="12" t="n">
        <v>3</v>
      </c>
      <c r="FX220" s="12" t="n">
        <v>765</v>
      </c>
      <c r="FY220" s="13" t="n">
        <v>0</v>
      </c>
      <c r="FZ220" s="13" t="n">
        <v>0</v>
      </c>
      <c r="GA220" s="13" t="n">
        <v>0</v>
      </c>
      <c r="GB220" s="13" t="n">
        <v>478</v>
      </c>
      <c r="GC220" s="13" t="n">
        <v>0</v>
      </c>
      <c r="GD220" s="13" t="n">
        <v>0</v>
      </c>
      <c r="GE220" s="13" t="n">
        <v>151</v>
      </c>
      <c r="GF220" s="13" t="n">
        <v>0</v>
      </c>
      <c r="GG220" s="13" t="n">
        <v>0</v>
      </c>
      <c r="GH220" s="13" t="n">
        <v>0</v>
      </c>
      <c r="GI220" s="13" t="n">
        <v>136</v>
      </c>
      <c r="GJ220" s="13" t="n">
        <v>0</v>
      </c>
      <c r="GK220" s="13" t="n">
        <f aca="false">FZ220+GB220+GC220+GJ220</f>
        <v>478</v>
      </c>
      <c r="GL220" s="13" t="n">
        <f aca="false">GA220+GD220+GF220+GI220</f>
        <v>136</v>
      </c>
      <c r="GM220" s="13" t="n">
        <f aca="false">FY220+GE220+GG220+GH220</f>
        <v>151</v>
      </c>
    </row>
    <row r="221" customFormat="false" ht="13.8" hidden="false" customHeight="false" outlineLevel="0" collapsed="false">
      <c r="A221" s="7" t="n">
        <v>2</v>
      </c>
      <c r="B221" s="7" t="n">
        <v>201</v>
      </c>
      <c r="C221" s="8" t="n">
        <v>1043</v>
      </c>
      <c r="D221" s="8" t="n">
        <v>709</v>
      </c>
      <c r="E221" s="8" t="n">
        <v>334</v>
      </c>
      <c r="F221" s="8" t="n">
        <v>334</v>
      </c>
      <c r="G221" s="8" t="n">
        <v>4</v>
      </c>
      <c r="H221" s="8" t="n">
        <v>2</v>
      </c>
      <c r="I221" s="8" t="n">
        <v>328</v>
      </c>
      <c r="J221" s="8" t="n">
        <v>40</v>
      </c>
      <c r="K221" s="8" t="n">
        <v>28</v>
      </c>
      <c r="L221" s="8" t="n">
        <v>2</v>
      </c>
      <c r="M221" s="8" t="n">
        <v>34</v>
      </c>
      <c r="N221" s="8" t="n">
        <v>47</v>
      </c>
      <c r="O221" s="8" t="n">
        <v>53</v>
      </c>
      <c r="P221" s="8" t="n">
        <v>117</v>
      </c>
      <c r="Q221" s="8" t="n">
        <v>3</v>
      </c>
      <c r="R221" s="8" t="n">
        <v>4</v>
      </c>
      <c r="S221" s="8" t="n">
        <v>1043</v>
      </c>
      <c r="T221" s="8" t="n">
        <v>704</v>
      </c>
      <c r="U221" s="8" t="n">
        <v>339</v>
      </c>
      <c r="V221" s="8" t="n">
        <v>339</v>
      </c>
      <c r="W221" s="8" t="n">
        <v>9</v>
      </c>
      <c r="X221" s="8" t="n">
        <v>6</v>
      </c>
      <c r="Y221" s="8" t="n">
        <v>324</v>
      </c>
      <c r="Z221" s="8" t="n">
        <v>44</v>
      </c>
      <c r="AA221" s="8" t="n">
        <v>69</v>
      </c>
      <c r="AB221" s="8" t="n">
        <v>211</v>
      </c>
      <c r="AC221" s="9" t="n">
        <v>1043</v>
      </c>
      <c r="AD221" s="8" t="n">
        <v>219</v>
      </c>
      <c r="AE221" s="8" t="n">
        <v>824</v>
      </c>
      <c r="AF221" s="8" t="n">
        <v>18</v>
      </c>
      <c r="AG221" s="8" t="n">
        <v>6</v>
      </c>
      <c r="AH221" s="8" t="n">
        <v>800</v>
      </c>
      <c r="AI221" s="8" t="n">
        <v>3</v>
      </c>
      <c r="AJ221" s="8" t="n">
        <v>9</v>
      </c>
      <c r="AK221" s="8" t="n">
        <v>274</v>
      </c>
      <c r="AL221" s="8" t="n">
        <v>24</v>
      </c>
      <c r="AM221" s="8" t="n">
        <v>46</v>
      </c>
      <c r="AN221" s="8" t="n">
        <v>19</v>
      </c>
      <c r="AO221" s="8" t="n">
        <v>219</v>
      </c>
      <c r="AP221" s="8" t="n">
        <v>27</v>
      </c>
      <c r="AQ221" s="8" t="n">
        <v>16</v>
      </c>
      <c r="AR221" s="8" t="n">
        <v>15</v>
      </c>
      <c r="AS221" s="8" t="n">
        <v>88</v>
      </c>
      <c r="AT221" s="8" t="n">
        <v>60</v>
      </c>
      <c r="AU221" s="8" t="n">
        <v>1043</v>
      </c>
      <c r="AV221" s="8" t="n">
        <v>309</v>
      </c>
      <c r="AW221" s="8" t="n">
        <v>734</v>
      </c>
      <c r="AX221" s="8" t="n">
        <v>734</v>
      </c>
      <c r="AY221" s="8" t="n">
        <v>62</v>
      </c>
      <c r="AZ221" s="8" t="n">
        <v>14</v>
      </c>
      <c r="BA221" s="8" t="n">
        <v>658</v>
      </c>
      <c r="BB221" s="8" t="n">
        <v>458</v>
      </c>
      <c r="BC221" s="8" t="n">
        <v>200</v>
      </c>
      <c r="BD221" s="8" t="n">
        <v>1103</v>
      </c>
      <c r="BE221" s="8" t="n">
        <v>558</v>
      </c>
      <c r="BF221" s="8" t="n">
        <v>545</v>
      </c>
      <c r="BG221" s="8" t="n">
        <v>7</v>
      </c>
      <c r="BH221" s="8" t="n">
        <v>2</v>
      </c>
      <c r="BI221" s="8" t="n">
        <v>536</v>
      </c>
      <c r="BJ221" s="8" t="n">
        <v>2</v>
      </c>
      <c r="BK221" s="8" t="n">
        <v>243</v>
      </c>
      <c r="BL221" s="8" t="n">
        <v>45</v>
      </c>
      <c r="BM221" s="8" t="n">
        <v>5</v>
      </c>
      <c r="BN221" s="8" t="n">
        <v>134</v>
      </c>
      <c r="BO221" s="8" t="n">
        <v>50</v>
      </c>
      <c r="BP221" s="8" t="n">
        <v>19</v>
      </c>
      <c r="BQ221" s="8" t="n">
        <v>60</v>
      </c>
      <c r="BR221" s="8" t="n">
        <v>28</v>
      </c>
      <c r="BS221" s="8" t="n">
        <v>1103</v>
      </c>
      <c r="BT221" s="8" t="n">
        <v>578</v>
      </c>
      <c r="BU221" s="8" t="n">
        <v>525</v>
      </c>
      <c r="BV221" s="8" t="n">
        <v>18</v>
      </c>
      <c r="BW221" s="8" t="n">
        <v>13</v>
      </c>
      <c r="BX221" s="8" t="n">
        <v>494</v>
      </c>
      <c r="BY221" s="8" t="n">
        <v>284</v>
      </c>
      <c r="BZ221" s="8" t="n">
        <v>210</v>
      </c>
      <c r="CA221" s="11"/>
      <c r="CB221" s="13" t="n">
        <v>1174</v>
      </c>
      <c r="CC221" s="13" t="n">
        <v>502</v>
      </c>
      <c r="CD221" s="13" t="n">
        <v>672</v>
      </c>
      <c r="CE221" s="13" t="n">
        <v>6</v>
      </c>
      <c r="CF221" s="13" t="n">
        <v>4</v>
      </c>
      <c r="CG221" s="13" t="n">
        <v>662</v>
      </c>
      <c r="CH221" s="13" t="n">
        <v>0</v>
      </c>
      <c r="CI221" s="13" t="n">
        <v>0</v>
      </c>
      <c r="CJ221" s="13" t="n">
        <v>28</v>
      </c>
      <c r="CK221" s="13" t="n">
        <v>138</v>
      </c>
      <c r="CL221" s="13" t="n">
        <v>124</v>
      </c>
      <c r="CM221" s="13" t="n">
        <v>43</v>
      </c>
      <c r="CN221" s="13" t="n">
        <v>0</v>
      </c>
      <c r="CO221" s="13" t="n">
        <v>15</v>
      </c>
      <c r="CP221" s="13" t="n">
        <v>0</v>
      </c>
      <c r="CQ221" s="13" t="n">
        <v>0</v>
      </c>
      <c r="CR221" s="13" t="n">
        <v>68</v>
      </c>
      <c r="CS221" s="13" t="n">
        <v>1</v>
      </c>
      <c r="CT221" s="13" t="n">
        <v>5</v>
      </c>
      <c r="CU221" s="13" t="n">
        <v>4</v>
      </c>
      <c r="CV221" s="13" t="n">
        <v>7</v>
      </c>
      <c r="CW221" s="13" t="n">
        <v>0</v>
      </c>
      <c r="CX221" s="13" t="n">
        <v>2</v>
      </c>
      <c r="CY221" s="13" t="n">
        <v>32</v>
      </c>
      <c r="CZ221" s="13" t="n">
        <v>3</v>
      </c>
      <c r="DA221" s="13" t="n">
        <v>0</v>
      </c>
      <c r="DB221" s="13" t="n">
        <v>0</v>
      </c>
      <c r="DC221" s="13" t="n">
        <v>3</v>
      </c>
      <c r="DD221" s="13" t="n">
        <v>0</v>
      </c>
      <c r="DE221" s="13" t="n">
        <v>6</v>
      </c>
      <c r="DF221" s="13" t="n">
        <v>0</v>
      </c>
      <c r="DG221" s="13" t="n">
        <v>1</v>
      </c>
      <c r="DH221" s="13" t="n">
        <v>133</v>
      </c>
      <c r="DI221" s="13" t="n">
        <v>0</v>
      </c>
      <c r="DJ221" s="13" t="n">
        <v>10</v>
      </c>
      <c r="DK221" s="13" t="n">
        <v>0</v>
      </c>
      <c r="DL221" s="13" t="n">
        <v>3</v>
      </c>
      <c r="DM221" s="13" t="n">
        <v>1</v>
      </c>
      <c r="DN221" s="13" t="n">
        <v>26</v>
      </c>
      <c r="DO221" s="13" t="n">
        <v>0</v>
      </c>
      <c r="DP221" s="13" t="n">
        <v>8</v>
      </c>
      <c r="DQ221" s="13" t="n">
        <v>0</v>
      </c>
      <c r="DR221" s="13" t="n">
        <v>1</v>
      </c>
      <c r="DS221" s="13" t="n">
        <v>0</v>
      </c>
      <c r="DT221" s="14"/>
      <c r="DU221" s="13" t="n">
        <v>1168</v>
      </c>
      <c r="DV221" s="13" t="n">
        <v>331</v>
      </c>
      <c r="DW221" s="13" t="n">
        <v>837</v>
      </c>
      <c r="DX221" s="13" t="n">
        <v>13</v>
      </c>
      <c r="DY221" s="13" t="n">
        <v>9</v>
      </c>
      <c r="DZ221" s="13" t="n">
        <v>815</v>
      </c>
      <c r="EA221" s="12" t="n">
        <v>0</v>
      </c>
      <c r="EB221" s="12" t="n">
        <v>0</v>
      </c>
      <c r="EC221" s="12" t="n">
        <v>0</v>
      </c>
      <c r="ED221" s="12" t="n">
        <v>0</v>
      </c>
      <c r="EE221" s="12" t="n">
        <v>15</v>
      </c>
      <c r="EF221" s="12" t="n">
        <v>0</v>
      </c>
      <c r="EG221" s="12" t="n">
        <v>0</v>
      </c>
      <c r="EH221" s="12" t="n">
        <v>0</v>
      </c>
      <c r="EI221" s="12" t="n">
        <v>0</v>
      </c>
      <c r="EJ221" s="12" t="n">
        <v>407</v>
      </c>
      <c r="EK221" s="12" t="n">
        <v>0</v>
      </c>
      <c r="EL221" s="12" t="n">
        <v>0</v>
      </c>
      <c r="EM221" s="12" t="n">
        <v>0</v>
      </c>
      <c r="EN221" s="12" t="n">
        <v>0</v>
      </c>
      <c r="EO221" s="12" t="n">
        <v>177</v>
      </c>
      <c r="EP221" s="12" t="n">
        <v>0</v>
      </c>
      <c r="EQ221" s="12" t="n">
        <v>0</v>
      </c>
      <c r="ER221" s="12" t="n">
        <v>5</v>
      </c>
      <c r="ES221" s="12" t="n">
        <v>0</v>
      </c>
      <c r="ET221" s="12" t="n">
        <v>0</v>
      </c>
      <c r="EU221" s="12" t="n">
        <v>0</v>
      </c>
      <c r="EV221" s="12" t="n">
        <v>0</v>
      </c>
      <c r="EW221" s="12" t="n">
        <v>11</v>
      </c>
      <c r="EX221" s="12" t="n">
        <v>0</v>
      </c>
      <c r="EY221" s="12" t="n">
        <v>0</v>
      </c>
      <c r="EZ221" s="12" t="n">
        <v>2</v>
      </c>
      <c r="FA221" s="12" t="n">
        <v>0</v>
      </c>
      <c r="FB221" s="12" t="n">
        <v>0</v>
      </c>
      <c r="FC221" s="12" t="n">
        <v>0</v>
      </c>
      <c r="FD221" s="12" t="n">
        <v>0</v>
      </c>
      <c r="FE221" s="12" t="n">
        <v>0</v>
      </c>
      <c r="FF221" s="12" t="n">
        <v>198</v>
      </c>
      <c r="FG221" s="12" t="n">
        <v>0</v>
      </c>
      <c r="FH221" s="12" t="n">
        <v>0</v>
      </c>
      <c r="FI221" s="12" t="n">
        <v>0</v>
      </c>
      <c r="FJ221" s="12" t="n">
        <v>0</v>
      </c>
      <c r="FK221" s="12" t="n">
        <v>0</v>
      </c>
      <c r="FL221" s="12" t="n">
        <v>0</v>
      </c>
      <c r="FM221" s="12" t="n">
        <f aca="false">EF221+EZ221+FA221+FB221+FC221+FG221</f>
        <v>2</v>
      </c>
      <c r="FN221" s="12" t="n">
        <f aca="false">EH221+EJ221+EK221+EP221+ER221+ES221+FK221</f>
        <v>412</v>
      </c>
      <c r="FO221" s="12" t="n">
        <f aca="false">EB221+EC221+FJ221+FL221</f>
        <v>0</v>
      </c>
      <c r="FP221" s="12" t="n">
        <f aca="false">EG221+ET221+EW221+FE221+FH221</f>
        <v>11</v>
      </c>
      <c r="FQ221" s="12" t="n">
        <f aca="false">EM221+EN221+EV221+EX221+FD221+FF221</f>
        <v>198</v>
      </c>
      <c r="FR221" s="12" t="n">
        <f aca="false">EA221+ED221+EE221+EI221+EL221+EO221+EQ221+EU221+EY221+FI221</f>
        <v>192</v>
      </c>
      <c r="FS221" s="12" t="n">
        <v>1168</v>
      </c>
      <c r="FT221" s="12" t="n">
        <v>333</v>
      </c>
      <c r="FU221" s="12" t="n">
        <v>835</v>
      </c>
      <c r="FV221" s="12" t="n">
        <v>14</v>
      </c>
      <c r="FW221" s="12" t="n">
        <v>8</v>
      </c>
      <c r="FX221" s="12" t="n">
        <v>813</v>
      </c>
      <c r="FY221" s="13" t="n">
        <v>0</v>
      </c>
      <c r="FZ221" s="13" t="n">
        <v>0</v>
      </c>
      <c r="GA221" s="13" t="n">
        <v>0</v>
      </c>
      <c r="GB221" s="13" t="n">
        <v>444</v>
      </c>
      <c r="GC221" s="13" t="n">
        <v>0</v>
      </c>
      <c r="GD221" s="13" t="n">
        <v>0</v>
      </c>
      <c r="GE221" s="13" t="n">
        <v>187</v>
      </c>
      <c r="GF221" s="13" t="n">
        <v>0</v>
      </c>
      <c r="GG221" s="13" t="n">
        <v>0</v>
      </c>
      <c r="GH221" s="13" t="n">
        <v>0</v>
      </c>
      <c r="GI221" s="13" t="n">
        <v>182</v>
      </c>
      <c r="GJ221" s="13" t="n">
        <v>0</v>
      </c>
      <c r="GK221" s="13" t="n">
        <f aca="false">FZ221+GB221+GC221+GJ221</f>
        <v>444</v>
      </c>
      <c r="GL221" s="13" t="n">
        <f aca="false">GA221+GD221+GF221+GI221</f>
        <v>182</v>
      </c>
      <c r="GM221" s="13" t="n">
        <f aca="false">FY221+GE221+GG221+GH221</f>
        <v>187</v>
      </c>
    </row>
    <row r="222" customFormat="false" ht="13.8" hidden="false" customHeight="false" outlineLevel="0" collapsed="false">
      <c r="A222" s="7" t="n">
        <v>2</v>
      </c>
      <c r="B222" s="7" t="n">
        <v>202</v>
      </c>
      <c r="C222" s="8" t="n">
        <v>882</v>
      </c>
      <c r="D222" s="8" t="n">
        <v>547</v>
      </c>
      <c r="E222" s="8" t="n">
        <v>335</v>
      </c>
      <c r="F222" s="8" t="n">
        <v>335</v>
      </c>
      <c r="G222" s="8" t="n">
        <v>0</v>
      </c>
      <c r="H222" s="8" t="n">
        <v>1</v>
      </c>
      <c r="I222" s="8" t="n">
        <v>334</v>
      </c>
      <c r="J222" s="8" t="n">
        <v>18</v>
      </c>
      <c r="K222" s="8" t="n">
        <v>43</v>
      </c>
      <c r="L222" s="8" t="n">
        <v>0</v>
      </c>
      <c r="M222" s="8" t="n">
        <v>28</v>
      </c>
      <c r="N222" s="8" t="n">
        <v>36</v>
      </c>
      <c r="O222" s="8" t="n">
        <v>91</v>
      </c>
      <c r="P222" s="8" t="n">
        <v>116</v>
      </c>
      <c r="Q222" s="8" t="n">
        <v>1</v>
      </c>
      <c r="R222" s="8" t="n">
        <v>1</v>
      </c>
      <c r="S222" s="8" t="n">
        <v>882</v>
      </c>
      <c r="T222" s="8" t="n">
        <v>577</v>
      </c>
      <c r="U222" s="8" t="n">
        <v>305</v>
      </c>
      <c r="V222" s="8" t="n">
        <v>305</v>
      </c>
      <c r="W222" s="8" t="n">
        <v>10</v>
      </c>
      <c r="X222" s="8" t="n">
        <v>7</v>
      </c>
      <c r="Y222" s="8" t="n">
        <v>288</v>
      </c>
      <c r="Z222" s="8" t="n">
        <v>16</v>
      </c>
      <c r="AA222" s="8" t="n">
        <v>43</v>
      </c>
      <c r="AB222" s="8" t="n">
        <v>229</v>
      </c>
      <c r="AC222" s="9" t="n">
        <v>978</v>
      </c>
      <c r="AD222" s="8" t="n">
        <v>212</v>
      </c>
      <c r="AE222" s="8" t="n">
        <v>766</v>
      </c>
      <c r="AF222" s="8" t="n">
        <v>7</v>
      </c>
      <c r="AG222" s="8" t="n">
        <v>2</v>
      </c>
      <c r="AH222" s="8" t="n">
        <v>757</v>
      </c>
      <c r="AI222" s="8" t="n">
        <v>3</v>
      </c>
      <c r="AJ222" s="8" t="n">
        <v>10</v>
      </c>
      <c r="AK222" s="8" t="n">
        <v>402</v>
      </c>
      <c r="AL222" s="8" t="n">
        <v>15</v>
      </c>
      <c r="AM222" s="8" t="n">
        <v>49</v>
      </c>
      <c r="AN222" s="8" t="n">
        <v>20</v>
      </c>
      <c r="AO222" s="8" t="n">
        <v>165</v>
      </c>
      <c r="AP222" s="8" t="n">
        <v>22</v>
      </c>
      <c r="AQ222" s="8" t="n">
        <v>10</v>
      </c>
      <c r="AR222" s="8" t="n">
        <v>7</v>
      </c>
      <c r="AS222" s="8" t="n">
        <v>28</v>
      </c>
      <c r="AT222" s="8" t="n">
        <v>26</v>
      </c>
      <c r="AU222" s="8" t="n">
        <v>978</v>
      </c>
      <c r="AV222" s="8" t="n">
        <v>316</v>
      </c>
      <c r="AW222" s="8" t="n">
        <v>662</v>
      </c>
      <c r="AX222" s="8" t="n">
        <v>661</v>
      </c>
      <c r="AY222" s="8" t="n">
        <v>54</v>
      </c>
      <c r="AZ222" s="8" t="n">
        <v>16</v>
      </c>
      <c r="BA222" s="8" t="n">
        <v>592</v>
      </c>
      <c r="BB222" s="8" t="n">
        <v>506</v>
      </c>
      <c r="BC222" s="8" t="n">
        <v>86</v>
      </c>
      <c r="BD222" s="8" t="n">
        <v>1024</v>
      </c>
      <c r="BE222" s="8" t="n">
        <v>435</v>
      </c>
      <c r="BF222" s="8" t="n">
        <v>589</v>
      </c>
      <c r="BG222" s="8" t="n">
        <v>3</v>
      </c>
      <c r="BH222" s="8" t="n">
        <v>0</v>
      </c>
      <c r="BI222" s="8" t="n">
        <v>586</v>
      </c>
      <c r="BJ222" s="8" t="n">
        <v>1</v>
      </c>
      <c r="BK222" s="8" t="n">
        <v>373</v>
      </c>
      <c r="BL222" s="8" t="n">
        <v>28</v>
      </c>
      <c r="BM222" s="8" t="n">
        <v>8</v>
      </c>
      <c r="BN222" s="8" t="n">
        <v>124</v>
      </c>
      <c r="BO222" s="8" t="n">
        <v>51</v>
      </c>
      <c r="BP222" s="8" t="n">
        <v>23</v>
      </c>
      <c r="BQ222" s="8" t="n">
        <v>11</v>
      </c>
      <c r="BR222" s="8" t="n">
        <v>18</v>
      </c>
      <c r="BS222" s="8" t="n">
        <v>1024</v>
      </c>
      <c r="BT222" s="8" t="n">
        <v>437</v>
      </c>
      <c r="BU222" s="8" t="n">
        <v>587</v>
      </c>
      <c r="BV222" s="8" t="n">
        <v>11</v>
      </c>
      <c r="BW222" s="8" t="n">
        <v>9</v>
      </c>
      <c r="BX222" s="8" t="n">
        <v>567</v>
      </c>
      <c r="BY222" s="8" t="n">
        <v>403</v>
      </c>
      <c r="BZ222" s="8" t="n">
        <v>164</v>
      </c>
      <c r="CA222" s="11"/>
      <c r="CB222" s="13" t="n">
        <v>1020</v>
      </c>
      <c r="CC222" s="13" t="n">
        <v>421</v>
      </c>
      <c r="CD222" s="13" t="n">
        <v>599</v>
      </c>
      <c r="CE222" s="13" t="n">
        <v>3</v>
      </c>
      <c r="CF222" s="13" t="n">
        <v>1</v>
      </c>
      <c r="CG222" s="13" t="n">
        <v>595</v>
      </c>
      <c r="CH222" s="13" t="n">
        <v>0</v>
      </c>
      <c r="CI222" s="13" t="n">
        <v>0</v>
      </c>
      <c r="CJ222" s="13" t="n">
        <v>16</v>
      </c>
      <c r="CK222" s="13" t="n">
        <v>154</v>
      </c>
      <c r="CL222" s="13" t="n">
        <v>31</v>
      </c>
      <c r="CM222" s="13" t="n">
        <v>94</v>
      </c>
      <c r="CN222" s="13" t="n">
        <v>0</v>
      </c>
      <c r="CO222" s="13" t="n">
        <v>6</v>
      </c>
      <c r="CP222" s="13" t="n">
        <v>0</v>
      </c>
      <c r="CQ222" s="13" t="n">
        <v>1</v>
      </c>
      <c r="CR222" s="13" t="n">
        <v>50</v>
      </c>
      <c r="CS222" s="13" t="n">
        <v>0</v>
      </c>
      <c r="CT222" s="13" t="n">
        <v>2</v>
      </c>
      <c r="CU222" s="13" t="n">
        <v>1</v>
      </c>
      <c r="CV222" s="13" t="n">
        <v>5</v>
      </c>
      <c r="CW222" s="13" t="n">
        <v>2</v>
      </c>
      <c r="CX222" s="13" t="n">
        <v>0</v>
      </c>
      <c r="CY222" s="13" t="n">
        <v>32</v>
      </c>
      <c r="CZ222" s="13" t="n">
        <v>2</v>
      </c>
      <c r="DA222" s="13" t="n">
        <v>2</v>
      </c>
      <c r="DB222" s="13" t="n">
        <v>0</v>
      </c>
      <c r="DC222" s="13" t="n">
        <v>1</v>
      </c>
      <c r="DD222" s="13" t="n">
        <v>1</v>
      </c>
      <c r="DE222" s="13" t="n">
        <v>3</v>
      </c>
      <c r="DF222" s="13" t="n">
        <v>0</v>
      </c>
      <c r="DG222" s="13" t="n">
        <v>0</v>
      </c>
      <c r="DH222" s="13" t="n">
        <v>166</v>
      </c>
      <c r="DI222" s="13" t="n">
        <v>0</v>
      </c>
      <c r="DJ222" s="13" t="n">
        <v>2</v>
      </c>
      <c r="DK222" s="13" t="n">
        <v>0</v>
      </c>
      <c r="DL222" s="13" t="n">
        <v>3</v>
      </c>
      <c r="DM222" s="13" t="n">
        <v>0</v>
      </c>
      <c r="DN222" s="13" t="n">
        <v>13</v>
      </c>
      <c r="DO222" s="13" t="n">
        <v>0</v>
      </c>
      <c r="DP222" s="13" t="n">
        <v>7</v>
      </c>
      <c r="DQ222" s="13" t="n">
        <v>0</v>
      </c>
      <c r="DR222" s="13" t="n">
        <v>1</v>
      </c>
      <c r="DS222" s="13" t="n">
        <v>0</v>
      </c>
      <c r="DT222" s="14"/>
      <c r="DU222" s="13" t="n">
        <v>1012</v>
      </c>
      <c r="DV222" s="13" t="n">
        <v>242</v>
      </c>
      <c r="DW222" s="13" t="n">
        <v>770</v>
      </c>
      <c r="DX222" s="13" t="n">
        <v>9</v>
      </c>
      <c r="DY222" s="13" t="n">
        <v>3</v>
      </c>
      <c r="DZ222" s="13" t="n">
        <v>758</v>
      </c>
      <c r="EA222" s="12" t="n">
        <v>0</v>
      </c>
      <c r="EB222" s="12" t="n">
        <v>0</v>
      </c>
      <c r="EC222" s="12" t="n">
        <v>0</v>
      </c>
      <c r="ED222" s="12" t="n">
        <v>0</v>
      </c>
      <c r="EE222" s="12" t="n">
        <v>10</v>
      </c>
      <c r="EF222" s="12" t="n">
        <v>0</v>
      </c>
      <c r="EG222" s="12" t="n">
        <v>0</v>
      </c>
      <c r="EH222" s="12" t="n">
        <v>0</v>
      </c>
      <c r="EI222" s="12" t="n">
        <v>0</v>
      </c>
      <c r="EJ222" s="12" t="n">
        <v>505</v>
      </c>
      <c r="EK222" s="12" t="n">
        <v>0</v>
      </c>
      <c r="EL222" s="12" t="n">
        <v>0</v>
      </c>
      <c r="EM222" s="12" t="n">
        <v>0</v>
      </c>
      <c r="EN222" s="12" t="n">
        <v>0</v>
      </c>
      <c r="EO222" s="12" t="n">
        <v>65</v>
      </c>
      <c r="EP222" s="12" t="n">
        <v>0</v>
      </c>
      <c r="EQ222" s="12" t="n">
        <v>0</v>
      </c>
      <c r="ER222" s="12" t="n">
        <v>12</v>
      </c>
      <c r="ES222" s="12" t="n">
        <v>0</v>
      </c>
      <c r="ET222" s="12" t="n">
        <v>0</v>
      </c>
      <c r="EU222" s="12" t="n">
        <v>0</v>
      </c>
      <c r="EV222" s="12" t="n">
        <v>0</v>
      </c>
      <c r="EW222" s="12" t="n">
        <v>7</v>
      </c>
      <c r="EX222" s="12" t="n">
        <v>0</v>
      </c>
      <c r="EY222" s="12" t="n">
        <v>0</v>
      </c>
      <c r="EZ222" s="12" t="n">
        <v>3</v>
      </c>
      <c r="FA222" s="12" t="n">
        <v>0</v>
      </c>
      <c r="FB222" s="12" t="n">
        <v>0</v>
      </c>
      <c r="FC222" s="12" t="n">
        <v>0</v>
      </c>
      <c r="FD222" s="12" t="n">
        <v>0</v>
      </c>
      <c r="FE222" s="12" t="n">
        <v>0</v>
      </c>
      <c r="FF222" s="12" t="n">
        <v>156</v>
      </c>
      <c r="FG222" s="12" t="n">
        <v>0</v>
      </c>
      <c r="FH222" s="12" t="n">
        <v>0</v>
      </c>
      <c r="FI222" s="12" t="n">
        <v>0</v>
      </c>
      <c r="FJ222" s="12" t="n">
        <v>0</v>
      </c>
      <c r="FK222" s="12" t="n">
        <v>0</v>
      </c>
      <c r="FL222" s="12" t="n">
        <v>0</v>
      </c>
      <c r="FM222" s="12" t="n">
        <f aca="false">EF222+EZ222+FA222+FB222+FC222+FG222</f>
        <v>3</v>
      </c>
      <c r="FN222" s="12" t="n">
        <f aca="false">EH222+EJ222+EK222+EP222+ER222+ES222+FK222</f>
        <v>517</v>
      </c>
      <c r="FO222" s="12" t="n">
        <f aca="false">EB222+EC222+FJ222+FL222</f>
        <v>0</v>
      </c>
      <c r="FP222" s="12" t="n">
        <f aca="false">EG222+ET222+EW222+FE222+FH222</f>
        <v>7</v>
      </c>
      <c r="FQ222" s="12" t="n">
        <f aca="false">EM222+EN222+EV222+EX222+FD222+FF222</f>
        <v>156</v>
      </c>
      <c r="FR222" s="12" t="n">
        <f aca="false">EA222+ED222+EE222+EI222+EL222+EO222+EQ222+EU222+EY222+FI222</f>
        <v>75</v>
      </c>
      <c r="FS222" s="12" t="n">
        <v>1012</v>
      </c>
      <c r="FT222" s="12" t="n">
        <v>260</v>
      </c>
      <c r="FU222" s="12" t="n">
        <v>752</v>
      </c>
      <c r="FV222" s="12" t="n">
        <v>10</v>
      </c>
      <c r="FW222" s="12" t="n">
        <v>0</v>
      </c>
      <c r="FX222" s="12" t="n">
        <v>742</v>
      </c>
      <c r="FY222" s="13" t="n">
        <v>0</v>
      </c>
      <c r="FZ222" s="13" t="n">
        <v>0</v>
      </c>
      <c r="GA222" s="13" t="n">
        <v>0</v>
      </c>
      <c r="GB222" s="13" t="n">
        <v>534</v>
      </c>
      <c r="GC222" s="13" t="n">
        <v>0</v>
      </c>
      <c r="GD222" s="13" t="n">
        <v>0</v>
      </c>
      <c r="GE222" s="13" t="n">
        <v>62</v>
      </c>
      <c r="GF222" s="13" t="n">
        <v>0</v>
      </c>
      <c r="GG222" s="13" t="n">
        <v>0</v>
      </c>
      <c r="GH222" s="13" t="n">
        <v>0</v>
      </c>
      <c r="GI222" s="13" t="n">
        <v>146</v>
      </c>
      <c r="GJ222" s="13" t="n">
        <v>0</v>
      </c>
      <c r="GK222" s="13" t="n">
        <f aca="false">FZ222+GB222+GC222+GJ222</f>
        <v>534</v>
      </c>
      <c r="GL222" s="13" t="n">
        <f aca="false">GA222+GD222+GF222+GI222</f>
        <v>146</v>
      </c>
      <c r="GM222" s="13" t="n">
        <f aca="false">FY222+GE222+GG222+GH222</f>
        <v>62</v>
      </c>
    </row>
    <row r="223" customFormat="false" ht="13.8" hidden="false" customHeight="false" outlineLevel="0" collapsed="false">
      <c r="A223" s="7" t="n">
        <v>2</v>
      </c>
      <c r="B223" s="7" t="n">
        <v>203</v>
      </c>
      <c r="C223" s="8" t="n">
        <v>1087</v>
      </c>
      <c r="D223" s="8" t="n">
        <v>687</v>
      </c>
      <c r="E223" s="8" t="n">
        <v>400</v>
      </c>
      <c r="F223" s="8" t="n">
        <v>400</v>
      </c>
      <c r="G223" s="8" t="n">
        <v>1</v>
      </c>
      <c r="H223" s="8" t="n">
        <v>2</v>
      </c>
      <c r="I223" s="8" t="n">
        <v>397</v>
      </c>
      <c r="J223" s="8" t="n">
        <v>31</v>
      </c>
      <c r="K223" s="8" t="n">
        <v>68</v>
      </c>
      <c r="L223" s="8" t="n">
        <v>2</v>
      </c>
      <c r="M223" s="8" t="n">
        <v>37</v>
      </c>
      <c r="N223" s="8" t="n">
        <v>32</v>
      </c>
      <c r="O223" s="8" t="n">
        <v>74</v>
      </c>
      <c r="P223" s="8" t="n">
        <v>139</v>
      </c>
      <c r="Q223" s="8" t="n">
        <v>10</v>
      </c>
      <c r="R223" s="8" t="n">
        <v>4</v>
      </c>
      <c r="S223" s="8" t="n">
        <v>1087</v>
      </c>
      <c r="T223" s="8" t="n">
        <v>696</v>
      </c>
      <c r="U223" s="8" t="n">
        <v>391</v>
      </c>
      <c r="V223" s="8" t="n">
        <v>391</v>
      </c>
      <c r="W223" s="8" t="n">
        <v>8</v>
      </c>
      <c r="X223" s="8" t="n">
        <v>3</v>
      </c>
      <c r="Y223" s="8" t="n">
        <v>380</v>
      </c>
      <c r="Z223" s="8" t="n">
        <v>34</v>
      </c>
      <c r="AA223" s="8" t="n">
        <v>60</v>
      </c>
      <c r="AB223" s="8" t="n">
        <v>286</v>
      </c>
      <c r="AC223" s="9" t="n">
        <v>1142</v>
      </c>
      <c r="AD223" s="8" t="n">
        <v>241</v>
      </c>
      <c r="AE223" s="8" t="n">
        <v>901</v>
      </c>
      <c r="AF223" s="8" t="n">
        <v>7</v>
      </c>
      <c r="AG223" s="8" t="n">
        <v>3</v>
      </c>
      <c r="AH223" s="8" t="n">
        <v>891</v>
      </c>
      <c r="AI223" s="8" t="n">
        <v>4</v>
      </c>
      <c r="AJ223" s="8" t="n">
        <v>8</v>
      </c>
      <c r="AK223" s="8" t="n">
        <v>375</v>
      </c>
      <c r="AL223" s="8" t="n">
        <v>21</v>
      </c>
      <c r="AM223" s="8" t="n">
        <v>54</v>
      </c>
      <c r="AN223" s="8" t="n">
        <v>31</v>
      </c>
      <c r="AO223" s="8" t="n">
        <v>229</v>
      </c>
      <c r="AP223" s="8" t="n">
        <v>26</v>
      </c>
      <c r="AQ223" s="8" t="n">
        <v>11</v>
      </c>
      <c r="AR223" s="8" t="n">
        <v>4</v>
      </c>
      <c r="AS223" s="8" t="n">
        <v>63</v>
      </c>
      <c r="AT223" s="8" t="n">
        <v>65</v>
      </c>
      <c r="AU223" s="8" t="n">
        <v>1141</v>
      </c>
      <c r="AV223" s="8" t="n">
        <v>335</v>
      </c>
      <c r="AW223" s="8" t="n">
        <v>806</v>
      </c>
      <c r="AX223" s="8" t="n">
        <v>806</v>
      </c>
      <c r="AY223" s="8" t="n">
        <v>52</v>
      </c>
      <c r="AZ223" s="8" t="n">
        <v>14</v>
      </c>
      <c r="BA223" s="8" t="n">
        <v>740</v>
      </c>
      <c r="BB223" s="8" t="n">
        <v>603</v>
      </c>
      <c r="BC223" s="8" t="n">
        <v>137</v>
      </c>
      <c r="BD223" s="8" t="n">
        <v>1157</v>
      </c>
      <c r="BE223" s="8" t="n">
        <v>446</v>
      </c>
      <c r="BF223" s="8" t="n">
        <v>711</v>
      </c>
      <c r="BG223" s="8" t="n">
        <v>4</v>
      </c>
      <c r="BH223" s="8" t="n">
        <v>1</v>
      </c>
      <c r="BI223" s="8" t="n">
        <v>706</v>
      </c>
      <c r="BJ223" s="8" t="n">
        <v>4</v>
      </c>
      <c r="BK223" s="8" t="n">
        <v>388</v>
      </c>
      <c r="BL223" s="8" t="n">
        <v>41</v>
      </c>
      <c r="BM223" s="8" t="n">
        <v>11</v>
      </c>
      <c r="BN223" s="8" t="n">
        <v>165</v>
      </c>
      <c r="BO223" s="8" t="n">
        <v>52</v>
      </c>
      <c r="BP223" s="8" t="n">
        <v>31</v>
      </c>
      <c r="BQ223" s="8" t="n">
        <v>32</v>
      </c>
      <c r="BR223" s="8" t="n">
        <v>34</v>
      </c>
      <c r="BS223" s="8" t="n">
        <v>1157</v>
      </c>
      <c r="BT223" s="8" t="n">
        <v>472</v>
      </c>
      <c r="BU223" s="8" t="n">
        <v>685</v>
      </c>
      <c r="BV223" s="8" t="n">
        <v>25</v>
      </c>
      <c r="BW223" s="8" t="n">
        <v>9</v>
      </c>
      <c r="BX223" s="8" t="n">
        <v>651</v>
      </c>
      <c r="BY223" s="8" t="n">
        <v>432</v>
      </c>
      <c r="BZ223" s="8" t="n">
        <v>219</v>
      </c>
      <c r="CA223" s="11"/>
      <c r="CB223" s="13" t="n">
        <v>1108</v>
      </c>
      <c r="CC223" s="13" t="n">
        <v>438</v>
      </c>
      <c r="CD223" s="13" t="n">
        <v>670</v>
      </c>
      <c r="CE223" s="13" t="n">
        <v>0</v>
      </c>
      <c r="CF223" s="13" t="n">
        <v>3</v>
      </c>
      <c r="CG223" s="13" t="n">
        <v>667</v>
      </c>
      <c r="CH223" s="13" t="n">
        <v>0</v>
      </c>
      <c r="CI223" s="13" t="n">
        <v>0</v>
      </c>
      <c r="CJ223" s="13" t="n">
        <v>33</v>
      </c>
      <c r="CK223" s="13" t="n">
        <v>152</v>
      </c>
      <c r="CL223" s="13" t="n">
        <v>62</v>
      </c>
      <c r="CM223" s="13" t="n">
        <v>90</v>
      </c>
      <c r="CN223" s="13" t="n">
        <v>0</v>
      </c>
      <c r="CO223" s="13" t="n">
        <v>13</v>
      </c>
      <c r="CP223" s="13" t="n">
        <v>0</v>
      </c>
      <c r="CQ223" s="13" t="n">
        <v>1</v>
      </c>
      <c r="CR223" s="13" t="n">
        <v>91</v>
      </c>
      <c r="CS223" s="13" t="n">
        <v>0</v>
      </c>
      <c r="CT223" s="13" t="n">
        <v>11</v>
      </c>
      <c r="CU223" s="13" t="n">
        <v>5</v>
      </c>
      <c r="CV223" s="13" t="n">
        <v>4</v>
      </c>
      <c r="CW223" s="13" t="n">
        <v>0</v>
      </c>
      <c r="CX223" s="13" t="n">
        <v>0</v>
      </c>
      <c r="CY223" s="13" t="n">
        <v>37</v>
      </c>
      <c r="CZ223" s="13" t="n">
        <v>2</v>
      </c>
      <c r="DA223" s="13" t="n">
        <v>0</v>
      </c>
      <c r="DB223" s="13" t="n">
        <v>0</v>
      </c>
      <c r="DC223" s="13" t="n">
        <v>4</v>
      </c>
      <c r="DD223" s="13" t="n">
        <v>2</v>
      </c>
      <c r="DE223" s="13" t="n">
        <v>3</v>
      </c>
      <c r="DF223" s="13" t="n">
        <v>0</v>
      </c>
      <c r="DG223" s="13" t="n">
        <v>0</v>
      </c>
      <c r="DH223" s="13" t="n">
        <v>132</v>
      </c>
      <c r="DI223" s="13" t="n">
        <v>0</v>
      </c>
      <c r="DJ223" s="13" t="n">
        <v>5</v>
      </c>
      <c r="DK223" s="13" t="n">
        <v>0</v>
      </c>
      <c r="DL223" s="13" t="n">
        <v>2</v>
      </c>
      <c r="DM223" s="13" t="n">
        <v>0</v>
      </c>
      <c r="DN223" s="13" t="n">
        <v>8</v>
      </c>
      <c r="DO223" s="13" t="n">
        <v>0</v>
      </c>
      <c r="DP223" s="13" t="n">
        <v>9</v>
      </c>
      <c r="DQ223" s="13" t="n">
        <v>0</v>
      </c>
      <c r="DR223" s="13" t="n">
        <v>1</v>
      </c>
      <c r="DS223" s="13" t="n">
        <v>0</v>
      </c>
      <c r="DT223" s="14"/>
      <c r="DU223" s="13" t="n">
        <v>1106</v>
      </c>
      <c r="DV223" s="13" t="n">
        <v>274</v>
      </c>
      <c r="DW223" s="13" t="n">
        <v>832</v>
      </c>
      <c r="DX223" s="13" t="n">
        <v>13</v>
      </c>
      <c r="DY223" s="13" t="n">
        <v>2</v>
      </c>
      <c r="DZ223" s="13" t="n">
        <v>817</v>
      </c>
      <c r="EA223" s="12" t="n">
        <v>0</v>
      </c>
      <c r="EB223" s="12" t="n">
        <v>0</v>
      </c>
      <c r="EC223" s="12" t="n">
        <v>0</v>
      </c>
      <c r="ED223" s="12" t="n">
        <v>0</v>
      </c>
      <c r="EE223" s="12" t="n">
        <v>13</v>
      </c>
      <c r="EF223" s="12" t="n">
        <v>0</v>
      </c>
      <c r="EG223" s="12" t="n">
        <v>0</v>
      </c>
      <c r="EH223" s="12" t="n">
        <v>0</v>
      </c>
      <c r="EI223" s="12" t="n">
        <v>0</v>
      </c>
      <c r="EJ223" s="12" t="n">
        <v>478</v>
      </c>
      <c r="EK223" s="12" t="n">
        <v>0</v>
      </c>
      <c r="EL223" s="12" t="n">
        <v>0</v>
      </c>
      <c r="EM223" s="12" t="n">
        <v>0</v>
      </c>
      <c r="EN223" s="12" t="n">
        <v>0</v>
      </c>
      <c r="EO223" s="12" t="n">
        <v>108</v>
      </c>
      <c r="EP223" s="12" t="n">
        <v>0</v>
      </c>
      <c r="EQ223" s="12" t="n">
        <v>0</v>
      </c>
      <c r="ER223" s="12" t="n">
        <v>10</v>
      </c>
      <c r="ES223" s="12" t="n">
        <v>0</v>
      </c>
      <c r="ET223" s="12" t="n">
        <v>0</v>
      </c>
      <c r="EU223" s="12" t="n">
        <v>0</v>
      </c>
      <c r="EV223" s="12" t="n">
        <v>0</v>
      </c>
      <c r="EW223" s="12" t="n">
        <v>8</v>
      </c>
      <c r="EX223" s="12" t="n">
        <v>0</v>
      </c>
      <c r="EY223" s="12" t="n">
        <v>0</v>
      </c>
      <c r="EZ223" s="12" t="n">
        <v>8</v>
      </c>
      <c r="FA223" s="12" t="n">
        <v>0</v>
      </c>
      <c r="FB223" s="12" t="n">
        <v>0</v>
      </c>
      <c r="FC223" s="12" t="n">
        <v>0</v>
      </c>
      <c r="FD223" s="12" t="n">
        <v>0</v>
      </c>
      <c r="FE223" s="12" t="n">
        <v>0</v>
      </c>
      <c r="FF223" s="12" t="n">
        <v>192</v>
      </c>
      <c r="FG223" s="12" t="n">
        <v>0</v>
      </c>
      <c r="FH223" s="12" t="n">
        <v>0</v>
      </c>
      <c r="FI223" s="12" t="n">
        <v>0</v>
      </c>
      <c r="FJ223" s="12" t="n">
        <v>0</v>
      </c>
      <c r="FK223" s="12" t="n">
        <v>0</v>
      </c>
      <c r="FL223" s="12" t="n">
        <v>0</v>
      </c>
      <c r="FM223" s="12" t="n">
        <f aca="false">EF223+EZ223+FA223+FB223+FC223+FG223</f>
        <v>8</v>
      </c>
      <c r="FN223" s="12" t="n">
        <f aca="false">EH223+EJ223+EK223+EP223+ER223+ES223+FK223</f>
        <v>488</v>
      </c>
      <c r="FO223" s="12" t="n">
        <f aca="false">EB223+EC223+FJ223+FL223</f>
        <v>0</v>
      </c>
      <c r="FP223" s="12" t="n">
        <f aca="false">EG223+ET223+EW223+FE223+FH223</f>
        <v>8</v>
      </c>
      <c r="FQ223" s="12" t="n">
        <f aca="false">EM223+EN223+EV223+EX223+FD223+FF223</f>
        <v>192</v>
      </c>
      <c r="FR223" s="12" t="n">
        <f aca="false">EA223+ED223+EE223+EI223+EL223+EO223+EQ223+EU223+EY223+FI223</f>
        <v>121</v>
      </c>
      <c r="FS223" s="12" t="n">
        <v>1107</v>
      </c>
      <c r="FT223" s="12" t="n">
        <v>294</v>
      </c>
      <c r="FU223" s="12" t="n">
        <v>813</v>
      </c>
      <c r="FV223" s="12" t="n">
        <v>13</v>
      </c>
      <c r="FW223" s="12" t="n">
        <v>1</v>
      </c>
      <c r="FX223" s="12" t="n">
        <v>799</v>
      </c>
      <c r="FY223" s="13" t="n">
        <v>0</v>
      </c>
      <c r="FZ223" s="13" t="n">
        <v>0</v>
      </c>
      <c r="GA223" s="13" t="n">
        <v>0</v>
      </c>
      <c r="GB223" s="13" t="n">
        <v>496</v>
      </c>
      <c r="GC223" s="13" t="n">
        <v>0</v>
      </c>
      <c r="GD223" s="13" t="n">
        <v>0</v>
      </c>
      <c r="GE223" s="13" t="n">
        <v>107</v>
      </c>
      <c r="GF223" s="13" t="n">
        <v>0</v>
      </c>
      <c r="GG223" s="13" t="n">
        <v>0</v>
      </c>
      <c r="GH223" s="13" t="n">
        <v>0</v>
      </c>
      <c r="GI223" s="13" t="n">
        <v>196</v>
      </c>
      <c r="GJ223" s="13" t="n">
        <v>0</v>
      </c>
      <c r="GK223" s="13" t="n">
        <f aca="false">FZ223+GB223+GC223+GJ223</f>
        <v>496</v>
      </c>
      <c r="GL223" s="13" t="n">
        <f aca="false">GA223+GD223+GF223+GI223</f>
        <v>196</v>
      </c>
      <c r="GM223" s="13" t="n">
        <f aca="false">FY223+GE223+GG223+GH223</f>
        <v>107</v>
      </c>
    </row>
    <row r="224" customFormat="false" ht="13.8" hidden="false" customHeight="false" outlineLevel="0" collapsed="false">
      <c r="A224" s="7" t="n">
        <v>2</v>
      </c>
      <c r="B224" s="7" t="n">
        <v>204</v>
      </c>
      <c r="C224" s="8" t="n">
        <v>611</v>
      </c>
      <c r="D224" s="8" t="n">
        <v>409</v>
      </c>
      <c r="E224" s="8" t="n">
        <v>202</v>
      </c>
      <c r="F224" s="8" t="n">
        <v>202</v>
      </c>
      <c r="G224" s="8" t="n">
        <v>0</v>
      </c>
      <c r="H224" s="8" t="n">
        <v>0</v>
      </c>
      <c r="I224" s="8" t="n">
        <v>202</v>
      </c>
      <c r="J224" s="8" t="n">
        <v>24</v>
      </c>
      <c r="K224" s="8" t="n">
        <v>26</v>
      </c>
      <c r="L224" s="8" t="n">
        <v>2</v>
      </c>
      <c r="M224" s="8" t="n">
        <v>20</v>
      </c>
      <c r="N224" s="8" t="n">
        <v>23</v>
      </c>
      <c r="O224" s="8" t="n">
        <v>37</v>
      </c>
      <c r="P224" s="8" t="n">
        <v>66</v>
      </c>
      <c r="Q224" s="8" t="n">
        <v>3</v>
      </c>
      <c r="R224" s="8" t="n">
        <v>1</v>
      </c>
      <c r="S224" s="8" t="n">
        <v>611</v>
      </c>
      <c r="T224" s="8" t="n">
        <v>408</v>
      </c>
      <c r="U224" s="8" t="n">
        <v>203</v>
      </c>
      <c r="V224" s="8" t="n">
        <v>203</v>
      </c>
      <c r="W224" s="8" t="n">
        <v>4</v>
      </c>
      <c r="X224" s="8" t="n">
        <v>1</v>
      </c>
      <c r="Y224" s="8" t="n">
        <v>198</v>
      </c>
      <c r="Z224" s="8" t="n">
        <v>26</v>
      </c>
      <c r="AA224" s="8" t="n">
        <v>37</v>
      </c>
      <c r="AB224" s="8" t="n">
        <v>135</v>
      </c>
      <c r="AC224" s="9" t="n">
        <v>625</v>
      </c>
      <c r="AD224" s="8" t="n">
        <v>155</v>
      </c>
      <c r="AE224" s="8" t="n">
        <v>470</v>
      </c>
      <c r="AF224" s="8" t="n">
        <v>5</v>
      </c>
      <c r="AG224" s="8" t="n">
        <v>3</v>
      </c>
      <c r="AH224" s="8" t="n">
        <v>462</v>
      </c>
      <c r="AI224" s="8" t="n">
        <v>1</v>
      </c>
      <c r="AJ224" s="8" t="n">
        <v>8</v>
      </c>
      <c r="AK224" s="8" t="n">
        <v>197</v>
      </c>
      <c r="AL224" s="8" t="n">
        <v>15</v>
      </c>
      <c r="AM224" s="8" t="n">
        <v>38</v>
      </c>
      <c r="AN224" s="8" t="n">
        <v>8</v>
      </c>
      <c r="AO224" s="8" t="n">
        <v>102</v>
      </c>
      <c r="AP224" s="8" t="n">
        <v>16</v>
      </c>
      <c r="AQ224" s="8" t="n">
        <v>13</v>
      </c>
      <c r="AR224" s="8" t="n">
        <v>6</v>
      </c>
      <c r="AS224" s="8" t="n">
        <v>32</v>
      </c>
      <c r="AT224" s="8" t="n">
        <v>26</v>
      </c>
      <c r="AU224" s="8" t="n">
        <v>625</v>
      </c>
      <c r="AV224" s="8" t="n">
        <v>226</v>
      </c>
      <c r="AW224" s="8" t="n">
        <v>399</v>
      </c>
      <c r="AX224" s="8" t="n">
        <v>399</v>
      </c>
      <c r="AY224" s="8" t="n">
        <v>28</v>
      </c>
      <c r="AZ224" s="8" t="n">
        <v>8</v>
      </c>
      <c r="BA224" s="8" t="n">
        <v>363</v>
      </c>
      <c r="BB224" s="8" t="n">
        <v>279</v>
      </c>
      <c r="BC224" s="8" t="n">
        <v>84</v>
      </c>
      <c r="BD224" s="8" t="n">
        <v>640</v>
      </c>
      <c r="BE224" s="8" t="n">
        <v>318</v>
      </c>
      <c r="BF224" s="8" t="n">
        <v>322</v>
      </c>
      <c r="BG224" s="8" t="n">
        <v>2</v>
      </c>
      <c r="BH224" s="8" t="n">
        <v>1</v>
      </c>
      <c r="BI224" s="8" t="n">
        <v>319</v>
      </c>
      <c r="BJ224" s="8" t="n">
        <v>3</v>
      </c>
      <c r="BK224" s="8" t="n">
        <v>162</v>
      </c>
      <c r="BL224" s="8" t="n">
        <v>28</v>
      </c>
      <c r="BM224" s="8" t="n">
        <v>3</v>
      </c>
      <c r="BN224" s="8" t="n">
        <v>69</v>
      </c>
      <c r="BO224" s="8" t="n">
        <v>53</v>
      </c>
      <c r="BP224" s="8" t="n">
        <v>19</v>
      </c>
      <c r="BQ224" s="8" t="n">
        <v>22</v>
      </c>
      <c r="BR224" s="8" t="n">
        <v>13</v>
      </c>
      <c r="BS224" s="8" t="n">
        <v>640</v>
      </c>
      <c r="BT224" s="8" t="n">
        <v>332</v>
      </c>
      <c r="BU224" s="8" t="n">
        <v>308</v>
      </c>
      <c r="BV224" s="8" t="n">
        <v>12</v>
      </c>
      <c r="BW224" s="8" t="n">
        <v>4</v>
      </c>
      <c r="BX224" s="8" t="n">
        <v>292</v>
      </c>
      <c r="BY224" s="8" t="n">
        <v>198</v>
      </c>
      <c r="BZ224" s="8" t="n">
        <v>94</v>
      </c>
      <c r="CA224" s="11"/>
      <c r="CB224" s="13" t="n">
        <v>635</v>
      </c>
      <c r="CC224" s="13" t="n">
        <v>312</v>
      </c>
      <c r="CD224" s="13" t="n">
        <v>323</v>
      </c>
      <c r="CE224" s="13" t="n">
        <v>3</v>
      </c>
      <c r="CF224" s="13" t="n">
        <v>2</v>
      </c>
      <c r="CG224" s="13" t="n">
        <v>318</v>
      </c>
      <c r="CH224" s="13" t="n">
        <v>0</v>
      </c>
      <c r="CI224" s="13" t="n">
        <v>0</v>
      </c>
      <c r="CJ224" s="13" t="n">
        <v>19</v>
      </c>
      <c r="CK224" s="13" t="n">
        <v>74</v>
      </c>
      <c r="CL224" s="13" t="n">
        <v>23</v>
      </c>
      <c r="CM224" s="13" t="n">
        <v>28</v>
      </c>
      <c r="CN224" s="13" t="n">
        <v>0</v>
      </c>
      <c r="CO224" s="13" t="n">
        <v>4</v>
      </c>
      <c r="CP224" s="13" t="n">
        <v>0</v>
      </c>
      <c r="CQ224" s="13" t="n">
        <v>0</v>
      </c>
      <c r="CR224" s="13" t="n">
        <v>44</v>
      </c>
      <c r="CS224" s="13" t="n">
        <v>0</v>
      </c>
      <c r="CT224" s="13" t="n">
        <v>3</v>
      </c>
      <c r="CU224" s="13" t="n">
        <v>2</v>
      </c>
      <c r="CV224" s="13" t="n">
        <v>6</v>
      </c>
      <c r="CW224" s="13" t="n">
        <v>0</v>
      </c>
      <c r="CX224" s="13" t="n">
        <v>0</v>
      </c>
      <c r="CY224" s="13" t="n">
        <v>13</v>
      </c>
      <c r="CZ224" s="13" t="n">
        <v>1</v>
      </c>
      <c r="DA224" s="13" t="n">
        <v>0</v>
      </c>
      <c r="DB224" s="13" t="n">
        <v>0</v>
      </c>
      <c r="DC224" s="13" t="n">
        <v>1</v>
      </c>
      <c r="DD224" s="13" t="n">
        <v>0</v>
      </c>
      <c r="DE224" s="13" t="n">
        <v>2</v>
      </c>
      <c r="DF224" s="13" t="n">
        <v>0</v>
      </c>
      <c r="DG224" s="13" t="n">
        <v>2</v>
      </c>
      <c r="DH224" s="13" t="n">
        <v>80</v>
      </c>
      <c r="DI224" s="13" t="n">
        <v>0</v>
      </c>
      <c r="DJ224" s="13" t="n">
        <v>2</v>
      </c>
      <c r="DK224" s="13" t="n">
        <v>0</v>
      </c>
      <c r="DL224" s="13" t="n">
        <v>1</v>
      </c>
      <c r="DM224" s="13" t="n">
        <v>0</v>
      </c>
      <c r="DN224" s="13" t="n">
        <v>13</v>
      </c>
      <c r="DO224" s="13" t="n">
        <v>0</v>
      </c>
      <c r="DP224" s="13" t="n">
        <v>0</v>
      </c>
      <c r="DQ224" s="13" t="n">
        <v>0</v>
      </c>
      <c r="DR224" s="13" t="n">
        <v>0</v>
      </c>
      <c r="DS224" s="13" t="n">
        <v>0</v>
      </c>
      <c r="DT224" s="14"/>
      <c r="DU224" s="13" t="n">
        <v>626</v>
      </c>
      <c r="DV224" s="13" t="n">
        <v>219</v>
      </c>
      <c r="DW224" s="13" t="n">
        <v>407</v>
      </c>
      <c r="DX224" s="13" t="n">
        <v>7</v>
      </c>
      <c r="DY224" s="13" t="n">
        <v>1</v>
      </c>
      <c r="DZ224" s="13" t="n">
        <v>399</v>
      </c>
      <c r="EA224" s="12" t="n">
        <v>0</v>
      </c>
      <c r="EB224" s="12" t="n">
        <v>0</v>
      </c>
      <c r="EC224" s="12" t="n">
        <v>0</v>
      </c>
      <c r="ED224" s="12" t="n">
        <v>0</v>
      </c>
      <c r="EE224" s="12" t="n">
        <v>7</v>
      </c>
      <c r="EF224" s="12" t="n">
        <v>0</v>
      </c>
      <c r="EG224" s="12" t="n">
        <v>0</v>
      </c>
      <c r="EH224" s="12" t="n">
        <v>0</v>
      </c>
      <c r="EI224" s="12" t="n">
        <v>0</v>
      </c>
      <c r="EJ224" s="12" t="n">
        <v>238</v>
      </c>
      <c r="EK224" s="12" t="n">
        <v>0</v>
      </c>
      <c r="EL224" s="12" t="n">
        <v>0</v>
      </c>
      <c r="EM224" s="12" t="n">
        <v>0</v>
      </c>
      <c r="EN224" s="12" t="n">
        <v>0</v>
      </c>
      <c r="EO224" s="12" t="n">
        <v>49</v>
      </c>
      <c r="EP224" s="12" t="n">
        <v>0</v>
      </c>
      <c r="EQ224" s="12" t="n">
        <v>0</v>
      </c>
      <c r="ER224" s="12" t="n">
        <v>3</v>
      </c>
      <c r="ES224" s="12" t="n">
        <v>0</v>
      </c>
      <c r="ET224" s="12" t="n">
        <v>0</v>
      </c>
      <c r="EU224" s="12" t="n">
        <v>0</v>
      </c>
      <c r="EV224" s="12" t="n">
        <v>0</v>
      </c>
      <c r="EW224" s="12" t="n">
        <v>5</v>
      </c>
      <c r="EX224" s="12" t="n">
        <v>0</v>
      </c>
      <c r="EY224" s="12" t="n">
        <v>0</v>
      </c>
      <c r="EZ224" s="12" t="n">
        <v>4</v>
      </c>
      <c r="FA224" s="12" t="n">
        <v>0</v>
      </c>
      <c r="FB224" s="12" t="n">
        <v>0</v>
      </c>
      <c r="FC224" s="12" t="n">
        <v>0</v>
      </c>
      <c r="FD224" s="12" t="n">
        <v>0</v>
      </c>
      <c r="FE224" s="12" t="n">
        <v>0</v>
      </c>
      <c r="FF224" s="12" t="n">
        <v>93</v>
      </c>
      <c r="FG224" s="12" t="n">
        <v>0</v>
      </c>
      <c r="FH224" s="12" t="n">
        <v>0</v>
      </c>
      <c r="FI224" s="12" t="n">
        <v>0</v>
      </c>
      <c r="FJ224" s="12" t="n">
        <v>0</v>
      </c>
      <c r="FK224" s="12" t="n">
        <v>0</v>
      </c>
      <c r="FL224" s="12" t="n">
        <v>0</v>
      </c>
      <c r="FM224" s="12" t="n">
        <f aca="false">EF224+EZ224+FA224+FB224+FC224+FG224</f>
        <v>4</v>
      </c>
      <c r="FN224" s="12" t="n">
        <f aca="false">EH224+EJ224+EK224+EP224+ER224+ES224+FK224</f>
        <v>241</v>
      </c>
      <c r="FO224" s="12" t="n">
        <f aca="false">EB224+EC224+FJ224+FL224</f>
        <v>0</v>
      </c>
      <c r="FP224" s="12" t="n">
        <f aca="false">EG224+ET224+EW224+FE224+FH224</f>
        <v>5</v>
      </c>
      <c r="FQ224" s="12" t="n">
        <f aca="false">EM224+EN224+EV224+EX224+FD224+FF224</f>
        <v>93</v>
      </c>
      <c r="FR224" s="12" t="n">
        <f aca="false">EA224+ED224+EE224+EI224+EL224+EO224+EQ224+EU224+EY224+FI224</f>
        <v>56</v>
      </c>
      <c r="FS224" s="12" t="n">
        <v>626</v>
      </c>
      <c r="FT224" s="12" t="n">
        <v>210</v>
      </c>
      <c r="FU224" s="12" t="n">
        <v>416</v>
      </c>
      <c r="FV224" s="12" t="n">
        <v>2</v>
      </c>
      <c r="FW224" s="12" t="n">
        <v>2</v>
      </c>
      <c r="FX224" s="12" t="n">
        <v>412</v>
      </c>
      <c r="FY224" s="13" t="n">
        <v>0</v>
      </c>
      <c r="FZ224" s="13" t="n">
        <v>0</v>
      </c>
      <c r="GA224" s="13" t="n">
        <v>0</v>
      </c>
      <c r="GB224" s="13" t="n">
        <v>268</v>
      </c>
      <c r="GC224" s="13" t="n">
        <v>0</v>
      </c>
      <c r="GD224" s="13" t="n">
        <v>0</v>
      </c>
      <c r="GE224" s="13" t="n">
        <v>58</v>
      </c>
      <c r="GF224" s="13" t="n">
        <v>0</v>
      </c>
      <c r="GG224" s="13" t="n">
        <v>0</v>
      </c>
      <c r="GH224" s="13" t="n">
        <v>0</v>
      </c>
      <c r="GI224" s="13" t="n">
        <v>86</v>
      </c>
      <c r="GJ224" s="13" t="n">
        <v>0</v>
      </c>
      <c r="GK224" s="13" t="n">
        <f aca="false">FZ224+GB224+GC224+GJ224</f>
        <v>268</v>
      </c>
      <c r="GL224" s="13" t="n">
        <f aca="false">GA224+GD224+GF224+GI224</f>
        <v>86</v>
      </c>
      <c r="GM224" s="13" t="n">
        <f aca="false">FY224+GE224+GG224+GH224</f>
        <v>58</v>
      </c>
    </row>
    <row r="225" customFormat="false" ht="13.8" hidden="false" customHeight="false" outlineLevel="0" collapsed="false">
      <c r="A225" s="7" t="n">
        <v>2</v>
      </c>
      <c r="B225" s="7" t="n">
        <v>205</v>
      </c>
      <c r="C225" s="8" t="n">
        <v>822</v>
      </c>
      <c r="D225" s="8" t="n">
        <v>572</v>
      </c>
      <c r="E225" s="8" t="n">
        <v>250</v>
      </c>
      <c r="F225" s="8" t="n">
        <v>250</v>
      </c>
      <c r="G225" s="8" t="n">
        <v>3</v>
      </c>
      <c r="H225" s="8" t="n">
        <v>2</v>
      </c>
      <c r="I225" s="8" t="n">
        <v>245</v>
      </c>
      <c r="J225" s="8" t="n">
        <v>16</v>
      </c>
      <c r="K225" s="8" t="n">
        <v>24</v>
      </c>
      <c r="L225" s="8" t="n">
        <v>1</v>
      </c>
      <c r="M225" s="8" t="n">
        <v>29</v>
      </c>
      <c r="N225" s="8" t="n">
        <v>27</v>
      </c>
      <c r="O225" s="8" t="n">
        <v>37</v>
      </c>
      <c r="P225" s="8" t="n">
        <v>107</v>
      </c>
      <c r="Q225" s="8" t="n">
        <v>4</v>
      </c>
      <c r="R225" s="8" t="n">
        <v>0</v>
      </c>
      <c r="S225" s="8" t="n">
        <v>822</v>
      </c>
      <c r="T225" s="8" t="n">
        <v>555</v>
      </c>
      <c r="U225" s="8" t="n">
        <v>267</v>
      </c>
      <c r="V225" s="8" t="n">
        <v>267</v>
      </c>
      <c r="W225" s="8" t="n">
        <v>8</v>
      </c>
      <c r="X225" s="8" t="n">
        <v>1</v>
      </c>
      <c r="Y225" s="8" t="n">
        <v>258</v>
      </c>
      <c r="Z225" s="8" t="n">
        <v>19</v>
      </c>
      <c r="AA225" s="8" t="n">
        <v>46</v>
      </c>
      <c r="AB225" s="8" t="n">
        <v>193</v>
      </c>
      <c r="AC225" s="9" t="n">
        <v>799</v>
      </c>
      <c r="AD225" s="8" t="n">
        <v>226</v>
      </c>
      <c r="AE225" s="8" t="n">
        <v>573</v>
      </c>
      <c r="AF225" s="8" t="n">
        <v>6</v>
      </c>
      <c r="AG225" s="8" t="n">
        <v>4</v>
      </c>
      <c r="AH225" s="8" t="n">
        <v>563</v>
      </c>
      <c r="AI225" s="8" t="n">
        <v>3</v>
      </c>
      <c r="AJ225" s="8" t="n">
        <v>10</v>
      </c>
      <c r="AK225" s="8" t="n">
        <v>261</v>
      </c>
      <c r="AL225" s="8" t="n">
        <v>12</v>
      </c>
      <c r="AM225" s="8" t="n">
        <v>41</v>
      </c>
      <c r="AN225" s="8" t="n">
        <v>18</v>
      </c>
      <c r="AO225" s="8" t="n">
        <v>126</v>
      </c>
      <c r="AP225" s="8" t="n">
        <v>12</v>
      </c>
      <c r="AQ225" s="8" t="n">
        <v>10</v>
      </c>
      <c r="AR225" s="8" t="n">
        <v>6</v>
      </c>
      <c r="AS225" s="8" t="n">
        <v>45</v>
      </c>
      <c r="AT225" s="8" t="n">
        <v>19</v>
      </c>
      <c r="AU225" s="8" t="n">
        <v>799</v>
      </c>
      <c r="AV225" s="8" t="n">
        <v>282</v>
      </c>
      <c r="AW225" s="8" t="n">
        <v>517</v>
      </c>
      <c r="AX225" s="8" t="n">
        <v>517</v>
      </c>
      <c r="AY225" s="8" t="n">
        <v>44</v>
      </c>
      <c r="AZ225" s="8" t="n">
        <v>9</v>
      </c>
      <c r="BA225" s="8" t="n">
        <v>464</v>
      </c>
      <c r="BB225" s="8" t="n">
        <v>381</v>
      </c>
      <c r="BC225" s="8" t="n">
        <v>83</v>
      </c>
      <c r="BD225" s="8" t="n">
        <v>820</v>
      </c>
      <c r="BE225" s="8" t="n">
        <v>400</v>
      </c>
      <c r="BF225" s="8" t="n">
        <v>420</v>
      </c>
      <c r="BG225" s="8" t="n">
        <v>3</v>
      </c>
      <c r="BH225" s="8" t="n">
        <v>1</v>
      </c>
      <c r="BI225" s="8" t="n">
        <v>416</v>
      </c>
      <c r="BJ225" s="8" t="n">
        <v>4</v>
      </c>
      <c r="BK225" s="8" t="n">
        <v>201</v>
      </c>
      <c r="BL225" s="8" t="n">
        <v>48</v>
      </c>
      <c r="BM225" s="8" t="n">
        <v>2</v>
      </c>
      <c r="BN225" s="8" t="n">
        <v>104</v>
      </c>
      <c r="BO225" s="8" t="n">
        <v>54</v>
      </c>
      <c r="BP225" s="8" t="n">
        <v>16</v>
      </c>
      <c r="BQ225" s="8" t="n">
        <v>24</v>
      </c>
      <c r="BR225" s="8" t="n">
        <v>17</v>
      </c>
      <c r="BS225" s="8" t="n">
        <v>820</v>
      </c>
      <c r="BT225" s="8" t="n">
        <v>404</v>
      </c>
      <c r="BU225" s="8" t="n">
        <v>416</v>
      </c>
      <c r="BV225" s="8" t="n">
        <v>16</v>
      </c>
      <c r="BW225" s="8" t="n">
        <v>3</v>
      </c>
      <c r="BX225" s="8" t="n">
        <v>397</v>
      </c>
      <c r="BY225" s="8" t="n">
        <v>250</v>
      </c>
      <c r="BZ225" s="8" t="n">
        <v>147</v>
      </c>
      <c r="CA225" s="11"/>
      <c r="CB225" s="13" t="n">
        <v>813</v>
      </c>
      <c r="CC225" s="13" t="n">
        <v>410</v>
      </c>
      <c r="CD225" s="13" t="n">
        <v>403</v>
      </c>
      <c r="CE225" s="13" t="n">
        <v>5</v>
      </c>
      <c r="CF225" s="13" t="n">
        <v>6</v>
      </c>
      <c r="CG225" s="13" t="n">
        <v>392</v>
      </c>
      <c r="CH225" s="13" t="n">
        <v>0</v>
      </c>
      <c r="CI225" s="13" t="n">
        <v>0</v>
      </c>
      <c r="CJ225" s="13" t="n">
        <v>14</v>
      </c>
      <c r="CK225" s="13" t="n">
        <v>75</v>
      </c>
      <c r="CL225" s="13" t="n">
        <v>45</v>
      </c>
      <c r="CM225" s="13" t="n">
        <v>57</v>
      </c>
      <c r="CN225" s="13" t="n">
        <v>0</v>
      </c>
      <c r="CO225" s="13" t="n">
        <v>5</v>
      </c>
      <c r="CP225" s="13" t="n">
        <v>0</v>
      </c>
      <c r="CQ225" s="13" t="n">
        <v>0</v>
      </c>
      <c r="CR225" s="13" t="n">
        <v>44</v>
      </c>
      <c r="CS225" s="13" t="n">
        <v>0</v>
      </c>
      <c r="CT225" s="13" t="n">
        <v>3</v>
      </c>
      <c r="CU225" s="13" t="n">
        <v>4</v>
      </c>
      <c r="CV225" s="13" t="n">
        <v>4</v>
      </c>
      <c r="CW225" s="13" t="n">
        <v>0</v>
      </c>
      <c r="CX225" s="13" t="n">
        <v>0</v>
      </c>
      <c r="CY225" s="13" t="n">
        <v>14</v>
      </c>
      <c r="CZ225" s="13" t="n">
        <v>2</v>
      </c>
      <c r="DA225" s="13" t="n">
        <v>0</v>
      </c>
      <c r="DB225" s="13" t="n">
        <v>1</v>
      </c>
      <c r="DC225" s="13" t="n">
        <v>2</v>
      </c>
      <c r="DD225" s="13" t="n">
        <v>0</v>
      </c>
      <c r="DE225" s="13" t="n">
        <v>6</v>
      </c>
      <c r="DF225" s="13" t="n">
        <v>0</v>
      </c>
      <c r="DG225" s="13" t="n">
        <v>1</v>
      </c>
      <c r="DH225" s="13" t="n">
        <v>98</v>
      </c>
      <c r="DI225" s="13" t="n">
        <v>0</v>
      </c>
      <c r="DJ225" s="13" t="n">
        <v>1</v>
      </c>
      <c r="DK225" s="13" t="n">
        <v>0</v>
      </c>
      <c r="DL225" s="13" t="n">
        <v>1</v>
      </c>
      <c r="DM225" s="13" t="n">
        <v>0</v>
      </c>
      <c r="DN225" s="13" t="n">
        <v>9</v>
      </c>
      <c r="DO225" s="13" t="n">
        <v>0</v>
      </c>
      <c r="DP225" s="13" t="n">
        <v>6</v>
      </c>
      <c r="DQ225" s="13" t="n">
        <v>0</v>
      </c>
      <c r="DR225" s="13" t="n">
        <v>0</v>
      </c>
      <c r="DS225" s="13" t="n">
        <v>0</v>
      </c>
      <c r="DT225" s="14"/>
      <c r="DU225" s="13" t="n">
        <v>814</v>
      </c>
      <c r="DV225" s="13" t="n">
        <v>281</v>
      </c>
      <c r="DW225" s="13" t="n">
        <v>533</v>
      </c>
      <c r="DX225" s="13" t="n">
        <v>14</v>
      </c>
      <c r="DY225" s="13" t="n">
        <v>6</v>
      </c>
      <c r="DZ225" s="13" t="n">
        <v>513</v>
      </c>
      <c r="EA225" s="12" t="n">
        <v>0</v>
      </c>
      <c r="EB225" s="12" t="n">
        <v>0</v>
      </c>
      <c r="EC225" s="12" t="n">
        <v>0</v>
      </c>
      <c r="ED225" s="12" t="n">
        <v>0</v>
      </c>
      <c r="EE225" s="12" t="n">
        <v>7</v>
      </c>
      <c r="EF225" s="12" t="n">
        <v>0</v>
      </c>
      <c r="EG225" s="12" t="n">
        <v>0</v>
      </c>
      <c r="EH225" s="12" t="n">
        <v>0</v>
      </c>
      <c r="EI225" s="12" t="n">
        <v>0</v>
      </c>
      <c r="EJ225" s="12" t="n">
        <v>296</v>
      </c>
      <c r="EK225" s="12" t="n">
        <v>0</v>
      </c>
      <c r="EL225" s="12" t="n">
        <v>0</v>
      </c>
      <c r="EM225" s="12" t="n">
        <v>0</v>
      </c>
      <c r="EN225" s="12" t="n">
        <v>0</v>
      </c>
      <c r="EO225" s="12" t="n">
        <v>79</v>
      </c>
      <c r="EP225" s="12" t="n">
        <v>0</v>
      </c>
      <c r="EQ225" s="12" t="n">
        <v>0</v>
      </c>
      <c r="ER225" s="12" t="n">
        <v>3</v>
      </c>
      <c r="ES225" s="12" t="n">
        <v>0</v>
      </c>
      <c r="ET225" s="12" t="n">
        <v>0</v>
      </c>
      <c r="EU225" s="12" t="n">
        <v>0</v>
      </c>
      <c r="EV225" s="12" t="n">
        <v>0</v>
      </c>
      <c r="EW225" s="12" t="n">
        <v>9</v>
      </c>
      <c r="EX225" s="12" t="n">
        <v>0</v>
      </c>
      <c r="EY225" s="12" t="n">
        <v>0</v>
      </c>
      <c r="EZ225" s="12" t="n">
        <v>5</v>
      </c>
      <c r="FA225" s="12" t="n">
        <v>0</v>
      </c>
      <c r="FB225" s="12" t="n">
        <v>0</v>
      </c>
      <c r="FC225" s="12" t="n">
        <v>0</v>
      </c>
      <c r="FD225" s="12" t="n">
        <v>0</v>
      </c>
      <c r="FE225" s="12" t="n">
        <v>0</v>
      </c>
      <c r="FF225" s="12" t="n">
        <v>114</v>
      </c>
      <c r="FG225" s="12" t="n">
        <v>0</v>
      </c>
      <c r="FH225" s="12" t="n">
        <v>0</v>
      </c>
      <c r="FI225" s="12" t="n">
        <v>0</v>
      </c>
      <c r="FJ225" s="12" t="n">
        <v>0</v>
      </c>
      <c r="FK225" s="12" t="n">
        <v>0</v>
      </c>
      <c r="FL225" s="12" t="n">
        <v>0</v>
      </c>
      <c r="FM225" s="12" t="n">
        <f aca="false">EF225+EZ225+FA225+FB225+FC225+FG225</f>
        <v>5</v>
      </c>
      <c r="FN225" s="12" t="n">
        <f aca="false">EH225+EJ225+EK225+EP225+ER225+ES225+FK225</f>
        <v>299</v>
      </c>
      <c r="FO225" s="12" t="n">
        <f aca="false">EB225+EC225+FJ225+FL225</f>
        <v>0</v>
      </c>
      <c r="FP225" s="12" t="n">
        <f aca="false">EG225+ET225+EW225+FE225+FH225</f>
        <v>9</v>
      </c>
      <c r="FQ225" s="12" t="n">
        <f aca="false">EM225+EN225+EV225+EX225+FD225+FF225</f>
        <v>114</v>
      </c>
      <c r="FR225" s="12" t="n">
        <f aca="false">EA225+ED225+EE225+EI225+EL225+EO225+EQ225+EU225+EY225+FI225</f>
        <v>86</v>
      </c>
      <c r="FS225" s="12" t="n">
        <v>815</v>
      </c>
      <c r="FT225" s="12" t="n">
        <v>285</v>
      </c>
      <c r="FU225" s="12" t="n">
        <v>530</v>
      </c>
      <c r="FV225" s="12" t="n">
        <v>7</v>
      </c>
      <c r="FW225" s="12" t="n">
        <v>3</v>
      </c>
      <c r="FX225" s="12" t="n">
        <v>520</v>
      </c>
      <c r="FY225" s="13" t="n">
        <v>0</v>
      </c>
      <c r="FZ225" s="13" t="n">
        <v>0</v>
      </c>
      <c r="GA225" s="13" t="n">
        <v>0</v>
      </c>
      <c r="GB225" s="13" t="n">
        <v>317</v>
      </c>
      <c r="GC225" s="13" t="n">
        <v>0</v>
      </c>
      <c r="GD225" s="13" t="n">
        <v>0</v>
      </c>
      <c r="GE225" s="13" t="n">
        <v>83</v>
      </c>
      <c r="GF225" s="13" t="n">
        <v>0</v>
      </c>
      <c r="GG225" s="13" t="n">
        <v>0</v>
      </c>
      <c r="GH225" s="13" t="n">
        <v>0</v>
      </c>
      <c r="GI225" s="13" t="n">
        <v>120</v>
      </c>
      <c r="GJ225" s="13" t="n">
        <v>0</v>
      </c>
      <c r="GK225" s="13" t="n">
        <f aca="false">FZ225+GB225+GC225+GJ225</f>
        <v>317</v>
      </c>
      <c r="GL225" s="13" t="n">
        <f aca="false">GA225+GD225+GF225+GI225</f>
        <v>120</v>
      </c>
      <c r="GM225" s="13" t="n">
        <f aca="false">FY225+GE225+GG225+GH225</f>
        <v>83</v>
      </c>
    </row>
    <row r="226" customFormat="false" ht="13.8" hidden="false" customHeight="false" outlineLevel="0" collapsed="false">
      <c r="A226" s="7" t="n">
        <v>2</v>
      </c>
      <c r="B226" s="7" t="n">
        <v>206</v>
      </c>
      <c r="C226" s="8" t="n">
        <v>979</v>
      </c>
      <c r="D226" s="8" t="n">
        <v>637</v>
      </c>
      <c r="E226" s="8" t="n">
        <v>342</v>
      </c>
      <c r="F226" s="8" t="n">
        <v>342</v>
      </c>
      <c r="G226" s="8" t="n">
        <v>4</v>
      </c>
      <c r="H226" s="8" t="n">
        <v>3</v>
      </c>
      <c r="I226" s="8" t="n">
        <v>335</v>
      </c>
      <c r="J226" s="8" t="n">
        <v>50</v>
      </c>
      <c r="K226" s="8" t="n">
        <v>37</v>
      </c>
      <c r="L226" s="8" t="n">
        <v>1</v>
      </c>
      <c r="M226" s="8" t="n">
        <v>41</v>
      </c>
      <c r="N226" s="8" t="n">
        <v>35</v>
      </c>
      <c r="O226" s="8" t="n">
        <v>54</v>
      </c>
      <c r="P226" s="8" t="n">
        <v>116</v>
      </c>
      <c r="Q226" s="8" t="n">
        <v>1</v>
      </c>
      <c r="R226" s="8" t="n">
        <v>0</v>
      </c>
      <c r="S226" s="8" t="n">
        <v>980</v>
      </c>
      <c r="T226" s="8" t="n">
        <v>637</v>
      </c>
      <c r="U226" s="8" t="n">
        <v>343</v>
      </c>
      <c r="V226" s="8" t="n">
        <v>343</v>
      </c>
      <c r="W226" s="8" t="n">
        <v>9</v>
      </c>
      <c r="X226" s="8" t="n">
        <v>3</v>
      </c>
      <c r="Y226" s="8" t="n">
        <v>331</v>
      </c>
      <c r="Z226" s="8" t="n">
        <v>56</v>
      </c>
      <c r="AA226" s="8" t="n">
        <v>58</v>
      </c>
      <c r="AB226" s="8" t="n">
        <v>217</v>
      </c>
      <c r="AC226" s="9" t="n">
        <v>994</v>
      </c>
      <c r="AD226" s="8" t="n">
        <v>224</v>
      </c>
      <c r="AE226" s="8" t="n">
        <v>770</v>
      </c>
      <c r="AF226" s="8" t="n">
        <v>7</v>
      </c>
      <c r="AG226" s="8" t="n">
        <v>1</v>
      </c>
      <c r="AH226" s="8" t="n">
        <v>762</v>
      </c>
      <c r="AI226" s="8" t="n">
        <v>0</v>
      </c>
      <c r="AJ226" s="8" t="n">
        <v>6</v>
      </c>
      <c r="AK226" s="8" t="n">
        <v>274</v>
      </c>
      <c r="AL226" s="8" t="n">
        <v>13</v>
      </c>
      <c r="AM226" s="8" t="n">
        <v>50</v>
      </c>
      <c r="AN226" s="8" t="n">
        <v>21</v>
      </c>
      <c r="AO226" s="8" t="n">
        <v>205</v>
      </c>
      <c r="AP226" s="8" t="n">
        <v>26</v>
      </c>
      <c r="AQ226" s="8" t="n">
        <v>19</v>
      </c>
      <c r="AR226" s="8" t="n">
        <v>5</v>
      </c>
      <c r="AS226" s="8" t="n">
        <v>89</v>
      </c>
      <c r="AT226" s="8" t="n">
        <v>54</v>
      </c>
      <c r="AU226" s="8" t="n">
        <v>995</v>
      </c>
      <c r="AV226" s="8" t="n">
        <v>262</v>
      </c>
      <c r="AW226" s="8" t="n">
        <v>733</v>
      </c>
      <c r="AX226" s="8" t="n">
        <v>733</v>
      </c>
      <c r="AY226" s="8" t="n">
        <v>73</v>
      </c>
      <c r="AZ226" s="8" t="n">
        <v>22</v>
      </c>
      <c r="BA226" s="8" t="n">
        <v>638</v>
      </c>
      <c r="BB226" s="8" t="n">
        <v>477</v>
      </c>
      <c r="BC226" s="8" t="n">
        <v>161</v>
      </c>
      <c r="BD226" s="8" t="n">
        <v>1045</v>
      </c>
      <c r="BE226" s="8" t="n">
        <v>460</v>
      </c>
      <c r="BF226" s="8" t="n">
        <v>585</v>
      </c>
      <c r="BG226" s="8" t="n">
        <v>5</v>
      </c>
      <c r="BH226" s="8" t="n">
        <v>5</v>
      </c>
      <c r="BI226" s="8" t="n">
        <v>575</v>
      </c>
      <c r="BJ226" s="8" t="n">
        <v>4</v>
      </c>
      <c r="BK226" s="8" t="n">
        <v>278</v>
      </c>
      <c r="BL226" s="8" t="n">
        <v>41</v>
      </c>
      <c r="BM226" s="8" t="n">
        <v>6</v>
      </c>
      <c r="BN226" s="8" t="n">
        <v>139</v>
      </c>
      <c r="BO226" s="8" t="n">
        <v>55</v>
      </c>
      <c r="BP226" s="8" t="n">
        <v>30</v>
      </c>
      <c r="BQ226" s="8" t="n">
        <v>53</v>
      </c>
      <c r="BR226" s="8" t="n">
        <v>24</v>
      </c>
      <c r="BS226" s="8" t="n">
        <v>1045</v>
      </c>
      <c r="BT226" s="8" t="n">
        <v>465</v>
      </c>
      <c r="BU226" s="8" t="n">
        <v>580</v>
      </c>
      <c r="BV226" s="8" t="n">
        <v>15</v>
      </c>
      <c r="BW226" s="8" t="n">
        <v>7</v>
      </c>
      <c r="BX226" s="8" t="n">
        <v>558</v>
      </c>
      <c r="BY226" s="8" t="n">
        <v>318</v>
      </c>
      <c r="BZ226" s="8" t="n">
        <v>240</v>
      </c>
      <c r="CA226" s="11"/>
      <c r="CB226" s="13" t="n">
        <v>1029</v>
      </c>
      <c r="CC226" s="13" t="n">
        <v>368</v>
      </c>
      <c r="CD226" s="13" t="n">
        <v>661</v>
      </c>
      <c r="CE226" s="13" t="n">
        <v>4</v>
      </c>
      <c r="CF226" s="13" t="n">
        <v>2</v>
      </c>
      <c r="CG226" s="13" t="n">
        <v>655</v>
      </c>
      <c r="CH226" s="13" t="n">
        <v>0</v>
      </c>
      <c r="CI226" s="13" t="n">
        <v>0</v>
      </c>
      <c r="CJ226" s="13" t="n">
        <v>34</v>
      </c>
      <c r="CK226" s="13" t="n">
        <v>109</v>
      </c>
      <c r="CL226" s="13" t="n">
        <v>81</v>
      </c>
      <c r="CM226" s="13" t="n">
        <v>95</v>
      </c>
      <c r="CN226" s="13" t="n">
        <v>0</v>
      </c>
      <c r="CO226" s="13" t="n">
        <v>9</v>
      </c>
      <c r="CP226" s="13" t="n">
        <v>0</v>
      </c>
      <c r="CQ226" s="13" t="n">
        <v>0</v>
      </c>
      <c r="CR226" s="13" t="n">
        <v>93</v>
      </c>
      <c r="CS226" s="13" t="n">
        <v>1</v>
      </c>
      <c r="CT226" s="13" t="n">
        <v>3</v>
      </c>
      <c r="CU226" s="13" t="n">
        <v>1</v>
      </c>
      <c r="CV226" s="13" t="n">
        <v>5</v>
      </c>
      <c r="CW226" s="13" t="n">
        <v>1</v>
      </c>
      <c r="CX226" s="13" t="n">
        <v>0</v>
      </c>
      <c r="CY226" s="13" t="n">
        <v>36</v>
      </c>
      <c r="CZ226" s="13" t="n">
        <v>3</v>
      </c>
      <c r="DA226" s="13" t="n">
        <v>0</v>
      </c>
      <c r="DB226" s="13" t="n">
        <v>0</v>
      </c>
      <c r="DC226" s="13" t="n">
        <v>2</v>
      </c>
      <c r="DD226" s="13" t="n">
        <v>0</v>
      </c>
      <c r="DE226" s="13" t="n">
        <v>3</v>
      </c>
      <c r="DF226" s="13" t="n">
        <v>0</v>
      </c>
      <c r="DG226" s="13" t="n">
        <v>0</v>
      </c>
      <c r="DH226" s="13" t="n">
        <v>149</v>
      </c>
      <c r="DI226" s="13" t="n">
        <v>0</v>
      </c>
      <c r="DJ226" s="13" t="n">
        <v>2</v>
      </c>
      <c r="DK226" s="13" t="n">
        <v>0</v>
      </c>
      <c r="DL226" s="13" t="n">
        <v>3</v>
      </c>
      <c r="DM226" s="13" t="n">
        <v>0</v>
      </c>
      <c r="DN226" s="13" t="n">
        <v>16</v>
      </c>
      <c r="DO226" s="13" t="n">
        <v>0</v>
      </c>
      <c r="DP226" s="13" t="n">
        <v>9</v>
      </c>
      <c r="DQ226" s="13" t="n">
        <v>0</v>
      </c>
      <c r="DR226" s="13" t="n">
        <v>0</v>
      </c>
      <c r="DS226" s="13" t="n">
        <v>0</v>
      </c>
      <c r="DT226" s="14"/>
      <c r="DU226" s="13" t="n">
        <v>1026</v>
      </c>
      <c r="DV226" s="13" t="n">
        <v>237</v>
      </c>
      <c r="DW226" s="13" t="n">
        <v>789</v>
      </c>
      <c r="DX226" s="13" t="n">
        <v>13</v>
      </c>
      <c r="DY226" s="13" t="n">
        <v>2</v>
      </c>
      <c r="DZ226" s="13" t="n">
        <v>774</v>
      </c>
      <c r="EA226" s="12" t="n">
        <v>0</v>
      </c>
      <c r="EB226" s="12" t="n">
        <v>0</v>
      </c>
      <c r="EC226" s="12" t="n">
        <v>0</v>
      </c>
      <c r="ED226" s="12" t="n">
        <v>0</v>
      </c>
      <c r="EE226" s="12" t="n">
        <v>11</v>
      </c>
      <c r="EF226" s="12" t="n">
        <v>0</v>
      </c>
      <c r="EG226" s="12" t="n">
        <v>0</v>
      </c>
      <c r="EH226" s="12" t="n">
        <v>0</v>
      </c>
      <c r="EI226" s="12" t="n">
        <v>0</v>
      </c>
      <c r="EJ226" s="12" t="n">
        <v>373</v>
      </c>
      <c r="EK226" s="12" t="n">
        <v>0</v>
      </c>
      <c r="EL226" s="12" t="n">
        <v>0</v>
      </c>
      <c r="EM226" s="12" t="n">
        <v>0</v>
      </c>
      <c r="EN226" s="12" t="n">
        <v>0</v>
      </c>
      <c r="EO226" s="12" t="n">
        <v>151</v>
      </c>
      <c r="EP226" s="12" t="n">
        <v>0</v>
      </c>
      <c r="EQ226" s="12" t="n">
        <v>0</v>
      </c>
      <c r="ER226" s="12" t="n">
        <v>7</v>
      </c>
      <c r="ES226" s="12" t="n">
        <v>0</v>
      </c>
      <c r="ET226" s="12" t="n">
        <v>0</v>
      </c>
      <c r="EU226" s="12" t="n">
        <v>0</v>
      </c>
      <c r="EV226" s="12" t="n">
        <v>0</v>
      </c>
      <c r="EW226" s="12" t="n">
        <v>17</v>
      </c>
      <c r="EX226" s="12" t="n">
        <v>0</v>
      </c>
      <c r="EY226" s="12" t="n">
        <v>0</v>
      </c>
      <c r="EZ226" s="12" t="n">
        <v>3</v>
      </c>
      <c r="FA226" s="12" t="n">
        <v>0</v>
      </c>
      <c r="FB226" s="12" t="n">
        <v>0</v>
      </c>
      <c r="FC226" s="12" t="n">
        <v>0</v>
      </c>
      <c r="FD226" s="12" t="n">
        <v>0</v>
      </c>
      <c r="FE226" s="12" t="n">
        <v>0</v>
      </c>
      <c r="FF226" s="12" t="n">
        <v>212</v>
      </c>
      <c r="FG226" s="12" t="n">
        <v>0</v>
      </c>
      <c r="FH226" s="12" t="n">
        <v>0</v>
      </c>
      <c r="FI226" s="12" t="n">
        <v>0</v>
      </c>
      <c r="FJ226" s="12" t="n">
        <v>0</v>
      </c>
      <c r="FK226" s="12" t="n">
        <v>0</v>
      </c>
      <c r="FL226" s="12" t="n">
        <v>0</v>
      </c>
      <c r="FM226" s="12" t="n">
        <f aca="false">EF226+EZ226+FA226+FB226+FC226+FG226</f>
        <v>3</v>
      </c>
      <c r="FN226" s="12" t="n">
        <f aca="false">EH226+EJ226+EK226+EP226+ER226+ES226+FK226</f>
        <v>380</v>
      </c>
      <c r="FO226" s="12" t="n">
        <f aca="false">EB226+EC226+FJ226+FL226</f>
        <v>0</v>
      </c>
      <c r="FP226" s="12" t="n">
        <f aca="false">EG226+ET226+EW226+FE226+FH226</f>
        <v>17</v>
      </c>
      <c r="FQ226" s="12" t="n">
        <f aca="false">EM226+EN226+EV226+EX226+FD226+FF226</f>
        <v>212</v>
      </c>
      <c r="FR226" s="12" t="n">
        <f aca="false">EA226+ED226+EE226+EI226+EL226+EO226+EQ226+EU226+EY226+FI226</f>
        <v>162</v>
      </c>
      <c r="FS226" s="12" t="n">
        <v>1026</v>
      </c>
      <c r="FT226" s="12" t="n">
        <v>259</v>
      </c>
      <c r="FU226" s="12" t="n">
        <v>767</v>
      </c>
      <c r="FV226" s="12" t="n">
        <v>5</v>
      </c>
      <c r="FW226" s="12" t="n">
        <v>1</v>
      </c>
      <c r="FX226" s="12" t="n">
        <v>761</v>
      </c>
      <c r="FY226" s="13" t="n">
        <v>0</v>
      </c>
      <c r="FZ226" s="13" t="n">
        <v>0</v>
      </c>
      <c r="GA226" s="13" t="n">
        <v>0</v>
      </c>
      <c r="GB226" s="13" t="n">
        <v>410</v>
      </c>
      <c r="GC226" s="13" t="n">
        <v>0</v>
      </c>
      <c r="GD226" s="13" t="n">
        <v>0</v>
      </c>
      <c r="GE226" s="13" t="n">
        <v>150</v>
      </c>
      <c r="GF226" s="13" t="n">
        <v>0</v>
      </c>
      <c r="GG226" s="13" t="n">
        <v>0</v>
      </c>
      <c r="GH226" s="13" t="n">
        <v>0</v>
      </c>
      <c r="GI226" s="13" t="n">
        <v>201</v>
      </c>
      <c r="GJ226" s="13" t="n">
        <v>0</v>
      </c>
      <c r="GK226" s="13" t="n">
        <f aca="false">FZ226+GB226+GC226+GJ226</f>
        <v>410</v>
      </c>
      <c r="GL226" s="13" t="n">
        <f aca="false">GA226+GD226+GF226+GI226</f>
        <v>201</v>
      </c>
      <c r="GM226" s="13" t="n">
        <f aca="false">FY226+GE226+GG226+GH226</f>
        <v>150</v>
      </c>
    </row>
    <row r="227" customFormat="false" ht="13.8" hidden="false" customHeight="false" outlineLevel="0" collapsed="false">
      <c r="A227" s="7" t="n">
        <v>2</v>
      </c>
      <c r="B227" s="7" t="n">
        <v>207</v>
      </c>
      <c r="C227" s="8" t="n">
        <v>952</v>
      </c>
      <c r="D227" s="8" t="n">
        <v>643</v>
      </c>
      <c r="E227" s="8" t="n">
        <v>309</v>
      </c>
      <c r="F227" s="8" t="n">
        <v>309</v>
      </c>
      <c r="G227" s="8" t="n">
        <v>7</v>
      </c>
      <c r="H227" s="8" t="n">
        <v>6</v>
      </c>
      <c r="I227" s="8" t="n">
        <v>296</v>
      </c>
      <c r="J227" s="8" t="n">
        <v>41</v>
      </c>
      <c r="K227" s="8" t="n">
        <v>15</v>
      </c>
      <c r="L227" s="8" t="n">
        <v>2</v>
      </c>
      <c r="M227" s="8" t="n">
        <v>35</v>
      </c>
      <c r="N227" s="8" t="n">
        <v>26</v>
      </c>
      <c r="O227" s="8" t="n">
        <v>62</v>
      </c>
      <c r="P227" s="8" t="n">
        <v>110</v>
      </c>
      <c r="Q227" s="8" t="n">
        <v>4</v>
      </c>
      <c r="R227" s="8" t="n">
        <v>1</v>
      </c>
      <c r="S227" s="8" t="n">
        <v>952</v>
      </c>
      <c r="T227" s="8" t="n">
        <v>634</v>
      </c>
      <c r="U227" s="8" t="n">
        <v>318</v>
      </c>
      <c r="V227" s="8" t="n">
        <v>318</v>
      </c>
      <c r="W227" s="8" t="n">
        <v>14</v>
      </c>
      <c r="X227" s="8" t="n">
        <v>7</v>
      </c>
      <c r="Y227" s="8" t="n">
        <v>297</v>
      </c>
      <c r="Z227" s="8" t="n">
        <v>46</v>
      </c>
      <c r="AA227" s="8" t="n">
        <v>59</v>
      </c>
      <c r="AB227" s="8" t="n">
        <v>192</v>
      </c>
      <c r="AC227" s="9" t="n">
        <v>937</v>
      </c>
      <c r="AD227" s="8" t="n">
        <v>254</v>
      </c>
      <c r="AE227" s="8" t="n">
        <v>683</v>
      </c>
      <c r="AF227" s="8" t="n">
        <v>8</v>
      </c>
      <c r="AG227" s="8" t="n">
        <v>3</v>
      </c>
      <c r="AH227" s="8" t="n">
        <v>672</v>
      </c>
      <c r="AI227" s="8" t="n">
        <v>2</v>
      </c>
      <c r="AJ227" s="8" t="n">
        <v>4</v>
      </c>
      <c r="AK227" s="8" t="n">
        <v>215</v>
      </c>
      <c r="AL227" s="8" t="n">
        <v>13</v>
      </c>
      <c r="AM227" s="8" t="n">
        <v>45</v>
      </c>
      <c r="AN227" s="8" t="n">
        <v>16</v>
      </c>
      <c r="AO227" s="8" t="n">
        <v>183</v>
      </c>
      <c r="AP227" s="8" t="n">
        <v>31</v>
      </c>
      <c r="AQ227" s="8" t="n">
        <v>27</v>
      </c>
      <c r="AR227" s="8" t="n">
        <v>8</v>
      </c>
      <c r="AS227" s="8" t="n">
        <v>82</v>
      </c>
      <c r="AT227" s="8" t="n">
        <v>46</v>
      </c>
      <c r="AU227" s="8" t="n">
        <v>937</v>
      </c>
      <c r="AV227" s="8" t="n">
        <v>303</v>
      </c>
      <c r="AW227" s="8" t="n">
        <v>634</v>
      </c>
      <c r="AX227" s="8" t="n">
        <v>634</v>
      </c>
      <c r="AY227" s="8" t="n">
        <v>59</v>
      </c>
      <c r="AZ227" s="8" t="n">
        <v>22</v>
      </c>
      <c r="BA227" s="8" t="n">
        <v>553</v>
      </c>
      <c r="BB227" s="8" t="n">
        <v>409</v>
      </c>
      <c r="BC227" s="8" t="n">
        <v>144</v>
      </c>
      <c r="BD227" s="8" t="n">
        <v>956</v>
      </c>
      <c r="BE227" s="8" t="n">
        <v>453</v>
      </c>
      <c r="BF227" s="8" t="n">
        <v>503</v>
      </c>
      <c r="BG227" s="8" t="n">
        <v>11</v>
      </c>
      <c r="BH227" s="8" t="n">
        <v>5</v>
      </c>
      <c r="BI227" s="8" t="n">
        <v>487</v>
      </c>
      <c r="BJ227" s="8" t="n">
        <v>7</v>
      </c>
      <c r="BK227" s="8" t="n">
        <v>200</v>
      </c>
      <c r="BL227" s="8" t="n">
        <v>38</v>
      </c>
      <c r="BM227" s="8" t="n">
        <v>5</v>
      </c>
      <c r="BN227" s="8" t="n">
        <v>126</v>
      </c>
      <c r="BO227" s="8" t="n">
        <v>56</v>
      </c>
      <c r="BP227" s="8" t="n">
        <v>24</v>
      </c>
      <c r="BQ227" s="8" t="n">
        <v>62</v>
      </c>
      <c r="BR227" s="8" t="n">
        <v>25</v>
      </c>
      <c r="BS227" s="8" t="n">
        <v>956</v>
      </c>
      <c r="BT227" s="8" t="n">
        <v>487</v>
      </c>
      <c r="BU227" s="8" t="n">
        <v>469</v>
      </c>
      <c r="BV227" s="8" t="n">
        <v>15</v>
      </c>
      <c r="BW227" s="8" t="n">
        <v>7</v>
      </c>
      <c r="BX227" s="8" t="n">
        <v>447</v>
      </c>
      <c r="BY227" s="8" t="n">
        <v>236</v>
      </c>
      <c r="BZ227" s="8" t="n">
        <v>211</v>
      </c>
      <c r="CA227" s="11"/>
      <c r="CB227" s="13" t="n">
        <v>959</v>
      </c>
      <c r="CC227" s="13" t="n">
        <v>420</v>
      </c>
      <c r="CD227" s="13" t="n">
        <v>539</v>
      </c>
      <c r="CE227" s="13" t="n">
        <v>6</v>
      </c>
      <c r="CF227" s="13" t="n">
        <v>2</v>
      </c>
      <c r="CG227" s="13" t="n">
        <v>531</v>
      </c>
      <c r="CH227" s="13" t="n">
        <v>0</v>
      </c>
      <c r="CI227" s="13" t="n">
        <v>0</v>
      </c>
      <c r="CJ227" s="13" t="n">
        <v>33</v>
      </c>
      <c r="CK227" s="13" t="n">
        <v>90</v>
      </c>
      <c r="CL227" s="13" t="n">
        <v>86</v>
      </c>
      <c r="CM227" s="13" t="n">
        <v>60</v>
      </c>
      <c r="CN227" s="13" t="n">
        <v>0</v>
      </c>
      <c r="CO227" s="13" t="n">
        <v>4</v>
      </c>
      <c r="CP227" s="13" t="n">
        <v>0</v>
      </c>
      <c r="CQ227" s="13" t="n">
        <v>0</v>
      </c>
      <c r="CR227" s="13" t="n">
        <v>68</v>
      </c>
      <c r="CS227" s="13" t="n">
        <v>0</v>
      </c>
      <c r="CT227" s="13" t="n">
        <v>2</v>
      </c>
      <c r="CU227" s="13" t="n">
        <v>7</v>
      </c>
      <c r="CV227" s="13" t="n">
        <v>5</v>
      </c>
      <c r="CW227" s="13" t="n">
        <v>0</v>
      </c>
      <c r="CX227" s="13" t="n">
        <v>0</v>
      </c>
      <c r="CY227" s="13" t="n">
        <v>34</v>
      </c>
      <c r="CZ227" s="13" t="n">
        <v>1</v>
      </c>
      <c r="DA227" s="13" t="n">
        <v>1</v>
      </c>
      <c r="DB227" s="13" t="n">
        <v>2</v>
      </c>
      <c r="DC227" s="13" t="n">
        <v>1</v>
      </c>
      <c r="DD227" s="13" t="n">
        <v>0</v>
      </c>
      <c r="DE227" s="13" t="n">
        <v>7</v>
      </c>
      <c r="DF227" s="13" t="n">
        <v>0</v>
      </c>
      <c r="DG227" s="13" t="n">
        <v>0</v>
      </c>
      <c r="DH227" s="13" t="n">
        <v>106</v>
      </c>
      <c r="DI227" s="13" t="n">
        <v>0</v>
      </c>
      <c r="DJ227" s="13" t="n">
        <v>10</v>
      </c>
      <c r="DK227" s="13" t="n">
        <v>0</v>
      </c>
      <c r="DL227" s="13" t="n">
        <v>1</v>
      </c>
      <c r="DM227" s="13" t="n">
        <v>0</v>
      </c>
      <c r="DN227" s="13" t="n">
        <v>10</v>
      </c>
      <c r="DO227" s="13" t="n">
        <v>0</v>
      </c>
      <c r="DP227" s="13" t="n">
        <v>3</v>
      </c>
      <c r="DQ227" s="13" t="n">
        <v>0</v>
      </c>
      <c r="DR227" s="13" t="n">
        <v>0</v>
      </c>
      <c r="DS227" s="13" t="n">
        <v>0</v>
      </c>
      <c r="DT227" s="14"/>
      <c r="DU227" s="13" t="n">
        <v>957</v>
      </c>
      <c r="DV227" s="13" t="n">
        <v>305</v>
      </c>
      <c r="DW227" s="13" t="n">
        <v>652</v>
      </c>
      <c r="DX227" s="13" t="n">
        <v>11</v>
      </c>
      <c r="DY227" s="13" t="n">
        <v>7</v>
      </c>
      <c r="DZ227" s="13" t="n">
        <v>634</v>
      </c>
      <c r="EA227" s="12" t="n">
        <v>0</v>
      </c>
      <c r="EB227" s="12" t="n">
        <v>0</v>
      </c>
      <c r="EC227" s="12" t="n">
        <v>0</v>
      </c>
      <c r="ED227" s="12" t="n">
        <v>0</v>
      </c>
      <c r="EE227" s="12" t="n">
        <v>9</v>
      </c>
      <c r="EF227" s="12" t="n">
        <v>0</v>
      </c>
      <c r="EG227" s="12" t="n">
        <v>0</v>
      </c>
      <c r="EH227" s="12" t="n">
        <v>0</v>
      </c>
      <c r="EI227" s="12" t="n">
        <v>0</v>
      </c>
      <c r="EJ227" s="12" t="n">
        <v>288</v>
      </c>
      <c r="EK227" s="12" t="n">
        <v>0</v>
      </c>
      <c r="EL227" s="12" t="n">
        <v>0</v>
      </c>
      <c r="EM227" s="12" t="n">
        <v>0</v>
      </c>
      <c r="EN227" s="12" t="n">
        <v>0</v>
      </c>
      <c r="EO227" s="12" t="n">
        <v>150</v>
      </c>
      <c r="EP227" s="12" t="n">
        <v>0</v>
      </c>
      <c r="EQ227" s="12" t="n">
        <v>0</v>
      </c>
      <c r="ER227" s="12" t="n">
        <v>2</v>
      </c>
      <c r="ES227" s="12" t="n">
        <v>0</v>
      </c>
      <c r="ET227" s="12" t="n">
        <v>0</v>
      </c>
      <c r="EU227" s="12" t="n">
        <v>0</v>
      </c>
      <c r="EV227" s="12" t="n">
        <v>0</v>
      </c>
      <c r="EW227" s="12" t="n">
        <v>8</v>
      </c>
      <c r="EX227" s="12" t="n">
        <v>0</v>
      </c>
      <c r="EY227" s="12" t="n">
        <v>0</v>
      </c>
      <c r="EZ227" s="12" t="n">
        <v>8</v>
      </c>
      <c r="FA227" s="12" t="n">
        <v>0</v>
      </c>
      <c r="FB227" s="12" t="n">
        <v>0</v>
      </c>
      <c r="FC227" s="12" t="n">
        <v>0</v>
      </c>
      <c r="FD227" s="12" t="n">
        <v>0</v>
      </c>
      <c r="FE227" s="12" t="n">
        <v>0</v>
      </c>
      <c r="FF227" s="12" t="n">
        <v>169</v>
      </c>
      <c r="FG227" s="12" t="n">
        <v>0</v>
      </c>
      <c r="FH227" s="12" t="n">
        <v>0</v>
      </c>
      <c r="FI227" s="12" t="n">
        <v>0</v>
      </c>
      <c r="FJ227" s="12" t="n">
        <v>0</v>
      </c>
      <c r="FK227" s="12" t="n">
        <v>0</v>
      </c>
      <c r="FL227" s="12" t="n">
        <v>0</v>
      </c>
      <c r="FM227" s="12" t="n">
        <f aca="false">EF227+EZ227+FA227+FB227+FC227+FG227</f>
        <v>8</v>
      </c>
      <c r="FN227" s="12" t="n">
        <f aca="false">EH227+EJ227+EK227+EP227+ER227+ES227+FK227</f>
        <v>290</v>
      </c>
      <c r="FO227" s="12" t="n">
        <f aca="false">EB227+EC227+FJ227+FL227</f>
        <v>0</v>
      </c>
      <c r="FP227" s="12" t="n">
        <f aca="false">EG227+ET227+EW227+FE227+FH227</f>
        <v>8</v>
      </c>
      <c r="FQ227" s="12" t="n">
        <f aca="false">EM227+EN227+EV227+EX227+FD227+FF227</f>
        <v>169</v>
      </c>
      <c r="FR227" s="12" t="n">
        <f aca="false">EA227+ED227+EE227+EI227+EL227+EO227+EQ227+EU227+EY227+FI227</f>
        <v>159</v>
      </c>
      <c r="FS227" s="12" t="n">
        <v>958</v>
      </c>
      <c r="FT227" s="12" t="n">
        <v>304</v>
      </c>
      <c r="FU227" s="12" t="n">
        <v>654</v>
      </c>
      <c r="FV227" s="12" t="n">
        <v>8</v>
      </c>
      <c r="FW227" s="12" t="n">
        <v>7</v>
      </c>
      <c r="FX227" s="12" t="n">
        <v>639</v>
      </c>
      <c r="FY227" s="13" t="n">
        <v>0</v>
      </c>
      <c r="FZ227" s="13" t="n">
        <v>0</v>
      </c>
      <c r="GA227" s="13" t="n">
        <v>0</v>
      </c>
      <c r="GB227" s="13" t="n">
        <v>313</v>
      </c>
      <c r="GC227" s="13" t="n">
        <v>0</v>
      </c>
      <c r="GD227" s="13" t="n">
        <v>0</v>
      </c>
      <c r="GE227" s="13" t="n">
        <v>170</v>
      </c>
      <c r="GF227" s="13" t="n">
        <v>0</v>
      </c>
      <c r="GG227" s="13" t="n">
        <v>0</v>
      </c>
      <c r="GH227" s="13" t="n">
        <v>0</v>
      </c>
      <c r="GI227" s="13" t="n">
        <v>156</v>
      </c>
      <c r="GJ227" s="13" t="n">
        <v>0</v>
      </c>
      <c r="GK227" s="13" t="n">
        <f aca="false">FZ227+GB227+GC227+GJ227</f>
        <v>313</v>
      </c>
      <c r="GL227" s="13" t="n">
        <f aca="false">GA227+GD227+GF227+GI227</f>
        <v>156</v>
      </c>
      <c r="GM227" s="13" t="n">
        <f aca="false">FY227+GE227+GG227+GH227</f>
        <v>170</v>
      </c>
    </row>
    <row r="228" customFormat="false" ht="13.8" hidden="false" customHeight="false" outlineLevel="0" collapsed="false">
      <c r="A228" s="7" t="n">
        <v>2</v>
      </c>
      <c r="B228" s="7" t="n">
        <v>208</v>
      </c>
      <c r="C228" s="8" t="n">
        <v>1011</v>
      </c>
      <c r="D228" s="8" t="n">
        <v>760</v>
      </c>
      <c r="E228" s="8" t="n">
        <v>251</v>
      </c>
      <c r="F228" s="8" t="n">
        <v>251</v>
      </c>
      <c r="G228" s="8" t="n">
        <v>1</v>
      </c>
      <c r="H228" s="8" t="n">
        <v>4</v>
      </c>
      <c r="I228" s="8" t="n">
        <v>246</v>
      </c>
      <c r="J228" s="8" t="n">
        <v>38</v>
      </c>
      <c r="K228" s="8" t="n">
        <v>27</v>
      </c>
      <c r="L228" s="8" t="n">
        <v>3</v>
      </c>
      <c r="M228" s="8" t="n">
        <v>20</v>
      </c>
      <c r="N228" s="8" t="n">
        <v>13</v>
      </c>
      <c r="O228" s="8" t="n">
        <v>45</v>
      </c>
      <c r="P228" s="8" t="n">
        <v>92</v>
      </c>
      <c r="Q228" s="8" t="n">
        <v>8</v>
      </c>
      <c r="R228" s="8" t="n">
        <v>0</v>
      </c>
      <c r="S228" s="8" t="n">
        <v>1010</v>
      </c>
      <c r="T228" s="8" t="n">
        <v>745</v>
      </c>
      <c r="U228" s="8" t="n">
        <v>265</v>
      </c>
      <c r="V228" s="8" t="n">
        <v>265</v>
      </c>
      <c r="W228" s="8" t="n">
        <v>6</v>
      </c>
      <c r="X228" s="8" t="n">
        <v>5</v>
      </c>
      <c r="Y228" s="8" t="n">
        <v>254</v>
      </c>
      <c r="Z228" s="8" t="n">
        <v>48</v>
      </c>
      <c r="AA228" s="8" t="n">
        <v>33</v>
      </c>
      <c r="AB228" s="8" t="n">
        <v>173</v>
      </c>
      <c r="AC228" s="9" t="n">
        <v>1061</v>
      </c>
      <c r="AD228" s="8" t="n">
        <v>265</v>
      </c>
      <c r="AE228" s="8" t="n">
        <v>796</v>
      </c>
      <c r="AF228" s="8" t="n">
        <v>13</v>
      </c>
      <c r="AG228" s="8" t="n">
        <v>8</v>
      </c>
      <c r="AH228" s="8" t="n">
        <v>775</v>
      </c>
      <c r="AI228" s="8" t="n">
        <v>2</v>
      </c>
      <c r="AJ228" s="8" t="n">
        <v>7</v>
      </c>
      <c r="AK228" s="8" t="n">
        <v>358</v>
      </c>
      <c r="AL228" s="8" t="n">
        <v>20</v>
      </c>
      <c r="AM228" s="8" t="n">
        <v>37</v>
      </c>
      <c r="AN228" s="8" t="n">
        <v>10</v>
      </c>
      <c r="AO228" s="8" t="n">
        <v>144</v>
      </c>
      <c r="AP228" s="8" t="n">
        <v>13</v>
      </c>
      <c r="AQ228" s="8" t="n">
        <v>33</v>
      </c>
      <c r="AR228" s="8" t="n">
        <v>8</v>
      </c>
      <c r="AS228" s="8" t="n">
        <v>113</v>
      </c>
      <c r="AT228" s="8" t="n">
        <v>30</v>
      </c>
      <c r="AU228" s="8" t="n">
        <v>1061</v>
      </c>
      <c r="AV228" s="8" t="n">
        <v>347</v>
      </c>
      <c r="AW228" s="8" t="n">
        <v>714</v>
      </c>
      <c r="AX228" s="8" t="n">
        <v>714</v>
      </c>
      <c r="AY228" s="8" t="n">
        <v>59</v>
      </c>
      <c r="AZ228" s="8" t="n">
        <v>14</v>
      </c>
      <c r="BA228" s="8" t="n">
        <v>641</v>
      </c>
      <c r="BB228" s="8" t="n">
        <v>440</v>
      </c>
      <c r="BC228" s="8" t="n">
        <v>201</v>
      </c>
      <c r="BD228" s="8" t="n">
        <v>1090</v>
      </c>
      <c r="BE228" s="8" t="n">
        <v>583</v>
      </c>
      <c r="BF228" s="8" t="n">
        <v>507</v>
      </c>
      <c r="BG228" s="8" t="n">
        <v>6</v>
      </c>
      <c r="BH228" s="8" t="n">
        <v>4</v>
      </c>
      <c r="BI228" s="8" t="n">
        <v>497</v>
      </c>
      <c r="BJ228" s="8" t="n">
        <v>5</v>
      </c>
      <c r="BK228" s="8" t="n">
        <v>269</v>
      </c>
      <c r="BL228" s="8" t="n">
        <v>39</v>
      </c>
      <c r="BM228" s="8" t="n">
        <v>4</v>
      </c>
      <c r="BN228" s="8" t="n">
        <v>80</v>
      </c>
      <c r="BO228" s="8" t="n">
        <v>57</v>
      </c>
      <c r="BP228" s="8" t="n">
        <v>13</v>
      </c>
      <c r="BQ228" s="8" t="n">
        <v>66</v>
      </c>
      <c r="BR228" s="8" t="n">
        <v>21</v>
      </c>
      <c r="BS228" s="8" t="n">
        <v>1090</v>
      </c>
      <c r="BT228" s="8" t="n">
        <v>590</v>
      </c>
      <c r="BU228" s="8" t="n">
        <v>500</v>
      </c>
      <c r="BV228" s="8" t="n">
        <v>19</v>
      </c>
      <c r="BW228" s="8" t="n">
        <v>5</v>
      </c>
      <c r="BX228" s="8" t="n">
        <v>476</v>
      </c>
      <c r="BY228" s="8" t="n">
        <v>335</v>
      </c>
      <c r="BZ228" s="8" t="n">
        <v>141</v>
      </c>
      <c r="CA228" s="11"/>
      <c r="CB228" s="13" t="n">
        <v>1071</v>
      </c>
      <c r="CC228" s="13" t="n">
        <v>528</v>
      </c>
      <c r="CD228" s="13" t="n">
        <v>543</v>
      </c>
      <c r="CE228" s="13" t="n">
        <v>2</v>
      </c>
      <c r="CF228" s="13" t="n">
        <v>4</v>
      </c>
      <c r="CG228" s="13" t="n">
        <v>537</v>
      </c>
      <c r="CH228" s="13" t="n">
        <v>0</v>
      </c>
      <c r="CI228" s="13" t="n">
        <v>0</v>
      </c>
      <c r="CJ228" s="13" t="n">
        <v>17</v>
      </c>
      <c r="CK228" s="13" t="n">
        <v>151</v>
      </c>
      <c r="CL228" s="13" t="n">
        <v>95</v>
      </c>
      <c r="CM228" s="13" t="n">
        <v>37</v>
      </c>
      <c r="CN228" s="13" t="n">
        <v>0</v>
      </c>
      <c r="CO228" s="13" t="n">
        <v>8</v>
      </c>
      <c r="CP228" s="13" t="n">
        <v>0</v>
      </c>
      <c r="CQ228" s="13" t="n">
        <v>0</v>
      </c>
      <c r="CR228" s="13" t="n">
        <v>48</v>
      </c>
      <c r="CS228" s="13" t="n">
        <v>1</v>
      </c>
      <c r="CT228" s="13" t="n">
        <v>5</v>
      </c>
      <c r="CU228" s="13" t="n">
        <v>4</v>
      </c>
      <c r="CV228" s="13" t="n">
        <v>4</v>
      </c>
      <c r="CW228" s="13" t="n">
        <v>0</v>
      </c>
      <c r="CX228" s="13" t="n">
        <v>0</v>
      </c>
      <c r="CY228" s="13" t="n">
        <v>24</v>
      </c>
      <c r="CZ228" s="13" t="n">
        <v>2</v>
      </c>
      <c r="DA228" s="13" t="n">
        <v>0</v>
      </c>
      <c r="DB228" s="13" t="n">
        <v>3</v>
      </c>
      <c r="DC228" s="13" t="n">
        <v>4</v>
      </c>
      <c r="DD228" s="13" t="n">
        <v>0</v>
      </c>
      <c r="DE228" s="13" t="n">
        <v>1</v>
      </c>
      <c r="DF228" s="13" t="n">
        <v>0</v>
      </c>
      <c r="DG228" s="13" t="n">
        <v>0</v>
      </c>
      <c r="DH228" s="13" t="n">
        <v>101</v>
      </c>
      <c r="DI228" s="13" t="n">
        <v>0</v>
      </c>
      <c r="DJ228" s="13" t="n">
        <v>13</v>
      </c>
      <c r="DK228" s="13" t="n">
        <v>0</v>
      </c>
      <c r="DL228" s="13" t="n">
        <v>1</v>
      </c>
      <c r="DM228" s="13" t="n">
        <v>0</v>
      </c>
      <c r="DN228" s="13" t="n">
        <v>15</v>
      </c>
      <c r="DO228" s="13" t="n">
        <v>0</v>
      </c>
      <c r="DP228" s="13" t="n">
        <v>3</v>
      </c>
      <c r="DQ228" s="13" t="n">
        <v>0</v>
      </c>
      <c r="DR228" s="13" t="n">
        <v>0</v>
      </c>
      <c r="DS228" s="13" t="n">
        <v>0</v>
      </c>
      <c r="DT228" s="14"/>
      <c r="DU228" s="13" t="n">
        <v>1073</v>
      </c>
      <c r="DV228" s="13" t="n">
        <v>357</v>
      </c>
      <c r="DW228" s="13" t="n">
        <v>716</v>
      </c>
      <c r="DX228" s="13" t="n">
        <v>7</v>
      </c>
      <c r="DY228" s="13" t="n">
        <v>8</v>
      </c>
      <c r="DZ228" s="13" t="n">
        <v>701</v>
      </c>
      <c r="EA228" s="12" t="n">
        <v>0</v>
      </c>
      <c r="EB228" s="12" t="n">
        <v>0</v>
      </c>
      <c r="EC228" s="12" t="n">
        <v>0</v>
      </c>
      <c r="ED228" s="12" t="n">
        <v>0</v>
      </c>
      <c r="EE228" s="12" t="n">
        <v>5</v>
      </c>
      <c r="EF228" s="12" t="n">
        <v>0</v>
      </c>
      <c r="EG228" s="12" t="n">
        <v>0</v>
      </c>
      <c r="EH228" s="12" t="n">
        <v>0</v>
      </c>
      <c r="EI228" s="12" t="n">
        <v>0</v>
      </c>
      <c r="EJ228" s="12" t="n">
        <v>400</v>
      </c>
      <c r="EK228" s="12" t="n">
        <v>0</v>
      </c>
      <c r="EL228" s="12" t="n">
        <v>0</v>
      </c>
      <c r="EM228" s="12" t="n">
        <v>0</v>
      </c>
      <c r="EN228" s="12" t="n">
        <v>0</v>
      </c>
      <c r="EO228" s="12" t="n">
        <v>146</v>
      </c>
      <c r="EP228" s="12" t="n">
        <v>0</v>
      </c>
      <c r="EQ228" s="12" t="n">
        <v>0</v>
      </c>
      <c r="ER228" s="12" t="n">
        <v>3</v>
      </c>
      <c r="ES228" s="12" t="n">
        <v>0</v>
      </c>
      <c r="ET228" s="12" t="n">
        <v>0</v>
      </c>
      <c r="EU228" s="12" t="n">
        <v>0</v>
      </c>
      <c r="EV228" s="12" t="n">
        <v>0</v>
      </c>
      <c r="EW228" s="12" t="n">
        <v>14</v>
      </c>
      <c r="EX228" s="12" t="n">
        <v>0</v>
      </c>
      <c r="EY228" s="12" t="n">
        <v>0</v>
      </c>
      <c r="EZ228" s="12" t="n">
        <v>2</v>
      </c>
      <c r="FA228" s="12" t="n">
        <v>0</v>
      </c>
      <c r="FB228" s="12" t="n">
        <v>0</v>
      </c>
      <c r="FC228" s="12" t="n">
        <v>0</v>
      </c>
      <c r="FD228" s="12" t="n">
        <v>0</v>
      </c>
      <c r="FE228" s="12" t="n">
        <v>0</v>
      </c>
      <c r="FF228" s="12" t="n">
        <v>131</v>
      </c>
      <c r="FG228" s="12" t="n">
        <v>0</v>
      </c>
      <c r="FH228" s="12" t="n">
        <v>0</v>
      </c>
      <c r="FI228" s="12" t="n">
        <v>0</v>
      </c>
      <c r="FJ228" s="12" t="n">
        <v>0</v>
      </c>
      <c r="FK228" s="12" t="n">
        <v>0</v>
      </c>
      <c r="FL228" s="12" t="n">
        <v>0</v>
      </c>
      <c r="FM228" s="12" t="n">
        <f aca="false">EF228+EZ228+FA228+FB228+FC228+FG228</f>
        <v>2</v>
      </c>
      <c r="FN228" s="12" t="n">
        <f aca="false">EH228+EJ228+EK228+EP228+ER228+ES228+FK228</f>
        <v>403</v>
      </c>
      <c r="FO228" s="12" t="n">
        <f aca="false">EB228+EC228+FJ228+FL228</f>
        <v>0</v>
      </c>
      <c r="FP228" s="12" t="n">
        <f aca="false">EG228+ET228+EW228+FE228+FH228</f>
        <v>14</v>
      </c>
      <c r="FQ228" s="12" t="n">
        <f aca="false">EM228+EN228+EV228+EX228+FD228+FF228</f>
        <v>131</v>
      </c>
      <c r="FR228" s="12" t="n">
        <f aca="false">EA228+ED228+EE228+EI228+EL228+EO228+EQ228+EU228+EY228+FI228</f>
        <v>151</v>
      </c>
      <c r="FS228" s="12" t="n">
        <v>1074</v>
      </c>
      <c r="FT228" s="12" t="n">
        <v>367</v>
      </c>
      <c r="FU228" s="12" t="n">
        <v>707</v>
      </c>
      <c r="FV228" s="12" t="n">
        <v>11</v>
      </c>
      <c r="FW228" s="12" t="n">
        <v>3</v>
      </c>
      <c r="FX228" s="12" t="n">
        <v>693</v>
      </c>
      <c r="FY228" s="13" t="n">
        <v>0</v>
      </c>
      <c r="FZ228" s="13" t="n">
        <v>0</v>
      </c>
      <c r="GA228" s="13" t="n">
        <v>0</v>
      </c>
      <c r="GB228" s="13" t="n">
        <v>414</v>
      </c>
      <c r="GC228" s="13" t="n">
        <v>0</v>
      </c>
      <c r="GD228" s="13" t="n">
        <v>0</v>
      </c>
      <c r="GE228" s="13" t="n">
        <v>144</v>
      </c>
      <c r="GF228" s="13" t="n">
        <v>0</v>
      </c>
      <c r="GG228" s="13" t="n">
        <v>0</v>
      </c>
      <c r="GH228" s="13" t="n">
        <v>0</v>
      </c>
      <c r="GI228" s="13" t="n">
        <v>135</v>
      </c>
      <c r="GJ228" s="13" t="n">
        <v>0</v>
      </c>
      <c r="GK228" s="13" t="n">
        <f aca="false">FZ228+GB228+GC228+GJ228</f>
        <v>414</v>
      </c>
      <c r="GL228" s="13" t="n">
        <f aca="false">GA228+GD228+GF228+GI228</f>
        <v>135</v>
      </c>
      <c r="GM228" s="13" t="n">
        <f aca="false">FY228+GE228+GG228+GH228</f>
        <v>144</v>
      </c>
    </row>
    <row r="229" customFormat="false" ht="13.8" hidden="false" customHeight="false" outlineLevel="0" collapsed="false">
      <c r="A229" s="7" t="n">
        <v>2</v>
      </c>
      <c r="B229" s="7" t="n">
        <v>209</v>
      </c>
      <c r="C229" s="8" t="n">
        <v>998</v>
      </c>
      <c r="D229" s="8" t="n">
        <v>676</v>
      </c>
      <c r="E229" s="8" t="n">
        <v>322</v>
      </c>
      <c r="F229" s="8" t="n">
        <v>322</v>
      </c>
      <c r="G229" s="8" t="n">
        <v>2</v>
      </c>
      <c r="H229" s="8" t="n">
        <v>0</v>
      </c>
      <c r="I229" s="8" t="n">
        <v>320</v>
      </c>
      <c r="J229" s="8" t="n">
        <v>58</v>
      </c>
      <c r="K229" s="8" t="n">
        <v>22</v>
      </c>
      <c r="L229" s="8" t="n">
        <v>2</v>
      </c>
      <c r="M229" s="8" t="n">
        <v>41</v>
      </c>
      <c r="N229" s="8" t="n">
        <v>49</v>
      </c>
      <c r="O229" s="8" t="n">
        <v>31</v>
      </c>
      <c r="P229" s="8" t="n">
        <v>113</v>
      </c>
      <c r="Q229" s="8" t="n">
        <v>3</v>
      </c>
      <c r="R229" s="8" t="n">
        <v>1</v>
      </c>
      <c r="S229" s="8" t="n">
        <v>998</v>
      </c>
      <c r="T229" s="8" t="n">
        <v>677</v>
      </c>
      <c r="U229" s="8" t="n">
        <v>321</v>
      </c>
      <c r="V229" s="8" t="n">
        <v>321</v>
      </c>
      <c r="W229" s="8" t="n">
        <v>10</v>
      </c>
      <c r="X229" s="8" t="n">
        <v>3</v>
      </c>
      <c r="Y229" s="8" t="n">
        <v>308</v>
      </c>
      <c r="Z229" s="8" t="n">
        <v>59</v>
      </c>
      <c r="AA229" s="8" t="n">
        <v>74</v>
      </c>
      <c r="AB229" s="8" t="n">
        <v>175</v>
      </c>
      <c r="AC229" s="9" t="n">
        <v>1062</v>
      </c>
      <c r="AD229" s="8" t="n">
        <v>214</v>
      </c>
      <c r="AE229" s="8" t="n">
        <v>848</v>
      </c>
      <c r="AF229" s="8" t="n">
        <v>10</v>
      </c>
      <c r="AG229" s="8" t="n">
        <v>4</v>
      </c>
      <c r="AH229" s="8" t="n">
        <v>834</v>
      </c>
      <c r="AI229" s="8" t="n">
        <v>1</v>
      </c>
      <c r="AJ229" s="8" t="n">
        <v>6</v>
      </c>
      <c r="AK229" s="8" t="n">
        <v>253</v>
      </c>
      <c r="AL229" s="8" t="n">
        <v>31</v>
      </c>
      <c r="AM229" s="8" t="n">
        <v>42</v>
      </c>
      <c r="AN229" s="8" t="n">
        <v>15</v>
      </c>
      <c r="AO229" s="8" t="n">
        <v>196</v>
      </c>
      <c r="AP229" s="8" t="n">
        <v>34</v>
      </c>
      <c r="AQ229" s="8" t="n">
        <v>24</v>
      </c>
      <c r="AR229" s="8" t="n">
        <v>13</v>
      </c>
      <c r="AS229" s="8" t="n">
        <v>138</v>
      </c>
      <c r="AT229" s="8" t="n">
        <v>81</v>
      </c>
      <c r="AU229" s="8" t="n">
        <v>1062</v>
      </c>
      <c r="AV229" s="8" t="n">
        <v>292</v>
      </c>
      <c r="AW229" s="8" t="n">
        <v>770</v>
      </c>
      <c r="AX229" s="8" t="n">
        <v>770</v>
      </c>
      <c r="AY229" s="8" t="n">
        <v>42</v>
      </c>
      <c r="AZ229" s="8" t="n">
        <v>11</v>
      </c>
      <c r="BA229" s="8" t="n">
        <v>717</v>
      </c>
      <c r="BB229" s="8" t="n">
        <v>480</v>
      </c>
      <c r="BC229" s="8" t="n">
        <v>237</v>
      </c>
      <c r="BD229" s="8" t="n">
        <v>1073</v>
      </c>
      <c r="BE229" s="8" t="n">
        <v>522</v>
      </c>
      <c r="BF229" s="8" t="n">
        <v>551</v>
      </c>
      <c r="BG229" s="8" t="n">
        <v>12</v>
      </c>
      <c r="BH229" s="8" t="n">
        <v>3</v>
      </c>
      <c r="BI229" s="8" t="n">
        <v>536</v>
      </c>
      <c r="BJ229" s="8" t="n">
        <v>11</v>
      </c>
      <c r="BK229" s="8" t="n">
        <v>203</v>
      </c>
      <c r="BL229" s="8" t="n">
        <v>29</v>
      </c>
      <c r="BM229" s="8" t="n">
        <v>6</v>
      </c>
      <c r="BN229" s="8" t="n">
        <v>132</v>
      </c>
      <c r="BO229" s="8" t="n">
        <v>58</v>
      </c>
      <c r="BP229" s="8" t="n">
        <v>33</v>
      </c>
      <c r="BQ229" s="8" t="n">
        <v>77</v>
      </c>
      <c r="BR229" s="8" t="n">
        <v>45</v>
      </c>
      <c r="BS229" s="8" t="n">
        <v>1075</v>
      </c>
      <c r="BT229" s="8" t="n">
        <v>572</v>
      </c>
      <c r="BU229" s="8" t="n">
        <v>503</v>
      </c>
      <c r="BV229" s="8" t="n">
        <v>20</v>
      </c>
      <c r="BW229" s="8" t="n">
        <v>15</v>
      </c>
      <c r="BX229" s="8" t="n">
        <v>468</v>
      </c>
      <c r="BY229" s="8" t="n">
        <v>235</v>
      </c>
      <c r="BZ229" s="8" t="n">
        <v>233</v>
      </c>
      <c r="CA229" s="11"/>
      <c r="CB229" s="13" t="n">
        <v>1040</v>
      </c>
      <c r="CC229" s="13" t="n">
        <v>475</v>
      </c>
      <c r="CD229" s="13" t="n">
        <v>565</v>
      </c>
      <c r="CE229" s="13" t="n">
        <v>3</v>
      </c>
      <c r="CF229" s="13" t="n">
        <v>2</v>
      </c>
      <c r="CG229" s="13" t="n">
        <v>560</v>
      </c>
      <c r="CH229" s="13" t="n">
        <v>0</v>
      </c>
      <c r="CI229" s="13" t="n">
        <v>0</v>
      </c>
      <c r="CJ229" s="13" t="n">
        <v>38</v>
      </c>
      <c r="CK229" s="13" t="n">
        <v>80</v>
      </c>
      <c r="CL229" s="13" t="n">
        <v>136</v>
      </c>
      <c r="CM229" s="13" t="n">
        <v>41</v>
      </c>
      <c r="CN229" s="13" t="n">
        <v>0</v>
      </c>
      <c r="CO229" s="13" t="n">
        <v>9</v>
      </c>
      <c r="CP229" s="13" t="n">
        <v>0</v>
      </c>
      <c r="CQ229" s="13" t="n">
        <v>0</v>
      </c>
      <c r="CR229" s="13" t="n">
        <v>65</v>
      </c>
      <c r="CS229" s="13" t="n">
        <v>0</v>
      </c>
      <c r="CT229" s="13" t="n">
        <v>2</v>
      </c>
      <c r="CU229" s="13" t="n">
        <v>3</v>
      </c>
      <c r="CV229" s="13" t="n">
        <v>4</v>
      </c>
      <c r="CW229" s="13" t="n">
        <v>0</v>
      </c>
      <c r="CX229" s="13" t="n">
        <v>1</v>
      </c>
      <c r="CY229" s="13" t="n">
        <v>40</v>
      </c>
      <c r="CZ229" s="13" t="n">
        <v>0</v>
      </c>
      <c r="DA229" s="13" t="n">
        <v>2</v>
      </c>
      <c r="DB229" s="13" t="n">
        <v>0</v>
      </c>
      <c r="DC229" s="13" t="n">
        <v>3</v>
      </c>
      <c r="DD229" s="13" t="n">
        <v>0</v>
      </c>
      <c r="DE229" s="13" t="n">
        <v>7</v>
      </c>
      <c r="DF229" s="13" t="n">
        <v>0</v>
      </c>
      <c r="DG229" s="13" t="n">
        <v>0</v>
      </c>
      <c r="DH229" s="13" t="n">
        <v>91</v>
      </c>
      <c r="DI229" s="13" t="n">
        <v>0</v>
      </c>
      <c r="DJ229" s="13" t="n">
        <v>12</v>
      </c>
      <c r="DK229" s="13" t="n">
        <v>0</v>
      </c>
      <c r="DL229" s="13" t="n">
        <v>3</v>
      </c>
      <c r="DM229" s="13" t="n">
        <v>0</v>
      </c>
      <c r="DN229" s="13" t="n">
        <v>15</v>
      </c>
      <c r="DO229" s="13" t="n">
        <v>0</v>
      </c>
      <c r="DP229" s="13" t="n">
        <v>8</v>
      </c>
      <c r="DQ229" s="13" t="n">
        <v>0</v>
      </c>
      <c r="DR229" s="13" t="n">
        <v>0</v>
      </c>
      <c r="DS229" s="13" t="n">
        <v>0</v>
      </c>
      <c r="DT229" s="14"/>
      <c r="DU229" s="13" t="n">
        <v>1040</v>
      </c>
      <c r="DV229" s="13" t="n">
        <v>310</v>
      </c>
      <c r="DW229" s="13" t="n">
        <v>730</v>
      </c>
      <c r="DX229" s="13" t="n">
        <v>12</v>
      </c>
      <c r="DY229" s="13" t="n">
        <v>6</v>
      </c>
      <c r="DZ229" s="13" t="n">
        <v>712</v>
      </c>
      <c r="EA229" s="12" t="n">
        <v>0</v>
      </c>
      <c r="EB229" s="12" t="n">
        <v>0</v>
      </c>
      <c r="EC229" s="12" t="n">
        <v>0</v>
      </c>
      <c r="ED229" s="12" t="n">
        <v>0</v>
      </c>
      <c r="EE229" s="12" t="n">
        <v>9</v>
      </c>
      <c r="EF229" s="12" t="n">
        <v>0</v>
      </c>
      <c r="EG229" s="12" t="n">
        <v>0</v>
      </c>
      <c r="EH229" s="12" t="n">
        <v>0</v>
      </c>
      <c r="EI229" s="12" t="n">
        <v>0</v>
      </c>
      <c r="EJ229" s="12" t="n">
        <v>272</v>
      </c>
      <c r="EK229" s="12" t="n">
        <v>0</v>
      </c>
      <c r="EL229" s="12" t="n">
        <v>0</v>
      </c>
      <c r="EM229" s="12" t="n">
        <v>0</v>
      </c>
      <c r="EN229" s="12" t="n">
        <v>0</v>
      </c>
      <c r="EO229" s="12" t="n">
        <v>220</v>
      </c>
      <c r="EP229" s="12" t="n">
        <v>0</v>
      </c>
      <c r="EQ229" s="12" t="n">
        <v>0</v>
      </c>
      <c r="ER229" s="12" t="n">
        <v>8</v>
      </c>
      <c r="ES229" s="12" t="n">
        <v>0</v>
      </c>
      <c r="ET229" s="12" t="n">
        <v>0</v>
      </c>
      <c r="EU229" s="12" t="n">
        <v>0</v>
      </c>
      <c r="EV229" s="12" t="n">
        <v>0</v>
      </c>
      <c r="EW229" s="12" t="n">
        <v>8</v>
      </c>
      <c r="EX229" s="12" t="n">
        <v>0</v>
      </c>
      <c r="EY229" s="12" t="n">
        <v>0</v>
      </c>
      <c r="EZ229" s="12" t="n">
        <v>5</v>
      </c>
      <c r="FA229" s="12" t="n">
        <v>0</v>
      </c>
      <c r="FB229" s="12" t="n">
        <v>0</v>
      </c>
      <c r="FC229" s="12" t="n">
        <v>0</v>
      </c>
      <c r="FD229" s="12" t="n">
        <v>0</v>
      </c>
      <c r="FE229" s="12" t="n">
        <v>0</v>
      </c>
      <c r="FF229" s="12" t="n">
        <v>190</v>
      </c>
      <c r="FG229" s="12" t="n">
        <v>0</v>
      </c>
      <c r="FH229" s="12" t="n">
        <v>0</v>
      </c>
      <c r="FI229" s="12" t="n">
        <v>0</v>
      </c>
      <c r="FJ229" s="12" t="n">
        <v>0</v>
      </c>
      <c r="FK229" s="12" t="n">
        <v>0</v>
      </c>
      <c r="FL229" s="12" t="n">
        <v>0</v>
      </c>
      <c r="FM229" s="12" t="n">
        <f aca="false">EF229+EZ229+FA229+FB229+FC229+FG229</f>
        <v>5</v>
      </c>
      <c r="FN229" s="12" t="n">
        <f aca="false">EH229+EJ229+EK229+EP229+ER229+ES229+FK229</f>
        <v>280</v>
      </c>
      <c r="FO229" s="12" t="n">
        <f aca="false">EB229+EC229+FJ229+FL229</f>
        <v>0</v>
      </c>
      <c r="FP229" s="12" t="n">
        <f aca="false">EG229+ET229+EW229+FE229+FH229</f>
        <v>8</v>
      </c>
      <c r="FQ229" s="12" t="n">
        <f aca="false">EM229+EN229+EV229+EX229+FD229+FF229</f>
        <v>190</v>
      </c>
      <c r="FR229" s="12" t="n">
        <f aca="false">EA229+ED229+EE229+EI229+EL229+EO229+EQ229+EU229+EY229+FI229</f>
        <v>229</v>
      </c>
      <c r="FS229" s="12" t="n">
        <v>1040</v>
      </c>
      <c r="FT229" s="12" t="n">
        <v>315</v>
      </c>
      <c r="FU229" s="12" t="n">
        <v>725</v>
      </c>
      <c r="FV229" s="12" t="n">
        <v>11</v>
      </c>
      <c r="FW229" s="12" t="n">
        <v>2</v>
      </c>
      <c r="FX229" s="12" t="n">
        <v>712</v>
      </c>
      <c r="FY229" s="13" t="n">
        <v>0</v>
      </c>
      <c r="FZ229" s="13" t="n">
        <v>0</v>
      </c>
      <c r="GA229" s="13" t="n">
        <v>0</v>
      </c>
      <c r="GB229" s="13" t="n">
        <v>288</v>
      </c>
      <c r="GC229" s="13" t="n">
        <v>0</v>
      </c>
      <c r="GD229" s="13" t="n">
        <v>0</v>
      </c>
      <c r="GE229" s="13" t="n">
        <v>232</v>
      </c>
      <c r="GF229" s="13" t="n">
        <v>0</v>
      </c>
      <c r="GG229" s="13" t="n">
        <v>0</v>
      </c>
      <c r="GH229" s="13" t="n">
        <v>0</v>
      </c>
      <c r="GI229" s="13" t="n">
        <v>192</v>
      </c>
      <c r="GJ229" s="13" t="n">
        <v>0</v>
      </c>
      <c r="GK229" s="13" t="n">
        <f aca="false">FZ229+GB229+GC229+GJ229</f>
        <v>288</v>
      </c>
      <c r="GL229" s="13" t="n">
        <f aca="false">GA229+GD229+GF229+GI229</f>
        <v>192</v>
      </c>
      <c r="GM229" s="13" t="n">
        <f aca="false">FY229+GE229+GG229+GH229</f>
        <v>232</v>
      </c>
    </row>
    <row r="230" customFormat="false" ht="13.8" hidden="false" customHeight="false" outlineLevel="0" collapsed="false">
      <c r="A230" s="7" t="n">
        <v>2</v>
      </c>
      <c r="B230" s="7" t="n">
        <v>210</v>
      </c>
      <c r="C230" s="8" t="n">
        <v>1016</v>
      </c>
      <c r="D230" s="8" t="n">
        <v>659</v>
      </c>
      <c r="E230" s="8" t="n">
        <v>357</v>
      </c>
      <c r="F230" s="8" t="n">
        <v>356</v>
      </c>
      <c r="G230" s="8" t="n">
        <v>2</v>
      </c>
      <c r="H230" s="8" t="n">
        <v>2</v>
      </c>
      <c r="I230" s="8" t="n">
        <v>353</v>
      </c>
      <c r="J230" s="8" t="n">
        <v>68</v>
      </c>
      <c r="K230" s="8" t="n">
        <v>23</v>
      </c>
      <c r="L230" s="8" t="n">
        <v>2</v>
      </c>
      <c r="M230" s="8" t="n">
        <v>46</v>
      </c>
      <c r="N230" s="8" t="n">
        <v>40</v>
      </c>
      <c r="O230" s="8" t="n">
        <v>59</v>
      </c>
      <c r="P230" s="8" t="n">
        <v>113</v>
      </c>
      <c r="Q230" s="8" t="n">
        <v>2</v>
      </c>
      <c r="R230" s="8" t="n">
        <v>0</v>
      </c>
      <c r="S230" s="8" t="n">
        <v>1016</v>
      </c>
      <c r="T230" s="8" t="n">
        <v>664</v>
      </c>
      <c r="U230" s="8" t="n">
        <v>352</v>
      </c>
      <c r="V230" s="8" t="n">
        <v>352</v>
      </c>
      <c r="W230" s="8" t="n">
        <v>7</v>
      </c>
      <c r="X230" s="8" t="n">
        <v>3</v>
      </c>
      <c r="Y230" s="8" t="n">
        <v>342</v>
      </c>
      <c r="Z230" s="8" t="n">
        <v>62</v>
      </c>
      <c r="AA230" s="8" t="n">
        <v>69</v>
      </c>
      <c r="AB230" s="8" t="n">
        <v>211</v>
      </c>
      <c r="AC230" s="9" t="n">
        <v>1069</v>
      </c>
      <c r="AD230" s="8" t="n">
        <v>214</v>
      </c>
      <c r="AE230" s="8" t="n">
        <v>855</v>
      </c>
      <c r="AF230" s="8" t="n">
        <v>14</v>
      </c>
      <c r="AG230" s="8" t="n">
        <v>2</v>
      </c>
      <c r="AH230" s="8" t="n">
        <v>839</v>
      </c>
      <c r="AI230" s="8" t="n">
        <v>3</v>
      </c>
      <c r="AJ230" s="8" t="n">
        <v>7</v>
      </c>
      <c r="AK230" s="8" t="n">
        <v>243</v>
      </c>
      <c r="AL230" s="8" t="n">
        <v>22</v>
      </c>
      <c r="AM230" s="8" t="n">
        <v>57</v>
      </c>
      <c r="AN230" s="8" t="n">
        <v>12</v>
      </c>
      <c r="AO230" s="8" t="n">
        <v>255</v>
      </c>
      <c r="AP230" s="8" t="n">
        <v>33</v>
      </c>
      <c r="AQ230" s="8" t="n">
        <v>25</v>
      </c>
      <c r="AR230" s="8" t="n">
        <v>20</v>
      </c>
      <c r="AS230" s="8" t="n">
        <v>88</v>
      </c>
      <c r="AT230" s="8" t="n">
        <v>74</v>
      </c>
      <c r="AU230" s="8" t="n">
        <v>1069</v>
      </c>
      <c r="AV230" s="8" t="n">
        <v>269</v>
      </c>
      <c r="AW230" s="8" t="n">
        <v>800</v>
      </c>
      <c r="AX230" s="8" t="n">
        <v>801</v>
      </c>
      <c r="AY230" s="8" t="n">
        <v>43</v>
      </c>
      <c r="AZ230" s="8" t="n">
        <v>17</v>
      </c>
      <c r="BA230" s="8" t="n">
        <v>740</v>
      </c>
      <c r="BB230" s="8" t="n">
        <v>548</v>
      </c>
      <c r="BC230" s="8" t="n">
        <v>192</v>
      </c>
      <c r="BD230" s="8" t="n">
        <v>1064</v>
      </c>
      <c r="BE230" s="8" t="n">
        <v>490</v>
      </c>
      <c r="BF230" s="8" t="n">
        <v>574</v>
      </c>
      <c r="BG230" s="8" t="n">
        <v>12</v>
      </c>
      <c r="BH230" s="8" t="n">
        <v>0</v>
      </c>
      <c r="BI230" s="8" t="n">
        <v>562</v>
      </c>
      <c r="BJ230" s="8" t="n">
        <v>4</v>
      </c>
      <c r="BK230" s="8" t="n">
        <v>202</v>
      </c>
      <c r="BL230" s="8" t="n">
        <v>42</v>
      </c>
      <c r="BM230" s="8" t="n">
        <v>5</v>
      </c>
      <c r="BN230" s="8" t="n">
        <v>168</v>
      </c>
      <c r="BO230" s="8" t="n">
        <v>59</v>
      </c>
      <c r="BP230" s="8" t="n">
        <v>31</v>
      </c>
      <c r="BQ230" s="8" t="n">
        <v>65</v>
      </c>
      <c r="BR230" s="8" t="n">
        <v>45</v>
      </c>
      <c r="BS230" s="8" t="n">
        <v>1063</v>
      </c>
      <c r="BT230" s="8" t="n">
        <v>486</v>
      </c>
      <c r="BU230" s="8" t="n">
        <v>577</v>
      </c>
      <c r="BV230" s="8" t="n">
        <v>24</v>
      </c>
      <c r="BW230" s="8" t="n">
        <v>9</v>
      </c>
      <c r="BX230" s="8" t="n">
        <v>544</v>
      </c>
      <c r="BY230" s="8" t="n">
        <v>270</v>
      </c>
      <c r="BZ230" s="8" t="n">
        <v>274</v>
      </c>
      <c r="CA230" s="11"/>
      <c r="CB230" s="13" t="n">
        <v>1043</v>
      </c>
      <c r="CC230" s="13" t="n">
        <v>462</v>
      </c>
      <c r="CD230" s="13" t="n">
        <v>581</v>
      </c>
      <c r="CE230" s="13" t="n">
        <v>6</v>
      </c>
      <c r="CF230" s="13" t="n">
        <v>1</v>
      </c>
      <c r="CG230" s="13" t="n">
        <v>574</v>
      </c>
      <c r="CH230" s="13" t="n">
        <v>0</v>
      </c>
      <c r="CI230" s="13" t="n">
        <v>0</v>
      </c>
      <c r="CJ230" s="13" t="n">
        <v>35</v>
      </c>
      <c r="CK230" s="13" t="n">
        <v>89</v>
      </c>
      <c r="CL230" s="13" t="n">
        <v>103</v>
      </c>
      <c r="CM230" s="13" t="n">
        <v>56</v>
      </c>
      <c r="CN230" s="13" t="n">
        <v>0</v>
      </c>
      <c r="CO230" s="13" t="n">
        <v>6</v>
      </c>
      <c r="CP230" s="13" t="n">
        <v>0</v>
      </c>
      <c r="CQ230" s="13" t="n">
        <v>0</v>
      </c>
      <c r="CR230" s="13" t="n">
        <v>92</v>
      </c>
      <c r="CS230" s="13" t="n">
        <v>0</v>
      </c>
      <c r="CT230" s="13" t="n">
        <v>6</v>
      </c>
      <c r="CU230" s="13" t="n">
        <v>3</v>
      </c>
      <c r="CV230" s="13" t="n">
        <v>4</v>
      </c>
      <c r="CW230" s="13" t="n">
        <v>0</v>
      </c>
      <c r="CX230" s="13" t="n">
        <v>0</v>
      </c>
      <c r="CY230" s="13" t="n">
        <v>33</v>
      </c>
      <c r="CZ230" s="13" t="n">
        <v>2</v>
      </c>
      <c r="DA230" s="13" t="n">
        <v>1</v>
      </c>
      <c r="DB230" s="13" t="n">
        <v>1</v>
      </c>
      <c r="DC230" s="13" t="n">
        <v>1</v>
      </c>
      <c r="DD230" s="13" t="n">
        <v>0</v>
      </c>
      <c r="DE230" s="13" t="n">
        <v>7</v>
      </c>
      <c r="DF230" s="13" t="n">
        <v>0</v>
      </c>
      <c r="DG230" s="13" t="n">
        <v>0</v>
      </c>
      <c r="DH230" s="13" t="n">
        <v>105</v>
      </c>
      <c r="DI230" s="13" t="n">
        <v>0</v>
      </c>
      <c r="DJ230" s="13" t="n">
        <v>9</v>
      </c>
      <c r="DK230" s="13" t="n">
        <v>0</v>
      </c>
      <c r="DL230" s="13" t="n">
        <v>3</v>
      </c>
      <c r="DM230" s="13" t="n">
        <v>0</v>
      </c>
      <c r="DN230" s="13" t="n">
        <v>13</v>
      </c>
      <c r="DO230" s="13" t="n">
        <v>0</v>
      </c>
      <c r="DP230" s="13" t="n">
        <v>5</v>
      </c>
      <c r="DQ230" s="13" t="n">
        <v>0</v>
      </c>
      <c r="DR230" s="13" t="n">
        <v>0</v>
      </c>
      <c r="DS230" s="13" t="n">
        <v>0</v>
      </c>
      <c r="DT230" s="14"/>
      <c r="DU230" s="13" t="n">
        <v>1045</v>
      </c>
      <c r="DV230" s="13" t="n">
        <v>281</v>
      </c>
      <c r="DW230" s="13" t="n">
        <v>764</v>
      </c>
      <c r="DX230" s="13" t="n">
        <v>14</v>
      </c>
      <c r="DY230" s="13" t="n">
        <v>0</v>
      </c>
      <c r="DZ230" s="13" t="n">
        <v>750</v>
      </c>
      <c r="EA230" s="12" t="n">
        <v>0</v>
      </c>
      <c r="EB230" s="12" t="n">
        <v>0</v>
      </c>
      <c r="EC230" s="12" t="n">
        <v>0</v>
      </c>
      <c r="ED230" s="12" t="n">
        <v>0</v>
      </c>
      <c r="EE230" s="12" t="n">
        <v>9</v>
      </c>
      <c r="EF230" s="12" t="n">
        <v>0</v>
      </c>
      <c r="EG230" s="12" t="n">
        <v>0</v>
      </c>
      <c r="EH230" s="12" t="n">
        <v>0</v>
      </c>
      <c r="EI230" s="12" t="n">
        <v>0</v>
      </c>
      <c r="EJ230" s="12" t="n">
        <v>321</v>
      </c>
      <c r="EK230" s="12" t="n">
        <v>0</v>
      </c>
      <c r="EL230" s="12" t="n">
        <v>0</v>
      </c>
      <c r="EM230" s="12" t="n">
        <v>0</v>
      </c>
      <c r="EN230" s="12" t="n">
        <v>0</v>
      </c>
      <c r="EO230" s="12" t="n">
        <v>168</v>
      </c>
      <c r="EP230" s="12" t="n">
        <v>0</v>
      </c>
      <c r="EQ230" s="12" t="n">
        <v>0</v>
      </c>
      <c r="ER230" s="12" t="n">
        <v>5</v>
      </c>
      <c r="ES230" s="12" t="n">
        <v>0</v>
      </c>
      <c r="ET230" s="12" t="n">
        <v>0</v>
      </c>
      <c r="EU230" s="12" t="n">
        <v>0</v>
      </c>
      <c r="EV230" s="12" t="n">
        <v>0</v>
      </c>
      <c r="EW230" s="12" t="n">
        <v>10</v>
      </c>
      <c r="EX230" s="12" t="n">
        <v>0</v>
      </c>
      <c r="EY230" s="12" t="n">
        <v>0</v>
      </c>
      <c r="EZ230" s="12" t="n">
        <v>7</v>
      </c>
      <c r="FA230" s="12" t="n">
        <v>0</v>
      </c>
      <c r="FB230" s="12" t="n">
        <v>0</v>
      </c>
      <c r="FC230" s="12" t="n">
        <v>0</v>
      </c>
      <c r="FD230" s="12" t="n">
        <v>0</v>
      </c>
      <c r="FE230" s="12" t="n">
        <v>0</v>
      </c>
      <c r="FF230" s="12" t="n">
        <v>230</v>
      </c>
      <c r="FG230" s="12" t="n">
        <v>0</v>
      </c>
      <c r="FH230" s="12" t="n">
        <v>0</v>
      </c>
      <c r="FI230" s="12" t="n">
        <v>0</v>
      </c>
      <c r="FJ230" s="12" t="n">
        <v>0</v>
      </c>
      <c r="FK230" s="12" t="n">
        <v>0</v>
      </c>
      <c r="FL230" s="12" t="n">
        <v>0</v>
      </c>
      <c r="FM230" s="12" t="n">
        <f aca="false">EF230+EZ230+FA230+FB230+FC230+FG230</f>
        <v>7</v>
      </c>
      <c r="FN230" s="12" t="n">
        <f aca="false">EH230+EJ230+EK230+EP230+ER230+ES230+FK230</f>
        <v>326</v>
      </c>
      <c r="FO230" s="12" t="n">
        <f aca="false">EB230+EC230+FJ230+FL230</f>
        <v>0</v>
      </c>
      <c r="FP230" s="12" t="n">
        <f aca="false">EG230+ET230+EW230+FE230+FH230</f>
        <v>10</v>
      </c>
      <c r="FQ230" s="12" t="n">
        <f aca="false">EM230+EN230+EV230+EX230+FD230+FF230</f>
        <v>230</v>
      </c>
      <c r="FR230" s="12" t="n">
        <f aca="false">EA230+ED230+EE230+EI230+EL230+EO230+EQ230+EU230+EY230+FI230</f>
        <v>177</v>
      </c>
      <c r="FS230" s="12" t="n">
        <v>1045</v>
      </c>
      <c r="FT230" s="12" t="n">
        <v>306</v>
      </c>
      <c r="FU230" s="12" t="n">
        <v>739</v>
      </c>
      <c r="FV230" s="12" t="n">
        <v>11</v>
      </c>
      <c r="FW230" s="12" t="n">
        <v>2</v>
      </c>
      <c r="FX230" s="12" t="n">
        <v>726</v>
      </c>
      <c r="FY230" s="13" t="n">
        <v>0</v>
      </c>
      <c r="FZ230" s="13" t="n">
        <v>0</v>
      </c>
      <c r="GA230" s="13" t="n">
        <v>0</v>
      </c>
      <c r="GB230" s="13" t="n">
        <v>341</v>
      </c>
      <c r="GC230" s="13" t="n">
        <v>0</v>
      </c>
      <c r="GD230" s="13" t="n">
        <v>0</v>
      </c>
      <c r="GE230" s="13" t="n">
        <v>172</v>
      </c>
      <c r="GF230" s="13" t="n">
        <v>0</v>
      </c>
      <c r="GG230" s="13" t="n">
        <v>0</v>
      </c>
      <c r="GH230" s="13" t="n">
        <v>0</v>
      </c>
      <c r="GI230" s="13" t="n">
        <v>213</v>
      </c>
      <c r="GJ230" s="13" t="n">
        <v>0</v>
      </c>
      <c r="GK230" s="13" t="n">
        <f aca="false">FZ230+GB230+GC230+GJ230</f>
        <v>341</v>
      </c>
      <c r="GL230" s="13" t="n">
        <f aca="false">GA230+GD230+GF230+GI230</f>
        <v>213</v>
      </c>
      <c r="GM230" s="13" t="n">
        <f aca="false">FY230+GE230+GG230+GH230</f>
        <v>172</v>
      </c>
    </row>
    <row r="231" customFormat="false" ht="13.8" hidden="false" customHeight="false" outlineLevel="0" collapsed="false">
      <c r="A231" s="7" t="n">
        <v>2</v>
      </c>
      <c r="B231" s="7" t="n">
        <v>211</v>
      </c>
      <c r="C231" s="8" t="n">
        <v>1054</v>
      </c>
      <c r="D231" s="8" t="n">
        <v>734</v>
      </c>
      <c r="E231" s="8" t="n">
        <v>320</v>
      </c>
      <c r="F231" s="8" t="n">
        <v>320</v>
      </c>
      <c r="G231" s="8" t="n">
        <v>3</v>
      </c>
      <c r="H231" s="8" t="n">
        <v>2</v>
      </c>
      <c r="I231" s="8" t="n">
        <v>315</v>
      </c>
      <c r="J231" s="8" t="n">
        <v>40</v>
      </c>
      <c r="K231" s="8" t="n">
        <v>33</v>
      </c>
      <c r="L231" s="8" t="n">
        <v>1</v>
      </c>
      <c r="M231" s="8" t="n">
        <v>38</v>
      </c>
      <c r="N231" s="8" t="n">
        <v>37</v>
      </c>
      <c r="O231" s="8" t="n">
        <v>50</v>
      </c>
      <c r="P231" s="8" t="n">
        <v>110</v>
      </c>
      <c r="Q231" s="8" t="n">
        <v>6</v>
      </c>
      <c r="R231" s="8" t="n">
        <v>0</v>
      </c>
      <c r="S231" s="8" t="n">
        <v>1055</v>
      </c>
      <c r="T231" s="8" t="n">
        <v>725</v>
      </c>
      <c r="U231" s="8" t="n">
        <v>330</v>
      </c>
      <c r="V231" s="8" t="n">
        <v>330</v>
      </c>
      <c r="W231" s="8" t="n">
        <v>8</v>
      </c>
      <c r="X231" s="8" t="n">
        <v>1</v>
      </c>
      <c r="Y231" s="8" t="n">
        <v>321</v>
      </c>
      <c r="Z231" s="8" t="n">
        <v>40</v>
      </c>
      <c r="AA231" s="8" t="n">
        <v>61</v>
      </c>
      <c r="AB231" s="8" t="n">
        <v>220</v>
      </c>
      <c r="AC231" s="9" t="n">
        <v>1078</v>
      </c>
      <c r="AD231" s="8" t="n">
        <v>259</v>
      </c>
      <c r="AE231" s="8" t="n">
        <v>819</v>
      </c>
      <c r="AF231" s="8" t="n">
        <v>4</v>
      </c>
      <c r="AG231" s="8" t="n">
        <v>4</v>
      </c>
      <c r="AH231" s="8" t="n">
        <v>811</v>
      </c>
      <c r="AI231" s="8" t="n">
        <v>3</v>
      </c>
      <c r="AJ231" s="8" t="n">
        <v>8</v>
      </c>
      <c r="AK231" s="8" t="n">
        <v>306</v>
      </c>
      <c r="AL231" s="8" t="n">
        <v>13</v>
      </c>
      <c r="AM231" s="8" t="n">
        <v>46</v>
      </c>
      <c r="AN231" s="8" t="n">
        <v>25</v>
      </c>
      <c r="AO231" s="8" t="n">
        <v>201</v>
      </c>
      <c r="AP231" s="8" t="n">
        <v>25</v>
      </c>
      <c r="AQ231" s="8" t="n">
        <v>16</v>
      </c>
      <c r="AR231" s="8" t="n">
        <v>10</v>
      </c>
      <c r="AS231" s="8" t="n">
        <v>103</v>
      </c>
      <c r="AT231" s="8" t="n">
        <v>55</v>
      </c>
      <c r="AU231" s="8" t="n">
        <v>1078</v>
      </c>
      <c r="AV231" s="8" t="n">
        <v>335</v>
      </c>
      <c r="AW231" s="8" t="n">
        <v>743</v>
      </c>
      <c r="AX231" s="8" t="n">
        <v>743</v>
      </c>
      <c r="AY231" s="8" t="n">
        <v>48</v>
      </c>
      <c r="AZ231" s="8" t="n">
        <v>19</v>
      </c>
      <c r="BA231" s="8" t="n">
        <v>676</v>
      </c>
      <c r="BB231" s="8" t="n">
        <v>518</v>
      </c>
      <c r="BC231" s="8" t="n">
        <v>158</v>
      </c>
      <c r="BD231" s="8" t="n">
        <v>1090</v>
      </c>
      <c r="BE231" s="8" t="n">
        <v>548</v>
      </c>
      <c r="BF231" s="8" t="n">
        <v>542</v>
      </c>
      <c r="BG231" s="8" t="n">
        <v>8</v>
      </c>
      <c r="BH231" s="8" t="n">
        <v>1</v>
      </c>
      <c r="BI231" s="8" t="n">
        <v>533</v>
      </c>
      <c r="BJ231" s="8" t="n">
        <v>2</v>
      </c>
      <c r="BK231" s="8" t="n">
        <v>252</v>
      </c>
      <c r="BL231" s="8" t="n">
        <v>45</v>
      </c>
      <c r="BM231" s="8" t="n">
        <v>7</v>
      </c>
      <c r="BN231" s="8" t="n">
        <v>122</v>
      </c>
      <c r="BO231" s="8" t="n">
        <v>60</v>
      </c>
      <c r="BP231" s="8" t="n">
        <v>32</v>
      </c>
      <c r="BQ231" s="8" t="n">
        <v>45</v>
      </c>
      <c r="BR231" s="8" t="n">
        <v>28</v>
      </c>
      <c r="BS231" s="8" t="n">
        <v>1090</v>
      </c>
      <c r="BT231" s="8" t="n">
        <v>547</v>
      </c>
      <c r="BU231" s="8" t="n">
        <v>543</v>
      </c>
      <c r="BV231" s="8" t="n">
        <v>16</v>
      </c>
      <c r="BW231" s="8" t="n">
        <v>6</v>
      </c>
      <c r="BX231" s="8" t="n">
        <v>521</v>
      </c>
      <c r="BY231" s="8" t="n">
        <v>302</v>
      </c>
      <c r="BZ231" s="8" t="n">
        <v>219</v>
      </c>
      <c r="CA231" s="11"/>
      <c r="CB231" s="13" t="n">
        <v>1038</v>
      </c>
      <c r="CC231" s="13" t="n">
        <v>484</v>
      </c>
      <c r="CD231" s="13" t="n">
        <v>554</v>
      </c>
      <c r="CE231" s="13" t="n">
        <v>4</v>
      </c>
      <c r="CF231" s="13" t="n">
        <v>6</v>
      </c>
      <c r="CG231" s="13" t="n">
        <v>544</v>
      </c>
      <c r="CH231" s="13" t="n">
        <v>0</v>
      </c>
      <c r="CI231" s="13" t="n">
        <v>0</v>
      </c>
      <c r="CJ231" s="13" t="n">
        <v>21</v>
      </c>
      <c r="CK231" s="13" t="n">
        <v>99</v>
      </c>
      <c r="CL231" s="13" t="n">
        <v>75</v>
      </c>
      <c r="CM231" s="13" t="n">
        <v>60</v>
      </c>
      <c r="CN231" s="13" t="n">
        <v>0</v>
      </c>
      <c r="CO231" s="13" t="n">
        <v>5</v>
      </c>
      <c r="CP231" s="13" t="n">
        <v>0</v>
      </c>
      <c r="CQ231" s="13" t="n">
        <v>0</v>
      </c>
      <c r="CR231" s="13" t="n">
        <v>50</v>
      </c>
      <c r="CS231" s="13" t="n">
        <v>1</v>
      </c>
      <c r="CT231" s="13" t="n">
        <v>3</v>
      </c>
      <c r="CU231" s="13" t="n">
        <v>5</v>
      </c>
      <c r="CV231" s="13" t="n">
        <v>8</v>
      </c>
      <c r="CW231" s="13" t="n">
        <v>0</v>
      </c>
      <c r="CX231" s="13" t="n">
        <v>0</v>
      </c>
      <c r="CY231" s="13" t="n">
        <v>46</v>
      </c>
      <c r="CZ231" s="13" t="n">
        <v>2</v>
      </c>
      <c r="DA231" s="13" t="n">
        <v>1</v>
      </c>
      <c r="DB231" s="13" t="n">
        <v>0</v>
      </c>
      <c r="DC231" s="13" t="n">
        <v>1</v>
      </c>
      <c r="DD231" s="13" t="n">
        <v>0</v>
      </c>
      <c r="DE231" s="13" t="n">
        <v>4</v>
      </c>
      <c r="DF231" s="13" t="n">
        <v>1</v>
      </c>
      <c r="DG231" s="13" t="n">
        <v>0</v>
      </c>
      <c r="DH231" s="13" t="n">
        <v>136</v>
      </c>
      <c r="DI231" s="13" t="n">
        <v>0</v>
      </c>
      <c r="DJ231" s="13" t="n">
        <v>3</v>
      </c>
      <c r="DK231" s="13" t="n">
        <v>0</v>
      </c>
      <c r="DL231" s="13" t="n">
        <v>1</v>
      </c>
      <c r="DM231" s="13" t="n">
        <v>0</v>
      </c>
      <c r="DN231" s="13" t="n">
        <v>14</v>
      </c>
      <c r="DO231" s="13" t="n">
        <v>0</v>
      </c>
      <c r="DP231" s="13" t="n">
        <v>7</v>
      </c>
      <c r="DQ231" s="13" t="n">
        <v>0</v>
      </c>
      <c r="DR231" s="13" t="n">
        <v>1</v>
      </c>
      <c r="DS231" s="13" t="n">
        <v>0</v>
      </c>
      <c r="DT231" s="14"/>
      <c r="DU231" s="13" t="n">
        <v>1035</v>
      </c>
      <c r="DV231" s="13" t="n">
        <v>323</v>
      </c>
      <c r="DW231" s="13" t="n">
        <v>712</v>
      </c>
      <c r="DX231" s="13" t="n">
        <v>11</v>
      </c>
      <c r="DY231" s="13" t="n">
        <v>3</v>
      </c>
      <c r="DZ231" s="13" t="n">
        <v>698</v>
      </c>
      <c r="EA231" s="12" t="n">
        <v>0</v>
      </c>
      <c r="EB231" s="12" t="n">
        <v>0</v>
      </c>
      <c r="EC231" s="12" t="n">
        <v>0</v>
      </c>
      <c r="ED231" s="12" t="n">
        <v>0</v>
      </c>
      <c r="EE231" s="12" t="n">
        <v>4</v>
      </c>
      <c r="EF231" s="12" t="n">
        <v>0</v>
      </c>
      <c r="EG231" s="12" t="n">
        <v>0</v>
      </c>
      <c r="EH231" s="12" t="n">
        <v>0</v>
      </c>
      <c r="EI231" s="12" t="n">
        <v>0</v>
      </c>
      <c r="EJ231" s="12" t="n">
        <v>370</v>
      </c>
      <c r="EK231" s="12" t="n">
        <v>0</v>
      </c>
      <c r="EL231" s="12" t="n">
        <v>0</v>
      </c>
      <c r="EM231" s="12" t="n">
        <v>0</v>
      </c>
      <c r="EN231" s="12" t="n">
        <v>0</v>
      </c>
      <c r="EO231" s="12" t="n">
        <v>132</v>
      </c>
      <c r="EP231" s="12" t="n">
        <v>0</v>
      </c>
      <c r="EQ231" s="12" t="n">
        <v>0</v>
      </c>
      <c r="ER231" s="12" t="n">
        <v>1</v>
      </c>
      <c r="ES231" s="12" t="n">
        <v>0</v>
      </c>
      <c r="ET231" s="12" t="n">
        <v>0</v>
      </c>
      <c r="EU231" s="12" t="n">
        <v>0</v>
      </c>
      <c r="EV231" s="12" t="n">
        <v>0</v>
      </c>
      <c r="EW231" s="12" t="n">
        <v>8</v>
      </c>
      <c r="EX231" s="12" t="n">
        <v>0</v>
      </c>
      <c r="EY231" s="12" t="n">
        <v>0</v>
      </c>
      <c r="EZ231" s="12" t="n">
        <v>7</v>
      </c>
      <c r="FA231" s="12" t="n">
        <v>0</v>
      </c>
      <c r="FB231" s="12" t="n">
        <v>0</v>
      </c>
      <c r="FC231" s="12" t="n">
        <v>0</v>
      </c>
      <c r="FD231" s="12" t="n">
        <v>0</v>
      </c>
      <c r="FE231" s="12" t="n">
        <v>0</v>
      </c>
      <c r="FF231" s="12" t="n">
        <v>176</v>
      </c>
      <c r="FG231" s="12" t="n">
        <v>0</v>
      </c>
      <c r="FH231" s="12" t="n">
        <v>0</v>
      </c>
      <c r="FI231" s="12" t="n">
        <v>0</v>
      </c>
      <c r="FJ231" s="12" t="n">
        <v>0</v>
      </c>
      <c r="FK231" s="12" t="n">
        <v>0</v>
      </c>
      <c r="FL231" s="12" t="n">
        <v>0</v>
      </c>
      <c r="FM231" s="12" t="n">
        <f aca="false">EF231+EZ231+FA231+FB231+FC231+FG231</f>
        <v>7</v>
      </c>
      <c r="FN231" s="12" t="n">
        <f aca="false">EH231+EJ231+EK231+EP231+ER231+ES231+FK231</f>
        <v>371</v>
      </c>
      <c r="FO231" s="12" t="n">
        <f aca="false">EB231+EC231+FJ231+FL231</f>
        <v>0</v>
      </c>
      <c r="FP231" s="12" t="n">
        <f aca="false">EG231+ET231+EW231+FE231+FH231</f>
        <v>8</v>
      </c>
      <c r="FQ231" s="12" t="n">
        <f aca="false">EM231+EN231+EV231+EX231+FD231+FF231</f>
        <v>176</v>
      </c>
      <c r="FR231" s="12" t="n">
        <f aca="false">EA231+ED231+EE231+EI231+EL231+EO231+EQ231+EU231+EY231+FI231</f>
        <v>136</v>
      </c>
      <c r="FS231" s="12" t="n">
        <v>1034</v>
      </c>
      <c r="FT231" s="12" t="n">
        <v>330</v>
      </c>
      <c r="FU231" s="12" t="n">
        <v>704</v>
      </c>
      <c r="FV231" s="12" t="n">
        <v>14</v>
      </c>
      <c r="FW231" s="12" t="n">
        <v>6</v>
      </c>
      <c r="FX231" s="12" t="n">
        <v>684</v>
      </c>
      <c r="FY231" s="13" t="n">
        <v>0</v>
      </c>
      <c r="FZ231" s="13" t="n">
        <v>0</v>
      </c>
      <c r="GA231" s="13" t="n">
        <v>0</v>
      </c>
      <c r="GB231" s="13" t="n">
        <v>397</v>
      </c>
      <c r="GC231" s="13" t="n">
        <v>0</v>
      </c>
      <c r="GD231" s="13" t="n">
        <v>0</v>
      </c>
      <c r="GE231" s="13" t="n">
        <v>133</v>
      </c>
      <c r="GF231" s="13" t="n">
        <v>0</v>
      </c>
      <c r="GG231" s="13" t="n">
        <v>0</v>
      </c>
      <c r="GH231" s="13" t="n">
        <v>0</v>
      </c>
      <c r="GI231" s="13" t="n">
        <v>154</v>
      </c>
      <c r="GJ231" s="13" t="n">
        <v>0</v>
      </c>
      <c r="GK231" s="13" t="n">
        <f aca="false">FZ231+GB231+GC231+GJ231</f>
        <v>397</v>
      </c>
      <c r="GL231" s="13" t="n">
        <f aca="false">GA231+GD231+GF231+GI231</f>
        <v>154</v>
      </c>
      <c r="GM231" s="13" t="n">
        <f aca="false">FY231+GE231+GG231+GH231</f>
        <v>133</v>
      </c>
    </row>
    <row r="232" customFormat="false" ht="13.8" hidden="false" customHeight="false" outlineLevel="0" collapsed="false">
      <c r="A232" s="7" t="n">
        <v>2</v>
      </c>
      <c r="B232" s="7" t="n">
        <v>212</v>
      </c>
      <c r="C232" s="8" t="n">
        <v>1133</v>
      </c>
      <c r="D232" s="8" t="n">
        <v>747</v>
      </c>
      <c r="E232" s="8" t="n">
        <v>386</v>
      </c>
      <c r="F232" s="8" t="n">
        <v>386</v>
      </c>
      <c r="G232" s="8" t="n">
        <v>1</v>
      </c>
      <c r="H232" s="8" t="n">
        <v>2</v>
      </c>
      <c r="I232" s="8" t="n">
        <v>383</v>
      </c>
      <c r="J232" s="8" t="n">
        <v>42</v>
      </c>
      <c r="K232" s="8" t="n">
        <v>33</v>
      </c>
      <c r="L232" s="8" t="n">
        <v>2</v>
      </c>
      <c r="M232" s="8" t="n">
        <v>56</v>
      </c>
      <c r="N232" s="8" t="n">
        <v>50</v>
      </c>
      <c r="O232" s="8" t="n">
        <v>52</v>
      </c>
      <c r="P232" s="8" t="n">
        <v>145</v>
      </c>
      <c r="Q232" s="8" t="n">
        <v>3</v>
      </c>
      <c r="R232" s="8" t="n">
        <v>0</v>
      </c>
      <c r="S232" s="8" t="n">
        <v>1131</v>
      </c>
      <c r="T232" s="8" t="n">
        <v>744</v>
      </c>
      <c r="U232" s="8" t="n">
        <v>387</v>
      </c>
      <c r="V232" s="8" t="n">
        <v>387</v>
      </c>
      <c r="W232" s="8" t="n">
        <v>9</v>
      </c>
      <c r="X232" s="8" t="n">
        <v>7</v>
      </c>
      <c r="Y232" s="8" t="n">
        <v>371</v>
      </c>
      <c r="Z232" s="8" t="n">
        <v>44</v>
      </c>
      <c r="AA232" s="8" t="n">
        <v>82</v>
      </c>
      <c r="AB232" s="8" t="n">
        <v>245</v>
      </c>
      <c r="AC232" s="9" t="n">
        <v>1227</v>
      </c>
      <c r="AD232" s="8" t="n">
        <v>277</v>
      </c>
      <c r="AE232" s="8" t="n">
        <v>950</v>
      </c>
      <c r="AF232" s="8" t="n">
        <v>13</v>
      </c>
      <c r="AG232" s="8" t="n">
        <v>4</v>
      </c>
      <c r="AH232" s="8" t="n">
        <v>933</v>
      </c>
      <c r="AI232" s="8" t="n">
        <v>4</v>
      </c>
      <c r="AJ232" s="8" t="n">
        <v>4</v>
      </c>
      <c r="AK232" s="8" t="n">
        <v>313</v>
      </c>
      <c r="AL232" s="8" t="n">
        <v>21</v>
      </c>
      <c r="AM232" s="8" t="n">
        <v>76</v>
      </c>
      <c r="AN232" s="8" t="n">
        <v>24</v>
      </c>
      <c r="AO232" s="8" t="n">
        <v>246</v>
      </c>
      <c r="AP232" s="8" t="n">
        <v>42</v>
      </c>
      <c r="AQ232" s="8" t="n">
        <v>28</v>
      </c>
      <c r="AR232" s="8" t="n">
        <v>13</v>
      </c>
      <c r="AS232" s="8" t="n">
        <v>109</v>
      </c>
      <c r="AT232" s="8" t="n">
        <v>53</v>
      </c>
      <c r="AU232" s="8" t="n">
        <v>1227</v>
      </c>
      <c r="AV232" s="8" t="n">
        <v>354</v>
      </c>
      <c r="AW232" s="8" t="n">
        <v>873</v>
      </c>
      <c r="AX232" s="8" t="n">
        <v>872</v>
      </c>
      <c r="AY232" s="8" t="n">
        <v>73</v>
      </c>
      <c r="AZ232" s="8" t="n">
        <v>21</v>
      </c>
      <c r="BA232" s="8" t="n">
        <v>779</v>
      </c>
      <c r="BB232" s="8" t="n">
        <v>592</v>
      </c>
      <c r="BC232" s="8" t="n">
        <v>187</v>
      </c>
      <c r="BD232" s="8" t="n">
        <v>1274</v>
      </c>
      <c r="BE232" s="8" t="n">
        <v>620</v>
      </c>
      <c r="BF232" s="8" t="n">
        <v>654</v>
      </c>
      <c r="BG232" s="8" t="n">
        <v>2</v>
      </c>
      <c r="BH232" s="8" t="n">
        <v>4</v>
      </c>
      <c r="BI232" s="8" t="n">
        <v>648</v>
      </c>
      <c r="BJ232" s="8" t="n">
        <v>2</v>
      </c>
      <c r="BK232" s="8" t="n">
        <v>303</v>
      </c>
      <c r="BL232" s="8" t="n">
        <v>40</v>
      </c>
      <c r="BM232" s="8" t="n">
        <v>13</v>
      </c>
      <c r="BN232" s="8" t="n">
        <v>150</v>
      </c>
      <c r="BO232" s="8" t="n">
        <v>61</v>
      </c>
      <c r="BP232" s="8" t="n">
        <v>43</v>
      </c>
      <c r="BQ232" s="8" t="n">
        <v>63</v>
      </c>
      <c r="BR232" s="8" t="n">
        <v>34</v>
      </c>
      <c r="BS232" s="8" t="n">
        <v>1274</v>
      </c>
      <c r="BT232" s="8" t="n">
        <v>633</v>
      </c>
      <c r="BU232" s="8" t="n">
        <v>641</v>
      </c>
      <c r="BV232" s="8" t="n">
        <v>26</v>
      </c>
      <c r="BW232" s="8" t="n">
        <v>14</v>
      </c>
      <c r="BX232" s="8" t="n">
        <v>601</v>
      </c>
      <c r="BY232" s="8" t="n">
        <v>341</v>
      </c>
      <c r="BZ232" s="8" t="n">
        <v>260</v>
      </c>
      <c r="CA232" s="11"/>
      <c r="CB232" s="13" t="n">
        <v>1174</v>
      </c>
      <c r="CC232" s="13" t="n">
        <v>550</v>
      </c>
      <c r="CD232" s="13" t="n">
        <v>624</v>
      </c>
      <c r="CE232" s="13" t="n">
        <v>1</v>
      </c>
      <c r="CF232" s="13" t="n">
        <v>4</v>
      </c>
      <c r="CG232" s="13" t="n">
        <v>619</v>
      </c>
      <c r="CH232" s="13" t="n">
        <v>0</v>
      </c>
      <c r="CI232" s="13" t="n">
        <v>0</v>
      </c>
      <c r="CJ232" s="13" t="n">
        <v>22</v>
      </c>
      <c r="CK232" s="13" t="n">
        <v>99</v>
      </c>
      <c r="CL232" s="13" t="n">
        <v>109</v>
      </c>
      <c r="CM232" s="13" t="n">
        <v>56</v>
      </c>
      <c r="CN232" s="13" t="n">
        <v>0</v>
      </c>
      <c r="CO232" s="13" t="n">
        <v>8</v>
      </c>
      <c r="CP232" s="13" t="n">
        <v>0</v>
      </c>
      <c r="CQ232" s="13" t="n">
        <v>1</v>
      </c>
      <c r="CR232" s="13" t="n">
        <v>88</v>
      </c>
      <c r="CS232" s="13" t="n">
        <v>0</v>
      </c>
      <c r="CT232" s="13" t="n">
        <v>6</v>
      </c>
      <c r="CU232" s="13" t="n">
        <v>8</v>
      </c>
      <c r="CV232" s="13" t="n">
        <v>4</v>
      </c>
      <c r="CW232" s="13" t="n">
        <v>0</v>
      </c>
      <c r="CX232" s="13" t="n">
        <v>0</v>
      </c>
      <c r="CY232" s="13" t="n">
        <v>44</v>
      </c>
      <c r="CZ232" s="13" t="n">
        <v>5</v>
      </c>
      <c r="DA232" s="13" t="n">
        <v>1</v>
      </c>
      <c r="DB232" s="13" t="n">
        <v>1</v>
      </c>
      <c r="DC232" s="13" t="n">
        <v>1</v>
      </c>
      <c r="DD232" s="13" t="n">
        <v>0</v>
      </c>
      <c r="DE232" s="13" t="n">
        <v>5</v>
      </c>
      <c r="DF232" s="13" t="n">
        <v>0</v>
      </c>
      <c r="DG232" s="13" t="n">
        <v>0</v>
      </c>
      <c r="DH232" s="13" t="n">
        <v>128</v>
      </c>
      <c r="DI232" s="13" t="n">
        <v>0</v>
      </c>
      <c r="DJ232" s="13" t="n">
        <v>10</v>
      </c>
      <c r="DK232" s="13" t="n">
        <v>0</v>
      </c>
      <c r="DL232" s="13" t="n">
        <v>3</v>
      </c>
      <c r="DM232" s="13" t="n">
        <v>0</v>
      </c>
      <c r="DN232" s="13" t="n">
        <v>14</v>
      </c>
      <c r="DO232" s="13" t="n">
        <v>0</v>
      </c>
      <c r="DP232" s="13" t="n">
        <v>5</v>
      </c>
      <c r="DQ232" s="13" t="n">
        <v>0</v>
      </c>
      <c r="DR232" s="13" t="n">
        <v>0</v>
      </c>
      <c r="DS232" s="13" t="n">
        <v>1</v>
      </c>
      <c r="DT232" s="14"/>
      <c r="DU232" s="13" t="n">
        <v>1177</v>
      </c>
      <c r="DV232" s="13" t="n">
        <v>365</v>
      </c>
      <c r="DW232" s="13" t="n">
        <v>812</v>
      </c>
      <c r="DX232" s="13" t="n">
        <v>9</v>
      </c>
      <c r="DY232" s="13" t="n">
        <v>8</v>
      </c>
      <c r="DZ232" s="13" t="n">
        <v>795</v>
      </c>
      <c r="EA232" s="12" t="n">
        <v>0</v>
      </c>
      <c r="EB232" s="12" t="n">
        <v>0</v>
      </c>
      <c r="EC232" s="12" t="n">
        <v>0</v>
      </c>
      <c r="ED232" s="12" t="n">
        <v>0</v>
      </c>
      <c r="EE232" s="12" t="n">
        <v>10</v>
      </c>
      <c r="EF232" s="12" t="n">
        <v>0</v>
      </c>
      <c r="EG232" s="12" t="n">
        <v>0</v>
      </c>
      <c r="EH232" s="12" t="n">
        <v>0</v>
      </c>
      <c r="EI232" s="12" t="n">
        <v>0</v>
      </c>
      <c r="EJ232" s="12" t="n">
        <v>386</v>
      </c>
      <c r="EK232" s="12" t="n">
        <v>0</v>
      </c>
      <c r="EL232" s="12" t="n">
        <v>0</v>
      </c>
      <c r="EM232" s="12" t="n">
        <v>0</v>
      </c>
      <c r="EN232" s="12" t="n">
        <v>0</v>
      </c>
      <c r="EO232" s="12" t="n">
        <v>152</v>
      </c>
      <c r="EP232" s="12" t="n">
        <v>0</v>
      </c>
      <c r="EQ232" s="12" t="n">
        <v>0</v>
      </c>
      <c r="ER232" s="12" t="n">
        <v>11</v>
      </c>
      <c r="ES232" s="12" t="n">
        <v>0</v>
      </c>
      <c r="ET232" s="12" t="n">
        <v>0</v>
      </c>
      <c r="EU232" s="12" t="n">
        <v>0</v>
      </c>
      <c r="EV232" s="12" t="n">
        <v>0</v>
      </c>
      <c r="EW232" s="12" t="n">
        <v>18</v>
      </c>
      <c r="EX232" s="12" t="n">
        <v>0</v>
      </c>
      <c r="EY232" s="12" t="n">
        <v>0</v>
      </c>
      <c r="EZ232" s="12" t="n">
        <v>4</v>
      </c>
      <c r="FA232" s="12" t="n">
        <v>0</v>
      </c>
      <c r="FB232" s="12" t="n">
        <v>0</v>
      </c>
      <c r="FC232" s="12" t="n">
        <v>0</v>
      </c>
      <c r="FD232" s="12" t="n">
        <v>0</v>
      </c>
      <c r="FE232" s="12" t="n">
        <v>0</v>
      </c>
      <c r="FF232" s="12" t="n">
        <v>214</v>
      </c>
      <c r="FG232" s="12" t="n">
        <v>0</v>
      </c>
      <c r="FH232" s="12" t="n">
        <v>0</v>
      </c>
      <c r="FI232" s="12" t="n">
        <v>0</v>
      </c>
      <c r="FJ232" s="12" t="n">
        <v>0</v>
      </c>
      <c r="FK232" s="12" t="n">
        <v>0</v>
      </c>
      <c r="FL232" s="12" t="n">
        <v>0</v>
      </c>
      <c r="FM232" s="12" t="n">
        <f aca="false">EF232+EZ232+FA232+FB232+FC232+FG232</f>
        <v>4</v>
      </c>
      <c r="FN232" s="12" t="n">
        <f aca="false">EH232+EJ232+EK232+EP232+ER232+ES232+FK232</f>
        <v>397</v>
      </c>
      <c r="FO232" s="12" t="n">
        <f aca="false">EB232+EC232+FJ232+FL232</f>
        <v>0</v>
      </c>
      <c r="FP232" s="12" t="n">
        <f aca="false">EG232+ET232+EW232+FE232+FH232</f>
        <v>18</v>
      </c>
      <c r="FQ232" s="12" t="n">
        <f aca="false">EM232+EN232+EV232+EX232+FD232+FF232</f>
        <v>214</v>
      </c>
      <c r="FR232" s="12" t="n">
        <f aca="false">EA232+ED232+EE232+EI232+EL232+EO232+EQ232+EU232+EY232+FI232</f>
        <v>162</v>
      </c>
      <c r="FS232" s="12" t="n">
        <v>1177</v>
      </c>
      <c r="FT232" s="12" t="n">
        <v>369</v>
      </c>
      <c r="FU232" s="12" t="n">
        <v>808</v>
      </c>
      <c r="FV232" s="12" t="n">
        <v>9</v>
      </c>
      <c r="FW232" s="12" t="n">
        <v>5</v>
      </c>
      <c r="FX232" s="12" t="n">
        <v>794</v>
      </c>
      <c r="FY232" s="13" t="n">
        <v>0</v>
      </c>
      <c r="FZ232" s="13" t="n">
        <v>0</v>
      </c>
      <c r="GA232" s="13" t="n">
        <v>0</v>
      </c>
      <c r="GB232" s="13" t="n">
        <v>424</v>
      </c>
      <c r="GC232" s="13" t="n">
        <v>0</v>
      </c>
      <c r="GD232" s="13" t="n">
        <v>0</v>
      </c>
      <c r="GE232" s="13" t="n">
        <v>166</v>
      </c>
      <c r="GF232" s="13" t="n">
        <v>0</v>
      </c>
      <c r="GG232" s="13" t="n">
        <v>0</v>
      </c>
      <c r="GH232" s="13" t="n">
        <v>0</v>
      </c>
      <c r="GI232" s="13" t="n">
        <v>204</v>
      </c>
      <c r="GJ232" s="13" t="n">
        <v>0</v>
      </c>
      <c r="GK232" s="13" t="n">
        <f aca="false">FZ232+GB232+GC232+GJ232</f>
        <v>424</v>
      </c>
      <c r="GL232" s="13" t="n">
        <f aca="false">GA232+GD232+GF232+GI232</f>
        <v>204</v>
      </c>
      <c r="GM232" s="13" t="n">
        <f aca="false">FY232+GE232+GG232+GH232</f>
        <v>166</v>
      </c>
    </row>
    <row r="233" customFormat="false" ht="13.8" hidden="false" customHeight="false" outlineLevel="0" collapsed="false">
      <c r="A233" s="7" t="n">
        <v>2</v>
      </c>
      <c r="B233" s="7" t="n">
        <v>213</v>
      </c>
      <c r="C233" s="8" t="n">
        <v>1057</v>
      </c>
      <c r="D233" s="8" t="n">
        <v>674</v>
      </c>
      <c r="E233" s="8" t="n">
        <v>383</v>
      </c>
      <c r="F233" s="8" t="n">
        <v>383</v>
      </c>
      <c r="G233" s="8" t="n">
        <v>3</v>
      </c>
      <c r="H233" s="8" t="n">
        <v>4</v>
      </c>
      <c r="I233" s="8" t="n">
        <v>376</v>
      </c>
      <c r="J233" s="8" t="n">
        <v>43</v>
      </c>
      <c r="K233" s="8" t="n">
        <v>28</v>
      </c>
      <c r="L233" s="8" t="n">
        <v>1</v>
      </c>
      <c r="M233" s="8" t="n">
        <v>38</v>
      </c>
      <c r="N233" s="8" t="n">
        <v>61</v>
      </c>
      <c r="O233" s="8" t="n">
        <v>53</v>
      </c>
      <c r="P233" s="8" t="n">
        <v>150</v>
      </c>
      <c r="Q233" s="8" t="n">
        <v>2</v>
      </c>
      <c r="R233" s="8" t="n">
        <v>0</v>
      </c>
      <c r="S233" s="8" t="n">
        <v>1056</v>
      </c>
      <c r="T233" s="8" t="n">
        <v>700</v>
      </c>
      <c r="U233" s="8" t="n">
        <v>356</v>
      </c>
      <c r="V233" s="8" t="n">
        <v>356</v>
      </c>
      <c r="W233" s="8" t="n">
        <v>9</v>
      </c>
      <c r="X233" s="8" t="n">
        <v>8</v>
      </c>
      <c r="Y233" s="8" t="n">
        <v>339</v>
      </c>
      <c r="Z233" s="8" t="n">
        <v>39</v>
      </c>
      <c r="AA233" s="8" t="n">
        <v>55</v>
      </c>
      <c r="AB233" s="8" t="n">
        <v>245</v>
      </c>
      <c r="AC233" s="9" t="n">
        <v>1073</v>
      </c>
      <c r="AD233" s="8" t="n">
        <v>244</v>
      </c>
      <c r="AE233" s="8" t="n">
        <v>829</v>
      </c>
      <c r="AF233" s="8" t="n">
        <v>12</v>
      </c>
      <c r="AG233" s="8" t="n">
        <v>3</v>
      </c>
      <c r="AH233" s="8" t="n">
        <v>814</v>
      </c>
      <c r="AI233" s="8" t="n">
        <v>0</v>
      </c>
      <c r="AJ233" s="8" t="n">
        <v>3</v>
      </c>
      <c r="AK233" s="8" t="n">
        <v>273</v>
      </c>
      <c r="AL233" s="8" t="n">
        <v>22</v>
      </c>
      <c r="AM233" s="8" t="n">
        <v>52</v>
      </c>
      <c r="AN233" s="8" t="n">
        <v>29</v>
      </c>
      <c r="AO233" s="8" t="n">
        <v>243</v>
      </c>
      <c r="AP233" s="8" t="n">
        <v>32</v>
      </c>
      <c r="AQ233" s="8" t="n">
        <v>16</v>
      </c>
      <c r="AR233" s="8" t="n">
        <v>11</v>
      </c>
      <c r="AS233" s="8" t="n">
        <v>85</v>
      </c>
      <c r="AT233" s="8" t="n">
        <v>48</v>
      </c>
      <c r="AU233" s="8" t="n">
        <v>1073</v>
      </c>
      <c r="AV233" s="8" t="n">
        <v>294</v>
      </c>
      <c r="AW233" s="8" t="n">
        <v>779</v>
      </c>
      <c r="AX233" s="8" t="n">
        <v>778</v>
      </c>
      <c r="AY233" s="8" t="n">
        <v>58</v>
      </c>
      <c r="AZ233" s="8" t="n">
        <v>16</v>
      </c>
      <c r="BA233" s="8" t="n">
        <v>705</v>
      </c>
      <c r="BB233" s="8" t="n">
        <v>536</v>
      </c>
      <c r="BC233" s="8" t="n">
        <v>169</v>
      </c>
      <c r="BD233" s="8" t="n">
        <v>1096</v>
      </c>
      <c r="BE233" s="8" t="n">
        <v>467</v>
      </c>
      <c r="BF233" s="8" t="n">
        <v>629</v>
      </c>
      <c r="BG233" s="8" t="n">
        <v>16</v>
      </c>
      <c r="BH233" s="8" t="n">
        <v>2</v>
      </c>
      <c r="BI233" s="8" t="n">
        <v>611</v>
      </c>
      <c r="BJ233" s="8" t="n">
        <v>6</v>
      </c>
      <c r="BK233" s="8" t="n">
        <v>261</v>
      </c>
      <c r="BL233" s="8" t="n">
        <v>52</v>
      </c>
      <c r="BM233" s="8" t="n">
        <v>8</v>
      </c>
      <c r="BN233" s="8" t="n">
        <v>174</v>
      </c>
      <c r="BO233" s="8" t="n">
        <v>62</v>
      </c>
      <c r="BP233" s="8" t="n">
        <v>31</v>
      </c>
      <c r="BQ233" s="8" t="n">
        <v>48</v>
      </c>
      <c r="BR233" s="8" t="n">
        <v>31</v>
      </c>
      <c r="BS233" s="8" t="n">
        <v>1096</v>
      </c>
      <c r="BT233" s="8" t="n">
        <v>483</v>
      </c>
      <c r="BU233" s="8" t="n">
        <v>613</v>
      </c>
      <c r="BV233" s="8" t="n">
        <v>32</v>
      </c>
      <c r="BW233" s="8" t="n">
        <v>11</v>
      </c>
      <c r="BX233" s="8" t="n">
        <v>570</v>
      </c>
      <c r="BY233" s="8" t="n">
        <v>309</v>
      </c>
      <c r="BZ233" s="8" t="n">
        <v>261</v>
      </c>
      <c r="CA233" s="11"/>
      <c r="CB233" s="13" t="n">
        <v>795</v>
      </c>
      <c r="CC233" s="13" t="n">
        <v>279</v>
      </c>
      <c r="CD233" s="13" t="n">
        <v>516</v>
      </c>
      <c r="CE233" s="13" t="n">
        <v>6</v>
      </c>
      <c r="CF233" s="13" t="n">
        <v>3</v>
      </c>
      <c r="CG233" s="13" t="n">
        <v>507</v>
      </c>
      <c r="CH233" s="13" t="n">
        <v>0</v>
      </c>
      <c r="CI233" s="13" t="n">
        <v>0</v>
      </c>
      <c r="CJ233" s="13" t="n">
        <v>17</v>
      </c>
      <c r="CK233" s="13" t="n">
        <v>77</v>
      </c>
      <c r="CL233" s="13" t="n">
        <v>85</v>
      </c>
      <c r="CM233" s="13" t="n">
        <v>52</v>
      </c>
      <c r="CN233" s="13" t="n">
        <v>0</v>
      </c>
      <c r="CO233" s="13" t="n">
        <v>6</v>
      </c>
      <c r="CP233" s="13" t="n">
        <v>0</v>
      </c>
      <c r="CQ233" s="13" t="n">
        <v>0</v>
      </c>
      <c r="CR233" s="13" t="n">
        <v>85</v>
      </c>
      <c r="CS233" s="13" t="n">
        <v>0</v>
      </c>
      <c r="CT233" s="13" t="n">
        <v>4</v>
      </c>
      <c r="CU233" s="13" t="n">
        <v>4</v>
      </c>
      <c r="CV233" s="13" t="n">
        <v>5</v>
      </c>
      <c r="CW233" s="13" t="n">
        <v>0</v>
      </c>
      <c r="CX233" s="13" t="n">
        <v>0</v>
      </c>
      <c r="CY233" s="13" t="n">
        <v>42</v>
      </c>
      <c r="CZ233" s="13" t="n">
        <v>1</v>
      </c>
      <c r="DA233" s="13" t="n">
        <v>0</v>
      </c>
      <c r="DB233" s="13" t="n">
        <v>1</v>
      </c>
      <c r="DC233" s="13" t="n">
        <v>0</v>
      </c>
      <c r="DD233" s="13" t="n">
        <v>0</v>
      </c>
      <c r="DE233" s="13" t="n">
        <v>2</v>
      </c>
      <c r="DF233" s="13" t="n">
        <v>0</v>
      </c>
      <c r="DG233" s="13" t="n">
        <v>0</v>
      </c>
      <c r="DH233" s="13" t="n">
        <v>104</v>
      </c>
      <c r="DI233" s="13" t="n">
        <v>0</v>
      </c>
      <c r="DJ233" s="13" t="n">
        <v>2</v>
      </c>
      <c r="DK233" s="13" t="n">
        <v>0</v>
      </c>
      <c r="DL233" s="13" t="n">
        <v>1</v>
      </c>
      <c r="DM233" s="13" t="n">
        <v>0</v>
      </c>
      <c r="DN233" s="13" t="n">
        <v>12</v>
      </c>
      <c r="DO233" s="13" t="n">
        <v>0</v>
      </c>
      <c r="DP233" s="13" t="n">
        <v>7</v>
      </c>
      <c r="DQ233" s="13" t="n">
        <v>0</v>
      </c>
      <c r="DR233" s="13" t="n">
        <v>0</v>
      </c>
      <c r="DS233" s="13" t="n">
        <v>0</v>
      </c>
      <c r="DT233" s="14"/>
      <c r="DU233" s="13" t="n">
        <v>811</v>
      </c>
      <c r="DV233" s="13" t="n">
        <v>191</v>
      </c>
      <c r="DW233" s="13" t="n">
        <v>620</v>
      </c>
      <c r="DX233" s="13" t="n">
        <v>11</v>
      </c>
      <c r="DY233" s="13" t="n">
        <v>2</v>
      </c>
      <c r="DZ233" s="13" t="n">
        <v>607</v>
      </c>
      <c r="EA233" s="12" t="n">
        <v>0</v>
      </c>
      <c r="EB233" s="12" t="n">
        <v>0</v>
      </c>
      <c r="EC233" s="12" t="n">
        <v>0</v>
      </c>
      <c r="ED233" s="12" t="n">
        <v>0</v>
      </c>
      <c r="EE233" s="12" t="n">
        <v>6</v>
      </c>
      <c r="EF233" s="12" t="n">
        <v>0</v>
      </c>
      <c r="EG233" s="12" t="n">
        <v>0</v>
      </c>
      <c r="EH233" s="12" t="n">
        <v>0</v>
      </c>
      <c r="EI233" s="12" t="n">
        <v>0</v>
      </c>
      <c r="EJ233" s="12" t="n">
        <v>278</v>
      </c>
      <c r="EK233" s="12" t="n">
        <v>0</v>
      </c>
      <c r="EL233" s="12" t="n">
        <v>0</v>
      </c>
      <c r="EM233" s="12" t="n">
        <v>0</v>
      </c>
      <c r="EN233" s="12" t="n">
        <v>0</v>
      </c>
      <c r="EO233" s="12" t="n">
        <v>119</v>
      </c>
      <c r="EP233" s="12" t="n">
        <v>0</v>
      </c>
      <c r="EQ233" s="12" t="n">
        <v>0</v>
      </c>
      <c r="ER233" s="12" t="n">
        <v>6</v>
      </c>
      <c r="ES233" s="12" t="n">
        <v>0</v>
      </c>
      <c r="ET233" s="12" t="n">
        <v>0</v>
      </c>
      <c r="EU233" s="12" t="n">
        <v>0</v>
      </c>
      <c r="EV233" s="12" t="n">
        <v>0</v>
      </c>
      <c r="EW233" s="12" t="n">
        <v>9</v>
      </c>
      <c r="EX233" s="12" t="n">
        <v>0</v>
      </c>
      <c r="EY233" s="12" t="n">
        <v>0</v>
      </c>
      <c r="EZ233" s="12" t="n">
        <v>2</v>
      </c>
      <c r="FA233" s="12" t="n">
        <v>0</v>
      </c>
      <c r="FB233" s="12" t="n">
        <v>0</v>
      </c>
      <c r="FC233" s="12" t="n">
        <v>0</v>
      </c>
      <c r="FD233" s="12" t="n">
        <v>0</v>
      </c>
      <c r="FE233" s="12" t="n">
        <v>0</v>
      </c>
      <c r="FF233" s="12" t="n">
        <v>187</v>
      </c>
      <c r="FG233" s="12" t="n">
        <v>0</v>
      </c>
      <c r="FH233" s="12" t="n">
        <v>0</v>
      </c>
      <c r="FI233" s="12" t="n">
        <v>0</v>
      </c>
      <c r="FJ233" s="12" t="n">
        <v>0</v>
      </c>
      <c r="FK233" s="12" t="n">
        <v>0</v>
      </c>
      <c r="FL233" s="12" t="n">
        <v>0</v>
      </c>
      <c r="FM233" s="12" t="n">
        <f aca="false">EF233+EZ233+FA233+FB233+FC233+FG233</f>
        <v>2</v>
      </c>
      <c r="FN233" s="12" t="n">
        <f aca="false">EH233+EJ233+EK233+EP233+ER233+ES233+FK233</f>
        <v>284</v>
      </c>
      <c r="FO233" s="12" t="n">
        <f aca="false">EB233+EC233+FJ233+FL233</f>
        <v>0</v>
      </c>
      <c r="FP233" s="12" t="n">
        <f aca="false">EG233+ET233+EW233+FE233+FH233</f>
        <v>9</v>
      </c>
      <c r="FQ233" s="12" t="n">
        <f aca="false">EM233+EN233+EV233+EX233+FD233+FF233</f>
        <v>187</v>
      </c>
      <c r="FR233" s="12" t="n">
        <f aca="false">EA233+ED233+EE233+EI233+EL233+EO233+EQ233+EU233+EY233+FI233</f>
        <v>125</v>
      </c>
      <c r="FS233" s="12" t="n">
        <v>811</v>
      </c>
      <c r="FT233" s="12" t="n">
        <v>210</v>
      </c>
      <c r="FU233" s="12" t="n">
        <v>601</v>
      </c>
      <c r="FV233" s="12" t="n">
        <v>9</v>
      </c>
      <c r="FW233" s="12" t="n">
        <v>3</v>
      </c>
      <c r="FX233" s="12" t="n">
        <v>589</v>
      </c>
      <c r="FY233" s="13" t="n">
        <v>0</v>
      </c>
      <c r="FZ233" s="13" t="n">
        <v>0</v>
      </c>
      <c r="GA233" s="13" t="n">
        <v>0</v>
      </c>
      <c r="GB233" s="13" t="n">
        <v>290</v>
      </c>
      <c r="GC233" s="13" t="n">
        <v>0</v>
      </c>
      <c r="GD233" s="13" t="n">
        <v>0</v>
      </c>
      <c r="GE233" s="13" t="n">
        <v>118</v>
      </c>
      <c r="GF233" s="13" t="n">
        <v>0</v>
      </c>
      <c r="GG233" s="13" t="n">
        <v>0</v>
      </c>
      <c r="GH233" s="13" t="n">
        <v>0</v>
      </c>
      <c r="GI233" s="13" t="n">
        <v>181</v>
      </c>
      <c r="GJ233" s="13" t="n">
        <v>0</v>
      </c>
      <c r="GK233" s="13" t="n">
        <f aca="false">FZ233+GB233+GC233+GJ233</f>
        <v>290</v>
      </c>
      <c r="GL233" s="13" t="n">
        <f aca="false">GA233+GD233+GF233+GI233</f>
        <v>181</v>
      </c>
      <c r="GM233" s="13" t="n">
        <f aca="false">FY233+GE233+GG233+GH233</f>
        <v>118</v>
      </c>
    </row>
    <row r="234" customFormat="false" ht="13.8" hidden="false" customHeight="false" outlineLevel="0" collapsed="false">
      <c r="A234" s="7" t="n">
        <v>2</v>
      </c>
      <c r="B234" s="7" t="n">
        <v>214</v>
      </c>
      <c r="C234" s="8" t="n">
        <v>1138</v>
      </c>
      <c r="D234" s="8" t="n">
        <v>754</v>
      </c>
      <c r="E234" s="8" t="n">
        <v>384</v>
      </c>
      <c r="F234" s="8" t="n">
        <v>384</v>
      </c>
      <c r="G234" s="8" t="n">
        <v>3</v>
      </c>
      <c r="H234" s="8" t="n">
        <v>2</v>
      </c>
      <c r="I234" s="8" t="n">
        <v>379</v>
      </c>
      <c r="J234" s="8" t="n">
        <v>34</v>
      </c>
      <c r="K234" s="8" t="n">
        <v>36</v>
      </c>
      <c r="L234" s="8" t="n">
        <v>3</v>
      </c>
      <c r="M234" s="8" t="n">
        <v>34</v>
      </c>
      <c r="N234" s="8" t="n">
        <v>54</v>
      </c>
      <c r="O234" s="8" t="n">
        <v>57</v>
      </c>
      <c r="P234" s="8" t="n">
        <v>152</v>
      </c>
      <c r="Q234" s="8" t="n">
        <v>8</v>
      </c>
      <c r="R234" s="8" t="n">
        <v>1</v>
      </c>
      <c r="S234" s="8" t="n">
        <v>1138</v>
      </c>
      <c r="T234" s="8" t="n">
        <v>744</v>
      </c>
      <c r="U234" s="8" t="n">
        <v>394</v>
      </c>
      <c r="V234" s="8" t="n">
        <v>394</v>
      </c>
      <c r="W234" s="8" t="n">
        <v>15</v>
      </c>
      <c r="X234" s="8" t="n">
        <v>5</v>
      </c>
      <c r="Y234" s="8" t="n">
        <v>374</v>
      </c>
      <c r="Z234" s="8" t="n">
        <v>37</v>
      </c>
      <c r="AA234" s="8" t="n">
        <v>76</v>
      </c>
      <c r="AB234" s="8" t="n">
        <v>261</v>
      </c>
      <c r="AC234" s="9" t="n">
        <v>1243</v>
      </c>
      <c r="AD234" s="8" t="n">
        <v>269</v>
      </c>
      <c r="AE234" s="8" t="n">
        <v>974</v>
      </c>
      <c r="AF234" s="8" t="n">
        <v>12</v>
      </c>
      <c r="AG234" s="8" t="n">
        <v>3</v>
      </c>
      <c r="AH234" s="8" t="n">
        <v>959</v>
      </c>
      <c r="AI234" s="8" t="n">
        <v>5</v>
      </c>
      <c r="AJ234" s="8" t="n">
        <v>9</v>
      </c>
      <c r="AK234" s="8" t="n">
        <v>359</v>
      </c>
      <c r="AL234" s="8" t="n">
        <v>26</v>
      </c>
      <c r="AM234" s="8" t="n">
        <v>49</v>
      </c>
      <c r="AN234" s="8" t="n">
        <v>26</v>
      </c>
      <c r="AO234" s="8" t="n">
        <v>265</v>
      </c>
      <c r="AP234" s="8" t="n">
        <v>26</v>
      </c>
      <c r="AQ234" s="8" t="n">
        <v>31</v>
      </c>
      <c r="AR234" s="8" t="n">
        <v>13</v>
      </c>
      <c r="AS234" s="8" t="n">
        <v>85</v>
      </c>
      <c r="AT234" s="8" t="n">
        <v>65</v>
      </c>
      <c r="AU234" s="8" t="n">
        <v>1241</v>
      </c>
      <c r="AV234" s="8" t="n">
        <v>359</v>
      </c>
      <c r="AW234" s="8" t="n">
        <v>882</v>
      </c>
      <c r="AX234" s="8" t="n">
        <v>881</v>
      </c>
      <c r="AY234" s="8" t="n">
        <v>77</v>
      </c>
      <c r="AZ234" s="8" t="n">
        <v>19</v>
      </c>
      <c r="BA234" s="8" t="n">
        <v>786</v>
      </c>
      <c r="BB234" s="8" t="n">
        <v>608</v>
      </c>
      <c r="BC234" s="8" t="n">
        <v>178</v>
      </c>
      <c r="BD234" s="8" t="n">
        <v>1307</v>
      </c>
      <c r="BE234" s="8" t="n">
        <v>577</v>
      </c>
      <c r="BF234" s="8" t="n">
        <v>730</v>
      </c>
      <c r="BG234" s="8" t="n">
        <v>5</v>
      </c>
      <c r="BH234" s="8" t="n">
        <v>4</v>
      </c>
      <c r="BI234" s="8" t="n">
        <v>721</v>
      </c>
      <c r="BJ234" s="8" t="n">
        <v>7</v>
      </c>
      <c r="BK234" s="8" t="n">
        <v>336</v>
      </c>
      <c r="BL234" s="8" t="n">
        <v>63</v>
      </c>
      <c r="BM234" s="8" t="n">
        <v>10</v>
      </c>
      <c r="BN234" s="8" t="n">
        <v>178</v>
      </c>
      <c r="BO234" s="8" t="n">
        <v>63</v>
      </c>
      <c r="BP234" s="8" t="n">
        <v>28</v>
      </c>
      <c r="BQ234" s="8" t="n">
        <v>64</v>
      </c>
      <c r="BR234" s="8" t="n">
        <v>35</v>
      </c>
      <c r="BS234" s="8" t="n">
        <v>1308</v>
      </c>
      <c r="BT234" s="8" t="n">
        <v>627</v>
      </c>
      <c r="BU234" s="8" t="n">
        <v>681</v>
      </c>
      <c r="BV234" s="8" t="n">
        <v>15</v>
      </c>
      <c r="BW234" s="8" t="n">
        <v>11</v>
      </c>
      <c r="BX234" s="8" t="n">
        <v>655</v>
      </c>
      <c r="BY234" s="8" t="n">
        <v>386</v>
      </c>
      <c r="BZ234" s="8" t="n">
        <v>269</v>
      </c>
      <c r="CA234" s="11"/>
      <c r="CB234" s="13" t="n">
        <v>606</v>
      </c>
      <c r="CC234" s="13" t="n">
        <v>257</v>
      </c>
      <c r="CD234" s="13" t="n">
        <v>349</v>
      </c>
      <c r="CE234" s="13" t="n">
        <v>4</v>
      </c>
      <c r="CF234" s="13" t="n">
        <v>6</v>
      </c>
      <c r="CG234" s="13" t="n">
        <v>339</v>
      </c>
      <c r="CH234" s="13" t="n">
        <v>0</v>
      </c>
      <c r="CI234" s="13" t="n">
        <v>0</v>
      </c>
      <c r="CJ234" s="13" t="n">
        <v>18</v>
      </c>
      <c r="CK234" s="13" t="n">
        <v>45</v>
      </c>
      <c r="CL234" s="13" t="n">
        <v>48</v>
      </c>
      <c r="CM234" s="13" t="n">
        <v>38</v>
      </c>
      <c r="CN234" s="13" t="n">
        <v>0</v>
      </c>
      <c r="CO234" s="13" t="n">
        <v>2</v>
      </c>
      <c r="CP234" s="13" t="n">
        <v>0</v>
      </c>
      <c r="CQ234" s="13" t="n">
        <v>0</v>
      </c>
      <c r="CR234" s="13" t="n">
        <v>53</v>
      </c>
      <c r="CS234" s="13" t="n">
        <v>0</v>
      </c>
      <c r="CT234" s="13" t="n">
        <v>0</v>
      </c>
      <c r="CU234" s="13" t="n">
        <v>3</v>
      </c>
      <c r="CV234" s="13" t="n">
        <v>1</v>
      </c>
      <c r="CW234" s="13" t="n">
        <v>0</v>
      </c>
      <c r="CX234" s="13" t="n">
        <v>0</v>
      </c>
      <c r="CY234" s="13" t="n">
        <v>29</v>
      </c>
      <c r="CZ234" s="13" t="n">
        <v>3</v>
      </c>
      <c r="DA234" s="13" t="n">
        <v>1</v>
      </c>
      <c r="DB234" s="13" t="n">
        <v>0</v>
      </c>
      <c r="DC234" s="13" t="n">
        <v>0</v>
      </c>
      <c r="DD234" s="13" t="n">
        <v>0</v>
      </c>
      <c r="DE234" s="13" t="n">
        <v>6</v>
      </c>
      <c r="DF234" s="13" t="n">
        <v>0</v>
      </c>
      <c r="DG234" s="13" t="n">
        <v>0</v>
      </c>
      <c r="DH234" s="13" t="n">
        <v>81</v>
      </c>
      <c r="DI234" s="13" t="n">
        <v>0</v>
      </c>
      <c r="DJ234" s="13" t="n">
        <v>2</v>
      </c>
      <c r="DK234" s="13" t="n">
        <v>0</v>
      </c>
      <c r="DL234" s="13" t="n">
        <v>1</v>
      </c>
      <c r="DM234" s="13" t="n">
        <v>0</v>
      </c>
      <c r="DN234" s="13" t="n">
        <v>6</v>
      </c>
      <c r="DO234" s="13" t="n">
        <v>0</v>
      </c>
      <c r="DP234" s="13" t="n">
        <v>2</v>
      </c>
      <c r="DQ234" s="13" t="n">
        <v>0</v>
      </c>
      <c r="DR234" s="13" t="n">
        <v>0</v>
      </c>
      <c r="DS234" s="13" t="n">
        <v>0</v>
      </c>
      <c r="DT234" s="14"/>
      <c r="DU234" s="13" t="n">
        <v>606</v>
      </c>
      <c r="DV234" s="13" t="n">
        <v>173</v>
      </c>
      <c r="DW234" s="13" t="n">
        <v>433</v>
      </c>
      <c r="DX234" s="13" t="n">
        <v>6</v>
      </c>
      <c r="DY234" s="13" t="n">
        <v>2</v>
      </c>
      <c r="DZ234" s="13" t="n">
        <v>425</v>
      </c>
      <c r="EA234" s="12" t="n">
        <v>0</v>
      </c>
      <c r="EB234" s="12" t="n">
        <v>0</v>
      </c>
      <c r="EC234" s="12" t="n">
        <v>0</v>
      </c>
      <c r="ED234" s="12" t="n">
        <v>0</v>
      </c>
      <c r="EE234" s="12" t="n">
        <v>12</v>
      </c>
      <c r="EF234" s="12" t="n">
        <v>0</v>
      </c>
      <c r="EG234" s="12" t="n">
        <v>0</v>
      </c>
      <c r="EH234" s="12" t="n">
        <v>0</v>
      </c>
      <c r="EI234" s="12" t="n">
        <v>0</v>
      </c>
      <c r="EJ234" s="12" t="n">
        <v>190</v>
      </c>
      <c r="EK234" s="12" t="n">
        <v>0</v>
      </c>
      <c r="EL234" s="12" t="n">
        <v>0</v>
      </c>
      <c r="EM234" s="12" t="n">
        <v>0</v>
      </c>
      <c r="EN234" s="12" t="n">
        <v>0</v>
      </c>
      <c r="EO234" s="12" t="n">
        <v>77</v>
      </c>
      <c r="EP234" s="12" t="n">
        <v>0</v>
      </c>
      <c r="EQ234" s="12" t="n">
        <v>0</v>
      </c>
      <c r="ER234" s="12" t="n">
        <v>1</v>
      </c>
      <c r="ES234" s="12" t="n">
        <v>0</v>
      </c>
      <c r="ET234" s="12" t="n">
        <v>0</v>
      </c>
      <c r="EU234" s="12" t="n">
        <v>0</v>
      </c>
      <c r="EV234" s="12" t="n">
        <v>0</v>
      </c>
      <c r="EW234" s="12" t="n">
        <v>10</v>
      </c>
      <c r="EX234" s="12" t="n">
        <v>0</v>
      </c>
      <c r="EY234" s="12" t="n">
        <v>0</v>
      </c>
      <c r="EZ234" s="12" t="n">
        <v>2</v>
      </c>
      <c r="FA234" s="12" t="n">
        <v>0</v>
      </c>
      <c r="FB234" s="12" t="n">
        <v>0</v>
      </c>
      <c r="FC234" s="12" t="n">
        <v>0</v>
      </c>
      <c r="FD234" s="12" t="n">
        <v>0</v>
      </c>
      <c r="FE234" s="12" t="n">
        <v>0</v>
      </c>
      <c r="FF234" s="12" t="n">
        <v>133</v>
      </c>
      <c r="FG234" s="12" t="n">
        <v>0</v>
      </c>
      <c r="FH234" s="12" t="n">
        <v>0</v>
      </c>
      <c r="FI234" s="12" t="n">
        <v>0</v>
      </c>
      <c r="FJ234" s="12" t="n">
        <v>0</v>
      </c>
      <c r="FK234" s="12" t="n">
        <v>0</v>
      </c>
      <c r="FL234" s="12" t="n">
        <v>0</v>
      </c>
      <c r="FM234" s="12" t="n">
        <f aca="false">EF234+EZ234+FA234+FB234+FC234+FG234</f>
        <v>2</v>
      </c>
      <c r="FN234" s="12" t="n">
        <f aca="false">EH234+EJ234+EK234+EP234+ER234+ES234+FK234</f>
        <v>191</v>
      </c>
      <c r="FO234" s="12" t="n">
        <f aca="false">EB234+EC234+FJ234+FL234</f>
        <v>0</v>
      </c>
      <c r="FP234" s="12" t="n">
        <f aca="false">EG234+ET234+EW234+FE234+FH234</f>
        <v>10</v>
      </c>
      <c r="FQ234" s="12" t="n">
        <f aca="false">EM234+EN234+EV234+EX234+FD234+FF234</f>
        <v>133</v>
      </c>
      <c r="FR234" s="12" t="n">
        <f aca="false">EA234+ED234+EE234+EI234+EL234+EO234+EQ234+EU234+EY234+FI234</f>
        <v>89</v>
      </c>
      <c r="FS234" s="12" t="n">
        <v>608</v>
      </c>
      <c r="FT234" s="12" t="n">
        <v>180</v>
      </c>
      <c r="FU234" s="12" t="n">
        <v>428</v>
      </c>
      <c r="FV234" s="12" t="n">
        <v>6</v>
      </c>
      <c r="FW234" s="12" t="n">
        <v>2</v>
      </c>
      <c r="FX234" s="12" t="n">
        <v>420</v>
      </c>
      <c r="FY234" s="13" t="n">
        <v>0</v>
      </c>
      <c r="FZ234" s="13" t="n">
        <v>0</v>
      </c>
      <c r="GA234" s="13" t="n">
        <v>0</v>
      </c>
      <c r="GB234" s="13" t="n">
        <v>212</v>
      </c>
      <c r="GC234" s="13" t="n">
        <v>0</v>
      </c>
      <c r="GD234" s="13" t="n">
        <v>0</v>
      </c>
      <c r="GE234" s="13" t="n">
        <v>84</v>
      </c>
      <c r="GF234" s="13" t="n">
        <v>0</v>
      </c>
      <c r="GG234" s="13" t="n">
        <v>0</v>
      </c>
      <c r="GH234" s="13" t="n">
        <v>0</v>
      </c>
      <c r="GI234" s="13" t="n">
        <v>124</v>
      </c>
      <c r="GJ234" s="13" t="n">
        <v>0</v>
      </c>
      <c r="GK234" s="13" t="n">
        <f aca="false">FZ234+GB234+GC234+GJ234</f>
        <v>212</v>
      </c>
      <c r="GL234" s="13" t="n">
        <f aca="false">GA234+GD234+GF234+GI234</f>
        <v>124</v>
      </c>
      <c r="GM234" s="13" t="n">
        <f aca="false">FY234+GE234+GG234+GH234</f>
        <v>84</v>
      </c>
    </row>
    <row r="235" customFormat="false" ht="13.8" hidden="false" customHeight="false" outlineLevel="0" collapsed="false">
      <c r="A235" s="7" t="n">
        <v>2</v>
      </c>
      <c r="B235" s="7" t="s">
        <v>228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9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11"/>
      <c r="CB235" s="13" t="n">
        <v>704</v>
      </c>
      <c r="CC235" s="13" t="n">
        <v>301</v>
      </c>
      <c r="CD235" s="13" t="n">
        <v>403</v>
      </c>
      <c r="CE235" s="13" t="n">
        <v>3</v>
      </c>
      <c r="CF235" s="13" t="n">
        <v>5</v>
      </c>
      <c r="CG235" s="13" t="n">
        <v>395</v>
      </c>
      <c r="CH235" s="13" t="n">
        <v>0</v>
      </c>
      <c r="CI235" s="13" t="n">
        <v>0</v>
      </c>
      <c r="CJ235" s="13" t="n">
        <v>25</v>
      </c>
      <c r="CK235" s="13" t="n">
        <v>84</v>
      </c>
      <c r="CL235" s="13" t="n">
        <v>55</v>
      </c>
      <c r="CM235" s="13" t="n">
        <v>47</v>
      </c>
      <c r="CN235" s="13" t="n">
        <v>0</v>
      </c>
      <c r="CO235" s="13" t="n">
        <v>6</v>
      </c>
      <c r="CP235" s="13" t="n">
        <v>0</v>
      </c>
      <c r="CQ235" s="13" t="n">
        <v>0</v>
      </c>
      <c r="CR235" s="13" t="n">
        <v>39</v>
      </c>
      <c r="CS235" s="13" t="n">
        <v>1</v>
      </c>
      <c r="CT235" s="13" t="n">
        <v>3</v>
      </c>
      <c r="CU235" s="13" t="n">
        <v>2</v>
      </c>
      <c r="CV235" s="13" t="n">
        <v>4</v>
      </c>
      <c r="CW235" s="13" t="n">
        <v>0</v>
      </c>
      <c r="CX235" s="13" t="n">
        <v>0</v>
      </c>
      <c r="CY235" s="13" t="n">
        <v>21</v>
      </c>
      <c r="CZ235" s="13" t="n">
        <v>2</v>
      </c>
      <c r="DA235" s="13" t="n">
        <v>1</v>
      </c>
      <c r="DB235" s="13" t="n">
        <v>1</v>
      </c>
      <c r="DC235" s="13" t="n">
        <v>1</v>
      </c>
      <c r="DD235" s="13" t="n">
        <v>0</v>
      </c>
      <c r="DE235" s="13" t="n">
        <v>4</v>
      </c>
      <c r="DF235" s="13" t="n">
        <v>0</v>
      </c>
      <c r="DG235" s="13" t="n">
        <v>0</v>
      </c>
      <c r="DH235" s="13" t="n">
        <v>75</v>
      </c>
      <c r="DI235" s="13" t="n">
        <v>0</v>
      </c>
      <c r="DJ235" s="13" t="n">
        <v>3</v>
      </c>
      <c r="DK235" s="13" t="n">
        <v>0</v>
      </c>
      <c r="DL235" s="13" t="n">
        <v>1</v>
      </c>
      <c r="DM235" s="13" t="n">
        <v>0</v>
      </c>
      <c r="DN235" s="13" t="n">
        <v>15</v>
      </c>
      <c r="DO235" s="13" t="n">
        <v>0</v>
      </c>
      <c r="DP235" s="13" t="n">
        <v>5</v>
      </c>
      <c r="DQ235" s="13" t="n">
        <v>0</v>
      </c>
      <c r="DR235" s="13" t="n">
        <v>0</v>
      </c>
      <c r="DS235" s="13" t="n">
        <v>0</v>
      </c>
      <c r="DT235" s="14"/>
      <c r="DU235" s="13" t="n">
        <v>707</v>
      </c>
      <c r="DV235" s="13" t="n">
        <v>206</v>
      </c>
      <c r="DW235" s="13" t="n">
        <v>501</v>
      </c>
      <c r="DX235" s="13" t="n">
        <v>11</v>
      </c>
      <c r="DY235" s="13" t="n">
        <v>6</v>
      </c>
      <c r="DZ235" s="13" t="n">
        <v>484</v>
      </c>
      <c r="EA235" s="12" t="n">
        <v>0</v>
      </c>
      <c r="EB235" s="12" t="n">
        <v>0</v>
      </c>
      <c r="EC235" s="12" t="n">
        <v>0</v>
      </c>
      <c r="ED235" s="12" t="n">
        <v>0</v>
      </c>
      <c r="EE235" s="12" t="n">
        <v>4</v>
      </c>
      <c r="EF235" s="12" t="n">
        <v>0</v>
      </c>
      <c r="EG235" s="12" t="n">
        <v>0</v>
      </c>
      <c r="EH235" s="12" t="n">
        <v>0</v>
      </c>
      <c r="EI235" s="12" t="n">
        <v>0</v>
      </c>
      <c r="EJ235" s="12" t="n">
        <v>274</v>
      </c>
      <c r="EK235" s="12" t="n">
        <v>0</v>
      </c>
      <c r="EL235" s="12" t="n">
        <v>0</v>
      </c>
      <c r="EM235" s="12" t="n">
        <v>0</v>
      </c>
      <c r="EN235" s="12" t="n">
        <v>0</v>
      </c>
      <c r="EO235" s="12" t="n">
        <v>84</v>
      </c>
      <c r="EP235" s="12" t="n">
        <v>0</v>
      </c>
      <c r="EQ235" s="12" t="n">
        <v>0</v>
      </c>
      <c r="ER235" s="12" t="n">
        <v>9</v>
      </c>
      <c r="ES235" s="12" t="n">
        <v>0</v>
      </c>
      <c r="ET235" s="12" t="n">
        <v>0</v>
      </c>
      <c r="EU235" s="12" t="n">
        <v>0</v>
      </c>
      <c r="EV235" s="12" t="n">
        <v>0</v>
      </c>
      <c r="EW235" s="12" t="n">
        <v>5</v>
      </c>
      <c r="EX235" s="12" t="n">
        <v>0</v>
      </c>
      <c r="EY235" s="12" t="n">
        <v>0</v>
      </c>
      <c r="EZ235" s="12" t="n">
        <v>5</v>
      </c>
      <c r="FA235" s="12" t="n">
        <v>0</v>
      </c>
      <c r="FB235" s="12" t="n">
        <v>0</v>
      </c>
      <c r="FC235" s="12" t="n">
        <v>0</v>
      </c>
      <c r="FD235" s="12" t="n">
        <v>0</v>
      </c>
      <c r="FE235" s="12" t="n">
        <v>0</v>
      </c>
      <c r="FF235" s="12" t="n">
        <v>103</v>
      </c>
      <c r="FG235" s="12" t="n">
        <v>0</v>
      </c>
      <c r="FH235" s="12" t="n">
        <v>0</v>
      </c>
      <c r="FI235" s="12" t="n">
        <v>0</v>
      </c>
      <c r="FJ235" s="12" t="n">
        <v>0</v>
      </c>
      <c r="FK235" s="12" t="n">
        <v>0</v>
      </c>
      <c r="FL235" s="12" t="n">
        <v>0</v>
      </c>
      <c r="FM235" s="12" t="n">
        <f aca="false">EF235+EZ235+FA235+FB235+FC235+FG235</f>
        <v>5</v>
      </c>
      <c r="FN235" s="12" t="n">
        <f aca="false">EH235+EJ235+EK235+EP235+ER235+ES235+FK235</f>
        <v>283</v>
      </c>
      <c r="FO235" s="12" t="n">
        <f aca="false">EB235+EC235+FJ235+FL235</f>
        <v>0</v>
      </c>
      <c r="FP235" s="12" t="n">
        <f aca="false">EG235+ET235+EW235+FE235+FH235</f>
        <v>5</v>
      </c>
      <c r="FQ235" s="12" t="n">
        <f aca="false">EM235+EN235+EV235+EX235+FD235+FF235</f>
        <v>103</v>
      </c>
      <c r="FR235" s="12" t="n">
        <f aca="false">EA235+ED235+EE235+EI235+EL235+EO235+EQ235+EU235+EY235+FI235</f>
        <v>88</v>
      </c>
      <c r="FS235" s="12" t="n">
        <v>706</v>
      </c>
      <c r="FT235" s="12" t="n">
        <v>208</v>
      </c>
      <c r="FU235" s="12" t="n">
        <v>498</v>
      </c>
      <c r="FV235" s="12" t="n">
        <v>1</v>
      </c>
      <c r="FW235" s="12" t="n">
        <v>3</v>
      </c>
      <c r="FX235" s="12" t="n">
        <v>494</v>
      </c>
      <c r="FY235" s="13" t="n">
        <v>0</v>
      </c>
      <c r="FZ235" s="13" t="n">
        <v>0</v>
      </c>
      <c r="GA235" s="13" t="n">
        <v>0</v>
      </c>
      <c r="GB235" s="13" t="n">
        <v>295</v>
      </c>
      <c r="GC235" s="13" t="n">
        <v>0</v>
      </c>
      <c r="GD235" s="13" t="n">
        <v>0</v>
      </c>
      <c r="GE235" s="13" t="n">
        <v>87</v>
      </c>
      <c r="GF235" s="13" t="n">
        <v>0</v>
      </c>
      <c r="GG235" s="13" t="n">
        <v>0</v>
      </c>
      <c r="GH235" s="13" t="n">
        <v>0</v>
      </c>
      <c r="GI235" s="13" t="n">
        <v>112</v>
      </c>
      <c r="GJ235" s="13" t="n">
        <v>0</v>
      </c>
      <c r="GK235" s="13" t="n">
        <f aca="false">FZ235+GB235+GC235+GJ235</f>
        <v>295</v>
      </c>
      <c r="GL235" s="13" t="n">
        <f aca="false">GA235+GD235+GF235+GI235</f>
        <v>112</v>
      </c>
      <c r="GM235" s="13" t="n">
        <f aca="false">FY235+GE235+GG235+GH235</f>
        <v>87</v>
      </c>
    </row>
    <row r="236" customFormat="false" ht="13.8" hidden="false" customHeight="false" outlineLevel="0" collapsed="false">
      <c r="A236" s="7" t="n">
        <v>2</v>
      </c>
      <c r="B236" s="7" t="n">
        <v>215</v>
      </c>
      <c r="C236" s="8" t="n">
        <v>749</v>
      </c>
      <c r="D236" s="8" t="n">
        <v>510</v>
      </c>
      <c r="E236" s="8" t="n">
        <v>239</v>
      </c>
      <c r="F236" s="8" t="n">
        <v>239</v>
      </c>
      <c r="G236" s="8" t="n">
        <v>4</v>
      </c>
      <c r="H236" s="8" t="n">
        <v>4</v>
      </c>
      <c r="I236" s="8" t="n">
        <v>231</v>
      </c>
      <c r="J236" s="8" t="n">
        <v>31</v>
      </c>
      <c r="K236" s="8" t="n">
        <v>10</v>
      </c>
      <c r="L236" s="8" t="n">
        <v>2</v>
      </c>
      <c r="M236" s="8" t="n">
        <v>13</v>
      </c>
      <c r="N236" s="8" t="n">
        <v>34</v>
      </c>
      <c r="O236" s="8" t="n">
        <v>31</v>
      </c>
      <c r="P236" s="8" t="n">
        <v>108</v>
      </c>
      <c r="Q236" s="8" t="n">
        <v>1</v>
      </c>
      <c r="R236" s="8" t="n">
        <v>1</v>
      </c>
      <c r="S236" s="8" t="n">
        <v>749</v>
      </c>
      <c r="T236" s="8" t="n">
        <v>496</v>
      </c>
      <c r="U236" s="8" t="n">
        <v>253</v>
      </c>
      <c r="V236" s="8" t="n">
        <v>253</v>
      </c>
      <c r="W236" s="8" t="n">
        <v>13</v>
      </c>
      <c r="X236" s="8" t="n">
        <v>4</v>
      </c>
      <c r="Y236" s="8" t="n">
        <v>236</v>
      </c>
      <c r="Z236" s="8" t="n">
        <v>34</v>
      </c>
      <c r="AA236" s="8" t="n">
        <v>37</v>
      </c>
      <c r="AB236" s="8" t="n">
        <v>165</v>
      </c>
      <c r="AC236" s="9" t="n">
        <v>784</v>
      </c>
      <c r="AD236" s="8" t="n">
        <v>227</v>
      </c>
      <c r="AE236" s="8" t="n">
        <v>557</v>
      </c>
      <c r="AF236" s="8" t="n">
        <v>5</v>
      </c>
      <c r="AG236" s="8" t="n">
        <v>4</v>
      </c>
      <c r="AH236" s="8" t="n">
        <v>548</v>
      </c>
      <c r="AI236" s="8" t="n">
        <v>4</v>
      </c>
      <c r="AJ236" s="8" t="n">
        <v>6</v>
      </c>
      <c r="AK236" s="8" t="n">
        <v>194</v>
      </c>
      <c r="AL236" s="8" t="n">
        <v>16</v>
      </c>
      <c r="AM236" s="8" t="n">
        <v>38</v>
      </c>
      <c r="AN236" s="8" t="n">
        <v>14</v>
      </c>
      <c r="AO236" s="8" t="n">
        <v>114</v>
      </c>
      <c r="AP236" s="8" t="n">
        <v>15</v>
      </c>
      <c r="AQ236" s="8" t="n">
        <v>12</v>
      </c>
      <c r="AR236" s="8" t="n">
        <v>15</v>
      </c>
      <c r="AS236" s="8" t="n">
        <v>89</v>
      </c>
      <c r="AT236" s="8" t="n">
        <v>31</v>
      </c>
      <c r="AU236" s="8" t="n">
        <v>784</v>
      </c>
      <c r="AV236" s="8" t="n">
        <v>260</v>
      </c>
      <c r="AW236" s="8" t="n">
        <v>524</v>
      </c>
      <c r="AX236" s="8" t="n">
        <v>524</v>
      </c>
      <c r="AY236" s="8" t="n">
        <v>46</v>
      </c>
      <c r="AZ236" s="8" t="n">
        <v>11</v>
      </c>
      <c r="BA236" s="8" t="n">
        <v>467</v>
      </c>
      <c r="BB236" s="8" t="n">
        <v>316</v>
      </c>
      <c r="BC236" s="8" t="n">
        <v>151</v>
      </c>
      <c r="BD236" s="8" t="n">
        <v>802</v>
      </c>
      <c r="BE236" s="8" t="n">
        <v>421</v>
      </c>
      <c r="BF236" s="8" t="n">
        <v>381</v>
      </c>
      <c r="BG236" s="8" t="n">
        <v>8</v>
      </c>
      <c r="BH236" s="8" t="n">
        <v>0</v>
      </c>
      <c r="BI236" s="8" t="n">
        <v>373</v>
      </c>
      <c r="BJ236" s="8" t="n">
        <v>5</v>
      </c>
      <c r="BK236" s="8" t="n">
        <v>157</v>
      </c>
      <c r="BL236" s="8" t="n">
        <v>26</v>
      </c>
      <c r="BM236" s="8" t="n">
        <v>2</v>
      </c>
      <c r="BN236" s="8" t="n">
        <v>94</v>
      </c>
      <c r="BO236" s="8" t="n">
        <v>64</v>
      </c>
      <c r="BP236" s="8" t="n">
        <v>16</v>
      </c>
      <c r="BQ236" s="8" t="n">
        <v>55</v>
      </c>
      <c r="BR236" s="8" t="n">
        <v>18</v>
      </c>
      <c r="BS236" s="8" t="n">
        <v>802</v>
      </c>
      <c r="BT236" s="8" t="n">
        <v>427</v>
      </c>
      <c r="BU236" s="8" t="n">
        <v>375</v>
      </c>
      <c r="BV236" s="8" t="n">
        <v>23</v>
      </c>
      <c r="BW236" s="8" t="n">
        <v>6</v>
      </c>
      <c r="BX236" s="8" t="n">
        <v>346</v>
      </c>
      <c r="BY236" s="8" t="n">
        <v>210</v>
      </c>
      <c r="BZ236" s="8" t="n">
        <v>136</v>
      </c>
      <c r="CA236" s="11"/>
      <c r="CB236" s="13" t="n">
        <v>1193</v>
      </c>
      <c r="CC236" s="13" t="n">
        <v>553</v>
      </c>
      <c r="CD236" s="13" t="n">
        <v>640</v>
      </c>
      <c r="CE236" s="13" t="n">
        <v>3</v>
      </c>
      <c r="CF236" s="13" t="n">
        <v>4</v>
      </c>
      <c r="CG236" s="13" t="n">
        <v>633</v>
      </c>
      <c r="CH236" s="13" t="n">
        <v>0</v>
      </c>
      <c r="CI236" s="13" t="n">
        <v>0</v>
      </c>
      <c r="CJ236" s="13" t="n">
        <v>25</v>
      </c>
      <c r="CK236" s="13" t="n">
        <v>128</v>
      </c>
      <c r="CL236" s="13" t="n">
        <v>97</v>
      </c>
      <c r="CM236" s="13" t="n">
        <v>49</v>
      </c>
      <c r="CN236" s="13" t="n">
        <v>0</v>
      </c>
      <c r="CO236" s="13" t="n">
        <v>6</v>
      </c>
      <c r="CP236" s="13" t="n">
        <v>0</v>
      </c>
      <c r="CQ236" s="13" t="n">
        <v>0</v>
      </c>
      <c r="CR236" s="13" t="n">
        <v>72</v>
      </c>
      <c r="CS236" s="13" t="n">
        <v>1</v>
      </c>
      <c r="CT236" s="13" t="n">
        <v>5</v>
      </c>
      <c r="CU236" s="13" t="n">
        <v>4</v>
      </c>
      <c r="CV236" s="13" t="n">
        <v>10</v>
      </c>
      <c r="CW236" s="13" t="n">
        <v>0</v>
      </c>
      <c r="CX236" s="13" t="n">
        <v>0</v>
      </c>
      <c r="CY236" s="13" t="n">
        <v>37</v>
      </c>
      <c r="CZ236" s="13" t="n">
        <v>3</v>
      </c>
      <c r="DA236" s="13" t="n">
        <v>0</v>
      </c>
      <c r="DB236" s="13" t="n">
        <v>0</v>
      </c>
      <c r="DC236" s="13" t="n">
        <v>3</v>
      </c>
      <c r="DD236" s="13" t="n">
        <v>2</v>
      </c>
      <c r="DE236" s="13" t="n">
        <v>6</v>
      </c>
      <c r="DF236" s="13" t="n">
        <v>0</v>
      </c>
      <c r="DG236" s="13" t="n">
        <v>0</v>
      </c>
      <c r="DH236" s="13" t="n">
        <v>147</v>
      </c>
      <c r="DI236" s="13" t="n">
        <v>0</v>
      </c>
      <c r="DJ236" s="13" t="n">
        <v>9</v>
      </c>
      <c r="DK236" s="13" t="n">
        <v>0</v>
      </c>
      <c r="DL236" s="13" t="n">
        <v>3</v>
      </c>
      <c r="DM236" s="13" t="n">
        <v>0</v>
      </c>
      <c r="DN236" s="13" t="n">
        <v>16</v>
      </c>
      <c r="DO236" s="13" t="n">
        <v>0</v>
      </c>
      <c r="DP236" s="13" t="n">
        <v>8</v>
      </c>
      <c r="DQ236" s="13" t="n">
        <v>0</v>
      </c>
      <c r="DR236" s="13" t="n">
        <v>2</v>
      </c>
      <c r="DS236" s="13" t="n">
        <v>0</v>
      </c>
      <c r="DT236" s="14"/>
      <c r="DU236" s="13" t="n">
        <v>1200</v>
      </c>
      <c r="DV236" s="13" t="n">
        <v>372</v>
      </c>
      <c r="DW236" s="13" t="n">
        <v>828</v>
      </c>
      <c r="DX236" s="13" t="n">
        <v>17</v>
      </c>
      <c r="DY236" s="13" t="n">
        <v>2</v>
      </c>
      <c r="DZ236" s="13" t="n">
        <v>809</v>
      </c>
      <c r="EA236" s="12" t="n">
        <v>0</v>
      </c>
      <c r="EB236" s="12" t="n">
        <v>0</v>
      </c>
      <c r="EC236" s="12" t="n">
        <v>0</v>
      </c>
      <c r="ED236" s="12" t="n">
        <v>0</v>
      </c>
      <c r="EE236" s="12" t="n">
        <v>12</v>
      </c>
      <c r="EF236" s="12" t="n">
        <v>0</v>
      </c>
      <c r="EG236" s="12" t="n">
        <v>0</v>
      </c>
      <c r="EH236" s="12" t="n">
        <v>0</v>
      </c>
      <c r="EI236" s="12" t="n">
        <v>0</v>
      </c>
      <c r="EJ236" s="12" t="n">
        <v>405</v>
      </c>
      <c r="EK236" s="12" t="n">
        <v>0</v>
      </c>
      <c r="EL236" s="12" t="n">
        <v>0</v>
      </c>
      <c r="EM236" s="12" t="n">
        <v>0</v>
      </c>
      <c r="EN236" s="12" t="n">
        <v>0</v>
      </c>
      <c r="EO236" s="12" t="n">
        <v>161</v>
      </c>
      <c r="EP236" s="12" t="n">
        <v>0</v>
      </c>
      <c r="EQ236" s="12" t="n">
        <v>0</v>
      </c>
      <c r="ER236" s="12" t="n">
        <v>4</v>
      </c>
      <c r="ES236" s="12" t="n">
        <v>0</v>
      </c>
      <c r="ET236" s="12" t="n">
        <v>0</v>
      </c>
      <c r="EU236" s="12" t="n">
        <v>0</v>
      </c>
      <c r="EV236" s="12" t="n">
        <v>0</v>
      </c>
      <c r="EW236" s="12" t="n">
        <v>11</v>
      </c>
      <c r="EX236" s="12" t="n">
        <v>0</v>
      </c>
      <c r="EY236" s="12" t="n">
        <v>0</v>
      </c>
      <c r="EZ236" s="12" t="n">
        <v>11</v>
      </c>
      <c r="FA236" s="12" t="n">
        <v>0</v>
      </c>
      <c r="FB236" s="12" t="n">
        <v>0</v>
      </c>
      <c r="FC236" s="12" t="n">
        <v>0</v>
      </c>
      <c r="FD236" s="12" t="n">
        <v>0</v>
      </c>
      <c r="FE236" s="12" t="n">
        <v>0</v>
      </c>
      <c r="FF236" s="12" t="n">
        <v>205</v>
      </c>
      <c r="FG236" s="12" t="n">
        <v>0</v>
      </c>
      <c r="FH236" s="12" t="n">
        <v>0</v>
      </c>
      <c r="FI236" s="12" t="n">
        <v>0</v>
      </c>
      <c r="FJ236" s="12" t="n">
        <v>0</v>
      </c>
      <c r="FK236" s="12" t="n">
        <v>0</v>
      </c>
      <c r="FL236" s="12" t="n">
        <v>0</v>
      </c>
      <c r="FM236" s="12" t="n">
        <f aca="false">EF236+EZ236+FA236+FB236+FC236+FG236</f>
        <v>11</v>
      </c>
      <c r="FN236" s="12" t="n">
        <f aca="false">EH236+EJ236+EK236+EP236+ER236+ES236+FK236</f>
        <v>409</v>
      </c>
      <c r="FO236" s="12" t="n">
        <f aca="false">EB236+EC236+FJ236+FL236</f>
        <v>0</v>
      </c>
      <c r="FP236" s="12" t="n">
        <f aca="false">EG236+ET236+EW236+FE236+FH236</f>
        <v>11</v>
      </c>
      <c r="FQ236" s="12" t="n">
        <f aca="false">EM236+EN236+EV236+EX236+FD236+FF236</f>
        <v>205</v>
      </c>
      <c r="FR236" s="12" t="n">
        <f aca="false">EA236+ED236+EE236+EI236+EL236+EO236+EQ236+EU236+EY236+FI236</f>
        <v>173</v>
      </c>
      <c r="FS236" s="12" t="n">
        <v>1201</v>
      </c>
      <c r="FT236" s="12" t="n">
        <v>411</v>
      </c>
      <c r="FU236" s="12" t="n">
        <v>790</v>
      </c>
      <c r="FV236" s="12" t="n">
        <v>13</v>
      </c>
      <c r="FW236" s="12" t="n">
        <v>8</v>
      </c>
      <c r="FX236" s="12" t="n">
        <v>769</v>
      </c>
      <c r="FY236" s="13" t="n">
        <v>0</v>
      </c>
      <c r="FZ236" s="13" t="n">
        <v>0</v>
      </c>
      <c r="GA236" s="13" t="n">
        <v>0</v>
      </c>
      <c r="GB236" s="13" t="n">
        <v>416</v>
      </c>
      <c r="GC236" s="13" t="n">
        <v>0</v>
      </c>
      <c r="GD236" s="13" t="n">
        <v>0</v>
      </c>
      <c r="GE236" s="13" t="n">
        <v>167</v>
      </c>
      <c r="GF236" s="13" t="n">
        <v>0</v>
      </c>
      <c r="GG236" s="13" t="n">
        <v>0</v>
      </c>
      <c r="GH236" s="13" t="n">
        <v>0</v>
      </c>
      <c r="GI236" s="13" t="n">
        <v>186</v>
      </c>
      <c r="GJ236" s="13" t="n">
        <v>0</v>
      </c>
      <c r="GK236" s="13" t="n">
        <f aca="false">FZ236+GB236+GC236+GJ236</f>
        <v>416</v>
      </c>
      <c r="GL236" s="13" t="n">
        <f aca="false">GA236+GD236+GF236+GI236</f>
        <v>186</v>
      </c>
      <c r="GM236" s="13" t="n">
        <f aca="false">FY236+GE236+GG236+GH236</f>
        <v>167</v>
      </c>
    </row>
    <row r="237" customFormat="false" ht="13.8" hidden="false" customHeight="false" outlineLevel="0" collapsed="false">
      <c r="A237" s="7" t="n">
        <v>2</v>
      </c>
      <c r="B237" s="7" t="n">
        <v>216</v>
      </c>
      <c r="C237" s="8" t="n">
        <v>969</v>
      </c>
      <c r="D237" s="8" t="n">
        <v>674</v>
      </c>
      <c r="E237" s="8" t="n">
        <v>295</v>
      </c>
      <c r="F237" s="8" t="n">
        <v>295</v>
      </c>
      <c r="G237" s="8" t="n">
        <v>2</v>
      </c>
      <c r="H237" s="8" t="n">
        <v>2</v>
      </c>
      <c r="I237" s="8" t="n">
        <v>291</v>
      </c>
      <c r="J237" s="8" t="n">
        <v>35</v>
      </c>
      <c r="K237" s="8" t="n">
        <v>33</v>
      </c>
      <c r="L237" s="8" t="n">
        <v>2</v>
      </c>
      <c r="M237" s="8" t="n">
        <v>21</v>
      </c>
      <c r="N237" s="8" t="n">
        <v>28</v>
      </c>
      <c r="O237" s="8" t="n">
        <v>51</v>
      </c>
      <c r="P237" s="8" t="n">
        <v>119</v>
      </c>
      <c r="Q237" s="8" t="n">
        <v>1</v>
      </c>
      <c r="R237" s="8" t="n">
        <v>1</v>
      </c>
      <c r="S237" s="8" t="n">
        <v>969</v>
      </c>
      <c r="T237" s="8" t="n">
        <v>684</v>
      </c>
      <c r="U237" s="8" t="n">
        <v>285</v>
      </c>
      <c r="V237" s="8" t="n">
        <v>285</v>
      </c>
      <c r="W237" s="8" t="n">
        <v>10</v>
      </c>
      <c r="X237" s="8" t="n">
        <v>4</v>
      </c>
      <c r="Y237" s="8" t="n">
        <v>271</v>
      </c>
      <c r="Z237" s="8" t="n">
        <v>33</v>
      </c>
      <c r="AA237" s="8" t="n">
        <v>42</v>
      </c>
      <c r="AB237" s="8" t="n">
        <v>196</v>
      </c>
      <c r="AC237" s="9" t="n">
        <v>1017</v>
      </c>
      <c r="AD237" s="8" t="n">
        <v>204</v>
      </c>
      <c r="AE237" s="8" t="n">
        <v>813</v>
      </c>
      <c r="AF237" s="8" t="n">
        <v>10</v>
      </c>
      <c r="AG237" s="8" t="n">
        <v>2</v>
      </c>
      <c r="AH237" s="8" t="n">
        <v>801</v>
      </c>
      <c r="AI237" s="8" t="n">
        <v>6</v>
      </c>
      <c r="AJ237" s="8" t="n">
        <v>12</v>
      </c>
      <c r="AK237" s="8" t="n">
        <v>316</v>
      </c>
      <c r="AL237" s="8" t="n">
        <v>17</v>
      </c>
      <c r="AM237" s="8" t="n">
        <v>65</v>
      </c>
      <c r="AN237" s="8" t="n">
        <v>23</v>
      </c>
      <c r="AO237" s="8" t="n">
        <v>200</v>
      </c>
      <c r="AP237" s="8" t="n">
        <v>14</v>
      </c>
      <c r="AQ237" s="8" t="n">
        <v>18</v>
      </c>
      <c r="AR237" s="8" t="n">
        <v>7</v>
      </c>
      <c r="AS237" s="8" t="n">
        <v>80</v>
      </c>
      <c r="AT237" s="8" t="n">
        <v>43</v>
      </c>
      <c r="AU237" s="8" t="n">
        <v>1017</v>
      </c>
      <c r="AV237" s="8" t="n">
        <v>300</v>
      </c>
      <c r="AW237" s="8" t="n">
        <v>717</v>
      </c>
      <c r="AX237" s="8" t="n">
        <v>717</v>
      </c>
      <c r="AY237" s="8" t="n">
        <v>67</v>
      </c>
      <c r="AZ237" s="8" t="n">
        <v>9</v>
      </c>
      <c r="BA237" s="8" t="n">
        <v>641</v>
      </c>
      <c r="BB237" s="8" t="n">
        <v>495</v>
      </c>
      <c r="BC237" s="8" t="n">
        <v>146</v>
      </c>
      <c r="BD237" s="8" t="n">
        <v>1022</v>
      </c>
      <c r="BE237" s="8" t="n">
        <v>477</v>
      </c>
      <c r="BF237" s="8" t="n">
        <v>545</v>
      </c>
      <c r="BG237" s="8" t="n">
        <v>3</v>
      </c>
      <c r="BH237" s="8" t="n">
        <v>3</v>
      </c>
      <c r="BI237" s="8" t="n">
        <v>539</v>
      </c>
      <c r="BJ237" s="8" t="n">
        <v>7</v>
      </c>
      <c r="BK237" s="8" t="n">
        <v>300</v>
      </c>
      <c r="BL237" s="8" t="n">
        <v>50</v>
      </c>
      <c r="BM237" s="8" t="n">
        <v>2</v>
      </c>
      <c r="BN237" s="8" t="n">
        <v>99</v>
      </c>
      <c r="BO237" s="8" t="n">
        <v>65</v>
      </c>
      <c r="BP237" s="8" t="n">
        <v>16</v>
      </c>
      <c r="BQ237" s="8" t="n">
        <v>47</v>
      </c>
      <c r="BR237" s="8" t="n">
        <v>18</v>
      </c>
      <c r="BS237" s="8" t="n">
        <v>1022</v>
      </c>
      <c r="BT237" s="8" t="n">
        <v>493</v>
      </c>
      <c r="BU237" s="8" t="n">
        <v>529</v>
      </c>
      <c r="BV237" s="8" t="n">
        <v>23</v>
      </c>
      <c r="BW237" s="8" t="n">
        <v>1</v>
      </c>
      <c r="BX237" s="8" t="n">
        <v>505</v>
      </c>
      <c r="BY237" s="8" t="n">
        <v>354</v>
      </c>
      <c r="BZ237" s="8" t="n">
        <v>151</v>
      </c>
      <c r="CA237" s="11"/>
      <c r="CB237" s="13" t="n">
        <v>1013</v>
      </c>
      <c r="CC237" s="13" t="n">
        <v>442</v>
      </c>
      <c r="CD237" s="13" t="n">
        <v>571</v>
      </c>
      <c r="CE237" s="13" t="n">
        <v>2</v>
      </c>
      <c r="CF237" s="13" t="n">
        <v>3</v>
      </c>
      <c r="CG237" s="13" t="n">
        <v>566</v>
      </c>
      <c r="CH237" s="13" t="n">
        <v>0</v>
      </c>
      <c r="CI237" s="13" t="n">
        <v>0</v>
      </c>
      <c r="CJ237" s="13" t="n">
        <v>22</v>
      </c>
      <c r="CK237" s="13" t="n">
        <v>145</v>
      </c>
      <c r="CL237" s="13" t="n">
        <v>72</v>
      </c>
      <c r="CM237" s="13" t="n">
        <v>62</v>
      </c>
      <c r="CN237" s="13" t="n">
        <v>0</v>
      </c>
      <c r="CO237" s="13" t="n">
        <v>9</v>
      </c>
      <c r="CP237" s="13" t="n">
        <v>0</v>
      </c>
      <c r="CQ237" s="13" t="n">
        <v>0</v>
      </c>
      <c r="CR237" s="13" t="n">
        <v>56</v>
      </c>
      <c r="CS237" s="13" t="n">
        <v>1</v>
      </c>
      <c r="CT237" s="13" t="n">
        <v>4</v>
      </c>
      <c r="CU237" s="13" t="n">
        <v>3</v>
      </c>
      <c r="CV237" s="13" t="n">
        <v>8</v>
      </c>
      <c r="CW237" s="13" t="n">
        <v>0</v>
      </c>
      <c r="CX237" s="13" t="n">
        <v>0</v>
      </c>
      <c r="CY237" s="13" t="n">
        <v>33</v>
      </c>
      <c r="CZ237" s="13" t="n">
        <v>3</v>
      </c>
      <c r="DA237" s="13" t="n">
        <v>0</v>
      </c>
      <c r="DB237" s="13" t="n">
        <v>0</v>
      </c>
      <c r="DC237" s="13" t="n">
        <v>2</v>
      </c>
      <c r="DD237" s="13" t="n">
        <v>0</v>
      </c>
      <c r="DE237" s="13" t="n">
        <v>6</v>
      </c>
      <c r="DF237" s="13" t="n">
        <v>0</v>
      </c>
      <c r="DG237" s="13" t="n">
        <v>0</v>
      </c>
      <c r="DH237" s="13" t="n">
        <v>115</v>
      </c>
      <c r="DI237" s="13" t="n">
        <v>0</v>
      </c>
      <c r="DJ237" s="13" t="n">
        <v>9</v>
      </c>
      <c r="DK237" s="13" t="n">
        <v>0</v>
      </c>
      <c r="DL237" s="13" t="n">
        <v>2</v>
      </c>
      <c r="DM237" s="13" t="n">
        <v>0</v>
      </c>
      <c r="DN237" s="13" t="n">
        <v>8</v>
      </c>
      <c r="DO237" s="13" t="n">
        <v>0</v>
      </c>
      <c r="DP237" s="13" t="n">
        <v>6</v>
      </c>
      <c r="DQ237" s="13" t="n">
        <v>0</v>
      </c>
      <c r="DR237" s="13" t="n">
        <v>0</v>
      </c>
      <c r="DS237" s="13" t="n">
        <v>0</v>
      </c>
      <c r="DT237" s="14"/>
      <c r="DU237" s="13" t="n">
        <v>998</v>
      </c>
      <c r="DV237" s="13" t="n">
        <v>283</v>
      </c>
      <c r="DW237" s="13" t="n">
        <v>715</v>
      </c>
      <c r="DX237" s="13" t="n">
        <v>11</v>
      </c>
      <c r="DY237" s="13" t="n">
        <v>4</v>
      </c>
      <c r="DZ237" s="13" t="n">
        <v>700</v>
      </c>
      <c r="EA237" s="12" t="n">
        <v>0</v>
      </c>
      <c r="EB237" s="12" t="n">
        <v>0</v>
      </c>
      <c r="EC237" s="12" t="n">
        <v>0</v>
      </c>
      <c r="ED237" s="12" t="n">
        <v>0</v>
      </c>
      <c r="EE237" s="12" t="n">
        <v>7</v>
      </c>
      <c r="EF237" s="12" t="n">
        <v>0</v>
      </c>
      <c r="EG237" s="12" t="n">
        <v>0</v>
      </c>
      <c r="EH237" s="12" t="n">
        <v>0</v>
      </c>
      <c r="EI237" s="12" t="n">
        <v>0</v>
      </c>
      <c r="EJ237" s="12" t="n">
        <v>390</v>
      </c>
      <c r="EK237" s="12" t="n">
        <v>0</v>
      </c>
      <c r="EL237" s="12" t="n">
        <v>0</v>
      </c>
      <c r="EM237" s="12" t="n">
        <v>0</v>
      </c>
      <c r="EN237" s="12" t="n">
        <v>0</v>
      </c>
      <c r="EO237" s="12" t="n">
        <v>126</v>
      </c>
      <c r="EP237" s="12" t="n">
        <v>0</v>
      </c>
      <c r="EQ237" s="12" t="n">
        <v>0</v>
      </c>
      <c r="ER237" s="12" t="n">
        <v>8</v>
      </c>
      <c r="ES237" s="12" t="n">
        <v>0</v>
      </c>
      <c r="ET237" s="12" t="n">
        <v>0</v>
      </c>
      <c r="EU237" s="12" t="n">
        <v>0</v>
      </c>
      <c r="EV237" s="12" t="n">
        <v>0</v>
      </c>
      <c r="EW237" s="12" t="n">
        <v>7</v>
      </c>
      <c r="EX237" s="12" t="n">
        <v>0</v>
      </c>
      <c r="EY237" s="12" t="n">
        <v>0</v>
      </c>
      <c r="EZ237" s="12" t="n">
        <v>5</v>
      </c>
      <c r="FA237" s="12" t="n">
        <v>0</v>
      </c>
      <c r="FB237" s="12" t="n">
        <v>0</v>
      </c>
      <c r="FC237" s="12" t="n">
        <v>0</v>
      </c>
      <c r="FD237" s="12" t="n">
        <v>0</v>
      </c>
      <c r="FE237" s="12" t="n">
        <v>0</v>
      </c>
      <c r="FF237" s="12" t="n">
        <v>157</v>
      </c>
      <c r="FG237" s="12" t="n">
        <v>0</v>
      </c>
      <c r="FH237" s="12" t="n">
        <v>0</v>
      </c>
      <c r="FI237" s="12" t="n">
        <v>0</v>
      </c>
      <c r="FJ237" s="12" t="n">
        <v>0</v>
      </c>
      <c r="FK237" s="12" t="n">
        <v>0</v>
      </c>
      <c r="FL237" s="12" t="n">
        <v>0</v>
      </c>
      <c r="FM237" s="12" t="n">
        <f aca="false">EF237+EZ237+FA237+FB237+FC237+FG237</f>
        <v>5</v>
      </c>
      <c r="FN237" s="12" t="n">
        <f aca="false">EH237+EJ237+EK237+EP237+ER237+ES237+FK237</f>
        <v>398</v>
      </c>
      <c r="FO237" s="12" t="n">
        <f aca="false">EB237+EC237+FJ237+FL237</f>
        <v>0</v>
      </c>
      <c r="FP237" s="12" t="n">
        <f aca="false">EG237+ET237+EW237+FE237+FH237</f>
        <v>7</v>
      </c>
      <c r="FQ237" s="12" t="n">
        <f aca="false">EM237+EN237+EV237+EX237+FD237+FF237</f>
        <v>157</v>
      </c>
      <c r="FR237" s="12" t="n">
        <f aca="false">EA237+ED237+EE237+EI237+EL237+EO237+EQ237+EU237+EY237+FI237</f>
        <v>133</v>
      </c>
      <c r="FS237" s="12" t="n">
        <v>997</v>
      </c>
      <c r="FT237" s="12" t="n">
        <v>299</v>
      </c>
      <c r="FU237" s="12" t="n">
        <v>698</v>
      </c>
      <c r="FV237" s="12" t="n">
        <v>11</v>
      </c>
      <c r="FW237" s="12" t="n">
        <v>5</v>
      </c>
      <c r="FX237" s="12" t="n">
        <v>682</v>
      </c>
      <c r="FY237" s="13" t="n">
        <v>0</v>
      </c>
      <c r="FZ237" s="13" t="n">
        <v>0</v>
      </c>
      <c r="GA237" s="13" t="n">
        <v>0</v>
      </c>
      <c r="GB237" s="13" t="n">
        <v>421</v>
      </c>
      <c r="GC237" s="13" t="n">
        <v>0</v>
      </c>
      <c r="GD237" s="13" t="n">
        <v>0</v>
      </c>
      <c r="GE237" s="13" t="n">
        <v>123</v>
      </c>
      <c r="GF237" s="13" t="n">
        <v>0</v>
      </c>
      <c r="GG237" s="13" t="n">
        <v>0</v>
      </c>
      <c r="GH237" s="13" t="n">
        <v>0</v>
      </c>
      <c r="GI237" s="13" t="n">
        <v>138</v>
      </c>
      <c r="GJ237" s="13" t="n">
        <v>0</v>
      </c>
      <c r="GK237" s="13" t="n">
        <f aca="false">FZ237+GB237+GC237+GJ237</f>
        <v>421</v>
      </c>
      <c r="GL237" s="13" t="n">
        <f aca="false">GA237+GD237+GF237+GI237</f>
        <v>138</v>
      </c>
      <c r="GM237" s="13" t="n">
        <f aca="false">FY237+GE237+GG237+GH237</f>
        <v>123</v>
      </c>
    </row>
    <row r="238" customFormat="false" ht="13.8" hidden="false" customHeight="false" outlineLevel="0" collapsed="false">
      <c r="A238" s="7" t="n">
        <v>2</v>
      </c>
      <c r="B238" s="7" t="n">
        <v>217</v>
      </c>
      <c r="C238" s="8" t="n">
        <v>849</v>
      </c>
      <c r="D238" s="8" t="n">
        <v>573</v>
      </c>
      <c r="E238" s="8" t="n">
        <v>276</v>
      </c>
      <c r="F238" s="8" t="n">
        <v>276</v>
      </c>
      <c r="G238" s="8" t="n">
        <v>4</v>
      </c>
      <c r="H238" s="8" t="n">
        <v>7</v>
      </c>
      <c r="I238" s="8" t="n">
        <v>265</v>
      </c>
      <c r="J238" s="8" t="n">
        <v>41</v>
      </c>
      <c r="K238" s="8" t="n">
        <v>16</v>
      </c>
      <c r="L238" s="8" t="n">
        <v>3</v>
      </c>
      <c r="M238" s="8" t="n">
        <v>22</v>
      </c>
      <c r="N238" s="8" t="n">
        <v>30</v>
      </c>
      <c r="O238" s="8" t="n">
        <v>51</v>
      </c>
      <c r="P238" s="8" t="n">
        <v>99</v>
      </c>
      <c r="Q238" s="8" t="n">
        <v>2</v>
      </c>
      <c r="R238" s="8" t="n">
        <v>1</v>
      </c>
      <c r="S238" s="8" t="n">
        <v>848</v>
      </c>
      <c r="T238" s="8" t="n">
        <v>565</v>
      </c>
      <c r="U238" s="8" t="n">
        <v>283</v>
      </c>
      <c r="V238" s="8" t="n">
        <v>283</v>
      </c>
      <c r="W238" s="8" t="n">
        <v>10</v>
      </c>
      <c r="X238" s="8" t="n">
        <v>2</v>
      </c>
      <c r="Y238" s="8" t="n">
        <v>271</v>
      </c>
      <c r="Z238" s="8" t="n">
        <v>44</v>
      </c>
      <c r="AA238" s="8" t="n">
        <v>46</v>
      </c>
      <c r="AB238" s="8" t="n">
        <v>181</v>
      </c>
      <c r="AC238" s="9" t="n">
        <v>868</v>
      </c>
      <c r="AD238" s="8" t="n">
        <v>204</v>
      </c>
      <c r="AE238" s="8" t="n">
        <v>664</v>
      </c>
      <c r="AF238" s="8" t="n">
        <v>5</v>
      </c>
      <c r="AG238" s="8" t="n">
        <v>3</v>
      </c>
      <c r="AH238" s="8" t="n">
        <v>656</v>
      </c>
      <c r="AI238" s="8" t="n">
        <v>4</v>
      </c>
      <c r="AJ238" s="8" t="n">
        <v>4</v>
      </c>
      <c r="AK238" s="8" t="n">
        <v>240</v>
      </c>
      <c r="AL238" s="8" t="n">
        <v>21</v>
      </c>
      <c r="AM238" s="8" t="n">
        <v>37</v>
      </c>
      <c r="AN238" s="8" t="n">
        <v>14</v>
      </c>
      <c r="AO238" s="8" t="n">
        <v>157</v>
      </c>
      <c r="AP238" s="8" t="n">
        <v>20</v>
      </c>
      <c r="AQ238" s="8" t="n">
        <v>30</v>
      </c>
      <c r="AR238" s="8" t="n">
        <v>11</v>
      </c>
      <c r="AS238" s="8" t="n">
        <v>78</v>
      </c>
      <c r="AT238" s="8" t="n">
        <v>40</v>
      </c>
      <c r="AU238" s="8" t="n">
        <v>868</v>
      </c>
      <c r="AV238" s="8" t="n">
        <v>247</v>
      </c>
      <c r="AW238" s="8" t="n">
        <v>621</v>
      </c>
      <c r="AX238" s="8" t="n">
        <v>621</v>
      </c>
      <c r="AY238" s="8" t="n">
        <v>50</v>
      </c>
      <c r="AZ238" s="8" t="n">
        <v>17</v>
      </c>
      <c r="BA238" s="8" t="n">
        <v>554</v>
      </c>
      <c r="BB238" s="8" t="n">
        <v>399</v>
      </c>
      <c r="BC238" s="8" t="n">
        <v>155</v>
      </c>
      <c r="BD238" s="8" t="n">
        <v>877</v>
      </c>
      <c r="BE238" s="8" t="n">
        <v>373</v>
      </c>
      <c r="BF238" s="8" t="n">
        <v>504</v>
      </c>
      <c r="BG238" s="8" t="n">
        <v>6</v>
      </c>
      <c r="BH238" s="8" t="n">
        <v>4</v>
      </c>
      <c r="BI238" s="8" t="n">
        <v>494</v>
      </c>
      <c r="BJ238" s="8" t="n">
        <v>6</v>
      </c>
      <c r="BK238" s="8" t="n">
        <v>226</v>
      </c>
      <c r="BL238" s="8" t="n">
        <v>49</v>
      </c>
      <c r="BM238" s="8" t="n">
        <v>5</v>
      </c>
      <c r="BN238" s="8" t="n">
        <v>107</v>
      </c>
      <c r="BO238" s="8" t="n">
        <v>66</v>
      </c>
      <c r="BP238" s="8" t="n">
        <v>28</v>
      </c>
      <c r="BQ238" s="8" t="n">
        <v>53</v>
      </c>
      <c r="BR238" s="8" t="n">
        <v>20</v>
      </c>
      <c r="BS238" s="8" t="n">
        <v>877</v>
      </c>
      <c r="BT238" s="8" t="n">
        <v>415</v>
      </c>
      <c r="BU238" s="8" t="n">
        <v>462</v>
      </c>
      <c r="BV238" s="8" t="n">
        <v>26</v>
      </c>
      <c r="BW238" s="8" t="n">
        <v>7</v>
      </c>
      <c r="BX238" s="8" t="n">
        <v>429</v>
      </c>
      <c r="BY238" s="8" t="n">
        <v>264</v>
      </c>
      <c r="BZ238" s="8" t="n">
        <v>165</v>
      </c>
      <c r="CA238" s="11"/>
      <c r="CB238" s="13" t="n">
        <v>1035</v>
      </c>
      <c r="CC238" s="13" t="n">
        <v>435</v>
      </c>
      <c r="CD238" s="13" t="n">
        <v>600</v>
      </c>
      <c r="CE238" s="13" t="n">
        <v>5</v>
      </c>
      <c r="CF238" s="13" t="n">
        <v>2</v>
      </c>
      <c r="CG238" s="13" t="n">
        <v>593</v>
      </c>
      <c r="CH238" s="13" t="n">
        <v>0</v>
      </c>
      <c r="CI238" s="13" t="n">
        <v>0</v>
      </c>
      <c r="CJ238" s="13" t="n">
        <v>18</v>
      </c>
      <c r="CK238" s="13" t="n">
        <v>105</v>
      </c>
      <c r="CL238" s="13" t="n">
        <v>90</v>
      </c>
      <c r="CM238" s="13" t="n">
        <v>68</v>
      </c>
      <c r="CN238" s="13" t="n">
        <v>0</v>
      </c>
      <c r="CO238" s="13" t="n">
        <v>12</v>
      </c>
      <c r="CP238" s="13" t="n">
        <v>0</v>
      </c>
      <c r="CQ238" s="13" t="n">
        <v>0</v>
      </c>
      <c r="CR238" s="13" t="n">
        <v>64</v>
      </c>
      <c r="CS238" s="13" t="n">
        <v>1</v>
      </c>
      <c r="CT238" s="13" t="n">
        <v>7</v>
      </c>
      <c r="CU238" s="13" t="n">
        <v>5</v>
      </c>
      <c r="CV238" s="13" t="n">
        <v>11</v>
      </c>
      <c r="CW238" s="13" t="n">
        <v>0</v>
      </c>
      <c r="CX238" s="13" t="n">
        <v>0</v>
      </c>
      <c r="CY238" s="13" t="n">
        <v>29</v>
      </c>
      <c r="CZ238" s="13" t="n">
        <v>0</v>
      </c>
      <c r="DA238" s="13" t="n">
        <v>0</v>
      </c>
      <c r="DB238" s="13" t="n">
        <v>2</v>
      </c>
      <c r="DC238" s="13" t="n">
        <v>3</v>
      </c>
      <c r="DD238" s="13" t="n">
        <v>0</v>
      </c>
      <c r="DE238" s="13" t="n">
        <v>12</v>
      </c>
      <c r="DF238" s="13" t="n">
        <v>0</v>
      </c>
      <c r="DG238" s="13" t="n">
        <v>0</v>
      </c>
      <c r="DH238" s="13" t="n">
        <v>129</v>
      </c>
      <c r="DI238" s="13" t="n">
        <v>0</v>
      </c>
      <c r="DJ238" s="13" t="n">
        <v>7</v>
      </c>
      <c r="DK238" s="13" t="n">
        <v>0</v>
      </c>
      <c r="DL238" s="13" t="n">
        <v>3</v>
      </c>
      <c r="DM238" s="13" t="n">
        <v>0</v>
      </c>
      <c r="DN238" s="13" t="n">
        <v>16</v>
      </c>
      <c r="DO238" s="13" t="n">
        <v>0</v>
      </c>
      <c r="DP238" s="13" t="n">
        <v>11</v>
      </c>
      <c r="DQ238" s="13" t="n">
        <v>0</v>
      </c>
      <c r="DR238" s="13" t="n">
        <v>0</v>
      </c>
      <c r="DS238" s="13" t="n">
        <v>0</v>
      </c>
      <c r="DT238" s="14"/>
      <c r="DU238" s="13" t="n">
        <v>1035</v>
      </c>
      <c r="DV238" s="13" t="n">
        <v>288</v>
      </c>
      <c r="DW238" s="13" t="n">
        <v>747</v>
      </c>
      <c r="DX238" s="13" t="n">
        <v>17</v>
      </c>
      <c r="DY238" s="13" t="n">
        <v>4</v>
      </c>
      <c r="DZ238" s="13" t="n">
        <v>726</v>
      </c>
      <c r="EA238" s="12" t="n">
        <v>0</v>
      </c>
      <c r="EB238" s="12" t="n">
        <v>0</v>
      </c>
      <c r="EC238" s="12" t="n">
        <v>0</v>
      </c>
      <c r="ED238" s="12" t="n">
        <v>0</v>
      </c>
      <c r="EE238" s="12" t="n">
        <v>13</v>
      </c>
      <c r="EF238" s="12" t="n">
        <v>0</v>
      </c>
      <c r="EG238" s="12" t="n">
        <v>0</v>
      </c>
      <c r="EH238" s="12" t="n">
        <v>0</v>
      </c>
      <c r="EI238" s="12" t="n">
        <v>0</v>
      </c>
      <c r="EJ238" s="12" t="n">
        <v>400</v>
      </c>
      <c r="EK238" s="12" t="n">
        <v>0</v>
      </c>
      <c r="EL238" s="12" t="n">
        <v>0</v>
      </c>
      <c r="EM238" s="12" t="n">
        <v>0</v>
      </c>
      <c r="EN238" s="12" t="n">
        <v>0</v>
      </c>
      <c r="EO238" s="12" t="n">
        <v>138</v>
      </c>
      <c r="EP238" s="12" t="n">
        <v>0</v>
      </c>
      <c r="EQ238" s="12" t="n">
        <v>0</v>
      </c>
      <c r="ER238" s="12" t="n">
        <v>11</v>
      </c>
      <c r="ES238" s="12" t="n">
        <v>0</v>
      </c>
      <c r="ET238" s="12" t="n">
        <v>0</v>
      </c>
      <c r="EU238" s="12" t="n">
        <v>0</v>
      </c>
      <c r="EV238" s="12" t="n">
        <v>0</v>
      </c>
      <c r="EW238" s="12" t="n">
        <v>15</v>
      </c>
      <c r="EX238" s="12" t="n">
        <v>0</v>
      </c>
      <c r="EY238" s="12" t="n">
        <v>0</v>
      </c>
      <c r="EZ238" s="12" t="n">
        <v>6</v>
      </c>
      <c r="FA238" s="12" t="n">
        <v>0</v>
      </c>
      <c r="FB238" s="12" t="n">
        <v>0</v>
      </c>
      <c r="FC238" s="12" t="n">
        <v>0</v>
      </c>
      <c r="FD238" s="12" t="n">
        <v>0</v>
      </c>
      <c r="FE238" s="12" t="n">
        <v>0</v>
      </c>
      <c r="FF238" s="12" t="n">
        <v>143</v>
      </c>
      <c r="FG238" s="12" t="n">
        <v>0</v>
      </c>
      <c r="FH238" s="12" t="n">
        <v>0</v>
      </c>
      <c r="FI238" s="12" t="n">
        <v>0</v>
      </c>
      <c r="FJ238" s="12" t="n">
        <v>0</v>
      </c>
      <c r="FK238" s="12" t="n">
        <v>0</v>
      </c>
      <c r="FL238" s="12" t="n">
        <v>0</v>
      </c>
      <c r="FM238" s="12" t="n">
        <f aca="false">EF238+EZ238+FA238+FB238+FC238+FG238</f>
        <v>6</v>
      </c>
      <c r="FN238" s="12" t="n">
        <f aca="false">EH238+EJ238+EK238+EP238+ER238+ES238+FK238</f>
        <v>411</v>
      </c>
      <c r="FO238" s="12" t="n">
        <f aca="false">EB238+EC238+FJ238+FL238</f>
        <v>0</v>
      </c>
      <c r="FP238" s="12" t="n">
        <f aca="false">EG238+ET238+EW238+FE238+FH238</f>
        <v>15</v>
      </c>
      <c r="FQ238" s="12" t="n">
        <f aca="false">EM238+EN238+EV238+EX238+FD238+FF238</f>
        <v>143</v>
      </c>
      <c r="FR238" s="12" t="n">
        <f aca="false">EA238+ED238+EE238+EI238+EL238+EO238+EQ238+EU238+EY238+FI238</f>
        <v>151</v>
      </c>
      <c r="FS238" s="12" t="n">
        <v>1033</v>
      </c>
      <c r="FT238" s="12" t="n">
        <v>323</v>
      </c>
      <c r="FU238" s="12" t="n">
        <v>710</v>
      </c>
      <c r="FV238" s="12" t="n">
        <v>15</v>
      </c>
      <c r="FW238" s="12" t="n">
        <v>6</v>
      </c>
      <c r="FX238" s="12" t="n">
        <v>689</v>
      </c>
      <c r="FY238" s="13" t="n">
        <v>0</v>
      </c>
      <c r="FZ238" s="13" t="n">
        <v>0</v>
      </c>
      <c r="GA238" s="13" t="n">
        <v>0</v>
      </c>
      <c r="GB238" s="13" t="n">
        <v>410</v>
      </c>
      <c r="GC238" s="13" t="n">
        <v>0</v>
      </c>
      <c r="GD238" s="13" t="n">
        <v>0</v>
      </c>
      <c r="GE238" s="13" t="n">
        <v>131</v>
      </c>
      <c r="GF238" s="13" t="n">
        <v>0</v>
      </c>
      <c r="GG238" s="13" t="n">
        <v>0</v>
      </c>
      <c r="GH238" s="13" t="n">
        <v>0</v>
      </c>
      <c r="GI238" s="13" t="n">
        <v>148</v>
      </c>
      <c r="GJ238" s="13" t="n">
        <v>0</v>
      </c>
      <c r="GK238" s="13" t="n">
        <f aca="false">FZ238+GB238+GC238+GJ238</f>
        <v>410</v>
      </c>
      <c r="GL238" s="13" t="n">
        <f aca="false">GA238+GD238+GF238+GI238</f>
        <v>148</v>
      </c>
      <c r="GM238" s="13" t="n">
        <f aca="false">FY238+GE238+GG238+GH238</f>
        <v>131</v>
      </c>
    </row>
    <row r="239" customFormat="false" ht="13.8" hidden="false" customHeight="false" outlineLevel="0" collapsed="false">
      <c r="A239" s="7" t="n">
        <v>2</v>
      </c>
      <c r="B239" s="7" t="n">
        <v>218</v>
      </c>
      <c r="C239" s="8" t="n">
        <v>722</v>
      </c>
      <c r="D239" s="8" t="n">
        <v>497</v>
      </c>
      <c r="E239" s="8" t="n">
        <v>225</v>
      </c>
      <c r="F239" s="8" t="n">
        <v>225</v>
      </c>
      <c r="G239" s="8" t="n">
        <v>2</v>
      </c>
      <c r="H239" s="8" t="n">
        <v>3</v>
      </c>
      <c r="I239" s="8" t="n">
        <v>220</v>
      </c>
      <c r="J239" s="8" t="n">
        <v>31</v>
      </c>
      <c r="K239" s="8" t="n">
        <v>11</v>
      </c>
      <c r="L239" s="8" t="n">
        <v>0</v>
      </c>
      <c r="M239" s="8" t="n">
        <v>29</v>
      </c>
      <c r="N239" s="8" t="n">
        <v>34</v>
      </c>
      <c r="O239" s="8" t="n">
        <v>38</v>
      </c>
      <c r="P239" s="8" t="n">
        <v>75</v>
      </c>
      <c r="Q239" s="8" t="n">
        <v>2</v>
      </c>
      <c r="R239" s="8" t="n">
        <v>0</v>
      </c>
      <c r="S239" s="8" t="n">
        <v>722</v>
      </c>
      <c r="T239" s="8" t="n">
        <v>479</v>
      </c>
      <c r="U239" s="8" t="n">
        <v>243</v>
      </c>
      <c r="V239" s="8" t="n">
        <v>243</v>
      </c>
      <c r="W239" s="8" t="n">
        <v>6</v>
      </c>
      <c r="X239" s="8" t="n">
        <v>1</v>
      </c>
      <c r="Y239" s="8" t="n">
        <v>236</v>
      </c>
      <c r="Z239" s="8" t="n">
        <v>36</v>
      </c>
      <c r="AA239" s="8" t="n">
        <v>48</v>
      </c>
      <c r="AB239" s="8" t="n">
        <v>152</v>
      </c>
      <c r="AC239" s="9" t="n">
        <v>762</v>
      </c>
      <c r="AD239" s="8" t="n">
        <v>187</v>
      </c>
      <c r="AE239" s="8" t="n">
        <v>575</v>
      </c>
      <c r="AF239" s="8" t="n">
        <v>5</v>
      </c>
      <c r="AG239" s="8" t="n">
        <v>7</v>
      </c>
      <c r="AH239" s="8" t="n">
        <v>563</v>
      </c>
      <c r="AI239" s="8" t="n">
        <v>4</v>
      </c>
      <c r="AJ239" s="8" t="n">
        <v>7</v>
      </c>
      <c r="AK239" s="8" t="n">
        <v>200</v>
      </c>
      <c r="AL239" s="8" t="n">
        <v>23</v>
      </c>
      <c r="AM239" s="8" t="n">
        <v>35</v>
      </c>
      <c r="AN239" s="8" t="n">
        <v>15</v>
      </c>
      <c r="AO239" s="8" t="n">
        <v>122</v>
      </c>
      <c r="AP239" s="8" t="n">
        <v>20</v>
      </c>
      <c r="AQ239" s="8" t="n">
        <v>23</v>
      </c>
      <c r="AR239" s="8" t="n">
        <v>4</v>
      </c>
      <c r="AS239" s="8" t="n">
        <v>69</v>
      </c>
      <c r="AT239" s="8" t="n">
        <v>41</v>
      </c>
      <c r="AU239" s="8" t="n">
        <v>762</v>
      </c>
      <c r="AV239" s="8" t="n">
        <v>245</v>
      </c>
      <c r="AW239" s="8" t="n">
        <v>517</v>
      </c>
      <c r="AX239" s="8" t="n">
        <v>517</v>
      </c>
      <c r="AY239" s="8" t="n">
        <v>43</v>
      </c>
      <c r="AZ239" s="8" t="n">
        <v>17</v>
      </c>
      <c r="BA239" s="8" t="n">
        <v>457</v>
      </c>
      <c r="BB239" s="8" t="n">
        <v>318</v>
      </c>
      <c r="BC239" s="8" t="n">
        <v>139</v>
      </c>
      <c r="BD239" s="8" t="n">
        <v>795</v>
      </c>
      <c r="BE239" s="8" t="n">
        <v>383</v>
      </c>
      <c r="BF239" s="8" t="n">
        <v>412</v>
      </c>
      <c r="BG239" s="8" t="n">
        <v>5</v>
      </c>
      <c r="BH239" s="8" t="n">
        <v>3</v>
      </c>
      <c r="BI239" s="8" t="n">
        <v>404</v>
      </c>
      <c r="BJ239" s="8" t="n">
        <v>7</v>
      </c>
      <c r="BK239" s="8" t="n">
        <v>187</v>
      </c>
      <c r="BL239" s="8" t="n">
        <v>43</v>
      </c>
      <c r="BM239" s="8" t="n">
        <v>5</v>
      </c>
      <c r="BN239" s="8" t="n">
        <v>84</v>
      </c>
      <c r="BO239" s="8" t="n">
        <v>67</v>
      </c>
      <c r="BP239" s="8" t="n">
        <v>11</v>
      </c>
      <c r="BQ239" s="8" t="n">
        <v>43</v>
      </c>
      <c r="BR239" s="8" t="n">
        <v>24</v>
      </c>
      <c r="BS239" s="8" t="n">
        <v>796</v>
      </c>
      <c r="BT239" s="8" t="n">
        <v>385</v>
      </c>
      <c r="BU239" s="8" t="n">
        <v>411</v>
      </c>
      <c r="BV239" s="8" t="n">
        <v>22</v>
      </c>
      <c r="BW239" s="8" t="n">
        <v>13</v>
      </c>
      <c r="BX239" s="8" t="n">
        <v>376</v>
      </c>
      <c r="BY239" s="8" t="n">
        <v>233</v>
      </c>
      <c r="BZ239" s="8" t="n">
        <v>143</v>
      </c>
      <c r="CA239" s="11"/>
      <c r="CB239" s="13" t="n">
        <v>797</v>
      </c>
      <c r="CC239" s="13" t="n">
        <v>377</v>
      </c>
      <c r="CD239" s="13" t="n">
        <v>420</v>
      </c>
      <c r="CE239" s="13" t="n">
        <v>4</v>
      </c>
      <c r="CF239" s="13" t="n">
        <v>2</v>
      </c>
      <c r="CG239" s="13" t="n">
        <v>414</v>
      </c>
      <c r="CH239" s="13" t="n">
        <v>0</v>
      </c>
      <c r="CI239" s="13" t="n">
        <v>0</v>
      </c>
      <c r="CJ239" s="13" t="n">
        <v>18</v>
      </c>
      <c r="CK239" s="13" t="n">
        <v>72</v>
      </c>
      <c r="CL239" s="13" t="n">
        <v>71</v>
      </c>
      <c r="CM239" s="13" t="n">
        <v>38</v>
      </c>
      <c r="CN239" s="13" t="n">
        <v>0</v>
      </c>
      <c r="CO239" s="13" t="n">
        <v>7</v>
      </c>
      <c r="CP239" s="13" t="n">
        <v>0</v>
      </c>
      <c r="CQ239" s="13" t="n">
        <v>0</v>
      </c>
      <c r="CR239" s="13" t="n">
        <v>50</v>
      </c>
      <c r="CS239" s="13" t="n">
        <v>0</v>
      </c>
      <c r="CT239" s="13" t="n">
        <v>6</v>
      </c>
      <c r="CU239" s="13" t="n">
        <v>3</v>
      </c>
      <c r="CV239" s="13" t="n">
        <v>5</v>
      </c>
      <c r="CW239" s="13" t="n">
        <v>0</v>
      </c>
      <c r="CX239" s="13" t="n">
        <v>0</v>
      </c>
      <c r="CY239" s="13" t="n">
        <v>20</v>
      </c>
      <c r="CZ239" s="13" t="n">
        <v>0</v>
      </c>
      <c r="DA239" s="13" t="n">
        <v>0</v>
      </c>
      <c r="DB239" s="13" t="n">
        <v>0</v>
      </c>
      <c r="DC239" s="13" t="n">
        <v>0</v>
      </c>
      <c r="DD239" s="13" t="n">
        <v>0</v>
      </c>
      <c r="DE239" s="13" t="n">
        <v>4</v>
      </c>
      <c r="DF239" s="13" t="n">
        <v>0</v>
      </c>
      <c r="DG239" s="13" t="n">
        <v>0</v>
      </c>
      <c r="DH239" s="13" t="n">
        <v>95</v>
      </c>
      <c r="DI239" s="13" t="n">
        <v>0</v>
      </c>
      <c r="DJ239" s="13" t="n">
        <v>5</v>
      </c>
      <c r="DK239" s="13" t="n">
        <v>0</v>
      </c>
      <c r="DL239" s="13" t="n">
        <v>1</v>
      </c>
      <c r="DM239" s="13" t="n">
        <v>0</v>
      </c>
      <c r="DN239" s="13" t="n">
        <v>15</v>
      </c>
      <c r="DO239" s="13" t="n">
        <v>0</v>
      </c>
      <c r="DP239" s="13" t="n">
        <v>4</v>
      </c>
      <c r="DQ239" s="13" t="n">
        <v>0</v>
      </c>
      <c r="DR239" s="13" t="n">
        <v>0</v>
      </c>
      <c r="DS239" s="13" t="n">
        <v>0</v>
      </c>
      <c r="DT239" s="14"/>
      <c r="DU239" s="13" t="n">
        <v>794</v>
      </c>
      <c r="DV239" s="13" t="n">
        <v>244</v>
      </c>
      <c r="DW239" s="13" t="n">
        <v>550</v>
      </c>
      <c r="DX239" s="13" t="n">
        <v>13</v>
      </c>
      <c r="DY239" s="13" t="n">
        <v>9</v>
      </c>
      <c r="DZ239" s="13" t="n">
        <v>528</v>
      </c>
      <c r="EA239" s="12" t="n">
        <v>0</v>
      </c>
      <c r="EB239" s="12" t="n">
        <v>0</v>
      </c>
      <c r="EC239" s="12" t="n">
        <v>0</v>
      </c>
      <c r="ED239" s="12" t="n">
        <v>0</v>
      </c>
      <c r="EE239" s="12" t="n">
        <v>2</v>
      </c>
      <c r="EF239" s="12" t="n">
        <v>0</v>
      </c>
      <c r="EG239" s="12" t="n">
        <v>0</v>
      </c>
      <c r="EH239" s="12" t="n">
        <v>0</v>
      </c>
      <c r="EI239" s="12" t="n">
        <v>0</v>
      </c>
      <c r="EJ239" s="12" t="n">
        <v>272</v>
      </c>
      <c r="EK239" s="12" t="n">
        <v>0</v>
      </c>
      <c r="EL239" s="12" t="n">
        <v>0</v>
      </c>
      <c r="EM239" s="12" t="n">
        <v>0</v>
      </c>
      <c r="EN239" s="12" t="n">
        <v>0</v>
      </c>
      <c r="EO239" s="12" t="n">
        <v>111</v>
      </c>
      <c r="EP239" s="12" t="n">
        <v>0</v>
      </c>
      <c r="EQ239" s="12" t="n">
        <v>0</v>
      </c>
      <c r="ER239" s="12" t="n">
        <v>6</v>
      </c>
      <c r="ES239" s="12" t="n">
        <v>0</v>
      </c>
      <c r="ET239" s="12" t="n">
        <v>0</v>
      </c>
      <c r="EU239" s="12" t="n">
        <v>0</v>
      </c>
      <c r="EV239" s="12" t="n">
        <v>0</v>
      </c>
      <c r="EW239" s="12" t="n">
        <v>6</v>
      </c>
      <c r="EX239" s="12" t="n">
        <v>0</v>
      </c>
      <c r="EY239" s="12" t="n">
        <v>0</v>
      </c>
      <c r="EZ239" s="12" t="n">
        <v>4</v>
      </c>
      <c r="FA239" s="12" t="n">
        <v>0</v>
      </c>
      <c r="FB239" s="12" t="n">
        <v>0</v>
      </c>
      <c r="FC239" s="12" t="n">
        <v>0</v>
      </c>
      <c r="FD239" s="12" t="n">
        <v>0</v>
      </c>
      <c r="FE239" s="12" t="n">
        <v>0</v>
      </c>
      <c r="FF239" s="12" t="n">
        <v>127</v>
      </c>
      <c r="FG239" s="12" t="n">
        <v>0</v>
      </c>
      <c r="FH239" s="12" t="n">
        <v>0</v>
      </c>
      <c r="FI239" s="12" t="n">
        <v>0</v>
      </c>
      <c r="FJ239" s="12" t="n">
        <v>0</v>
      </c>
      <c r="FK239" s="12" t="n">
        <v>0</v>
      </c>
      <c r="FL239" s="12" t="n">
        <v>0</v>
      </c>
      <c r="FM239" s="12" t="n">
        <f aca="false">EF239+EZ239+FA239+FB239+FC239+FG239</f>
        <v>4</v>
      </c>
      <c r="FN239" s="12" t="n">
        <f aca="false">EH239+EJ239+EK239+EP239+ER239+ES239+FK239</f>
        <v>278</v>
      </c>
      <c r="FO239" s="12" t="n">
        <f aca="false">EB239+EC239+FJ239+FL239</f>
        <v>0</v>
      </c>
      <c r="FP239" s="12" t="n">
        <f aca="false">EG239+ET239+EW239+FE239+FH239</f>
        <v>6</v>
      </c>
      <c r="FQ239" s="12" t="n">
        <f aca="false">EM239+EN239+EV239+EX239+FD239+FF239</f>
        <v>127</v>
      </c>
      <c r="FR239" s="12" t="n">
        <f aca="false">EA239+ED239+EE239+EI239+EL239+EO239+EQ239+EU239+EY239+FI239</f>
        <v>113</v>
      </c>
      <c r="FS239" s="12" t="n">
        <v>794</v>
      </c>
      <c r="FT239" s="12" t="n">
        <v>259</v>
      </c>
      <c r="FU239" s="12" t="n">
        <v>535</v>
      </c>
      <c r="FV239" s="12" t="n">
        <v>11</v>
      </c>
      <c r="FW239" s="12" t="n">
        <v>2</v>
      </c>
      <c r="FX239" s="12" t="n">
        <v>522</v>
      </c>
      <c r="FY239" s="13" t="n">
        <v>0</v>
      </c>
      <c r="FZ239" s="13" t="n">
        <v>0</v>
      </c>
      <c r="GA239" s="13" t="n">
        <v>0</v>
      </c>
      <c r="GB239" s="13" t="n">
        <v>285</v>
      </c>
      <c r="GC239" s="13" t="n">
        <v>0</v>
      </c>
      <c r="GD239" s="13" t="n">
        <v>0</v>
      </c>
      <c r="GE239" s="13" t="n">
        <v>118</v>
      </c>
      <c r="GF239" s="13" t="n">
        <v>0</v>
      </c>
      <c r="GG239" s="13" t="n">
        <v>0</v>
      </c>
      <c r="GH239" s="13" t="n">
        <v>0</v>
      </c>
      <c r="GI239" s="13" t="n">
        <v>119</v>
      </c>
      <c r="GJ239" s="13" t="n">
        <v>0</v>
      </c>
      <c r="GK239" s="13" t="n">
        <f aca="false">FZ239+GB239+GC239+GJ239</f>
        <v>285</v>
      </c>
      <c r="GL239" s="13" t="n">
        <f aca="false">GA239+GD239+GF239+GI239</f>
        <v>119</v>
      </c>
      <c r="GM239" s="13" t="n">
        <f aca="false">FY239+GE239+GG239+GH239</f>
        <v>118</v>
      </c>
    </row>
    <row r="240" customFormat="false" ht="13.8" hidden="false" customHeight="false" outlineLevel="0" collapsed="false">
      <c r="A240" s="7" t="n">
        <v>4</v>
      </c>
      <c r="B240" s="7" t="n">
        <v>219</v>
      </c>
      <c r="C240" s="8" t="n">
        <v>204</v>
      </c>
      <c r="D240" s="8" t="n">
        <v>144</v>
      </c>
      <c r="E240" s="8" t="n">
        <v>60</v>
      </c>
      <c r="F240" s="8" t="n">
        <v>60</v>
      </c>
      <c r="G240" s="8" t="n">
        <v>0</v>
      </c>
      <c r="H240" s="8" t="n">
        <v>1</v>
      </c>
      <c r="I240" s="8" t="n">
        <v>59</v>
      </c>
      <c r="J240" s="8" t="n">
        <v>10</v>
      </c>
      <c r="K240" s="8" t="n">
        <v>8</v>
      </c>
      <c r="L240" s="8" t="n">
        <v>0</v>
      </c>
      <c r="M240" s="8" t="n">
        <v>8</v>
      </c>
      <c r="N240" s="8" t="n">
        <v>4</v>
      </c>
      <c r="O240" s="8" t="n">
        <v>7</v>
      </c>
      <c r="P240" s="8" t="n">
        <v>21</v>
      </c>
      <c r="Q240" s="8" t="n">
        <v>1</v>
      </c>
      <c r="R240" s="8" t="n">
        <v>0</v>
      </c>
      <c r="S240" s="8" t="n">
        <v>204</v>
      </c>
      <c r="T240" s="8" t="n">
        <v>145</v>
      </c>
      <c r="U240" s="8" t="n">
        <v>59</v>
      </c>
      <c r="V240" s="8" t="n">
        <v>59</v>
      </c>
      <c r="W240" s="8" t="n">
        <v>2</v>
      </c>
      <c r="X240" s="8" t="n">
        <v>1</v>
      </c>
      <c r="Y240" s="8" t="n">
        <v>56</v>
      </c>
      <c r="Z240" s="8" t="n">
        <v>11</v>
      </c>
      <c r="AA240" s="8" t="n">
        <v>8</v>
      </c>
      <c r="AB240" s="8" t="n">
        <v>37</v>
      </c>
      <c r="AC240" s="9" t="n">
        <v>201</v>
      </c>
      <c r="AD240" s="8" t="n">
        <v>51</v>
      </c>
      <c r="AE240" s="8" t="n">
        <v>150</v>
      </c>
      <c r="AF240" s="8" t="n">
        <v>3</v>
      </c>
      <c r="AG240" s="8" t="n">
        <v>0</v>
      </c>
      <c r="AH240" s="8" t="n">
        <v>147</v>
      </c>
      <c r="AI240" s="8" t="n">
        <v>0</v>
      </c>
      <c r="AJ240" s="8" t="n">
        <v>0</v>
      </c>
      <c r="AK240" s="8" t="n">
        <v>49</v>
      </c>
      <c r="AL240" s="8" t="n">
        <v>4</v>
      </c>
      <c r="AM240" s="8" t="n">
        <v>6</v>
      </c>
      <c r="AN240" s="8" t="n">
        <v>4</v>
      </c>
      <c r="AO240" s="8" t="n">
        <v>39</v>
      </c>
      <c r="AP240" s="8" t="n">
        <v>7</v>
      </c>
      <c r="AQ240" s="8" t="n">
        <v>6</v>
      </c>
      <c r="AR240" s="8" t="n">
        <v>0</v>
      </c>
      <c r="AS240" s="8" t="n">
        <v>19</v>
      </c>
      <c r="AT240" s="8" t="n">
        <v>13</v>
      </c>
      <c r="AU240" s="8" t="n">
        <v>201</v>
      </c>
      <c r="AV240" s="8" t="n">
        <v>69</v>
      </c>
      <c r="AW240" s="8" t="n">
        <v>132</v>
      </c>
      <c r="AX240" s="8" t="n">
        <v>132</v>
      </c>
      <c r="AY240" s="8" t="n">
        <v>9</v>
      </c>
      <c r="AZ240" s="8" t="n">
        <v>3</v>
      </c>
      <c r="BA240" s="8" t="n">
        <v>120</v>
      </c>
      <c r="BB240" s="8" t="n">
        <v>83</v>
      </c>
      <c r="BC240" s="8" t="n">
        <v>37</v>
      </c>
      <c r="BD240" s="8" t="n">
        <v>203</v>
      </c>
      <c r="BE240" s="8" t="n">
        <v>111</v>
      </c>
      <c r="BF240" s="8" t="n">
        <v>92</v>
      </c>
      <c r="BG240" s="8" t="n">
        <v>0</v>
      </c>
      <c r="BH240" s="8" t="n">
        <v>2</v>
      </c>
      <c r="BI240" s="8" t="n">
        <v>90</v>
      </c>
      <c r="BJ240" s="8" t="n">
        <v>1</v>
      </c>
      <c r="BK240" s="8" t="n">
        <v>37</v>
      </c>
      <c r="BL240" s="8" t="n">
        <v>5</v>
      </c>
      <c r="BM240" s="8" t="n">
        <v>0</v>
      </c>
      <c r="BN240" s="8" t="n">
        <v>23</v>
      </c>
      <c r="BO240" s="8" t="n">
        <v>0</v>
      </c>
      <c r="BP240" s="8" t="n">
        <v>8</v>
      </c>
      <c r="BQ240" s="8" t="n">
        <v>12</v>
      </c>
      <c r="BR240" s="8" t="n">
        <v>4</v>
      </c>
      <c r="BS240" s="8" t="n">
        <v>203</v>
      </c>
      <c r="BT240" s="8" t="n">
        <v>123</v>
      </c>
      <c r="BU240" s="8" t="n">
        <v>80</v>
      </c>
      <c r="BV240" s="8" t="n">
        <v>1</v>
      </c>
      <c r="BW240" s="8" t="n">
        <v>4</v>
      </c>
      <c r="BX240" s="8" t="n">
        <v>75</v>
      </c>
      <c r="BY240" s="8" t="n">
        <v>42</v>
      </c>
      <c r="BZ240" s="8" t="n">
        <v>33</v>
      </c>
      <c r="CA240" s="11"/>
      <c r="CB240" s="13" t="n">
        <v>203</v>
      </c>
      <c r="CC240" s="13" t="n">
        <v>114</v>
      </c>
      <c r="CD240" s="13" t="n">
        <v>89</v>
      </c>
      <c r="CE240" s="13" t="n">
        <v>0</v>
      </c>
      <c r="CF240" s="13" t="n">
        <v>1</v>
      </c>
      <c r="CG240" s="13" t="n">
        <v>88</v>
      </c>
      <c r="CH240" s="13" t="n">
        <v>0</v>
      </c>
      <c r="CI240" s="13" t="n">
        <v>0</v>
      </c>
      <c r="CJ240" s="13" t="n">
        <v>4</v>
      </c>
      <c r="CK240" s="13" t="n">
        <v>10</v>
      </c>
      <c r="CL240" s="13" t="n">
        <v>20</v>
      </c>
      <c r="CM240" s="13" t="n">
        <v>8</v>
      </c>
      <c r="CN240" s="13" t="n">
        <v>0</v>
      </c>
      <c r="CO240" s="13" t="n">
        <v>0</v>
      </c>
      <c r="CP240" s="13" t="n">
        <v>0</v>
      </c>
      <c r="CQ240" s="13" t="n">
        <v>0</v>
      </c>
      <c r="CR240" s="13" t="n">
        <v>14</v>
      </c>
      <c r="CS240" s="13" t="n">
        <v>0</v>
      </c>
      <c r="CT240" s="13" t="n">
        <v>0</v>
      </c>
      <c r="CU240" s="13" t="n">
        <v>1</v>
      </c>
      <c r="CV240" s="13" t="n">
        <v>0</v>
      </c>
      <c r="CW240" s="13" t="n">
        <v>0</v>
      </c>
      <c r="CX240" s="13" t="n">
        <v>0</v>
      </c>
      <c r="CY240" s="13" t="n">
        <v>5</v>
      </c>
      <c r="CZ240" s="13" t="n">
        <v>0</v>
      </c>
      <c r="DA240" s="13" t="n">
        <v>0</v>
      </c>
      <c r="DB240" s="13" t="n">
        <v>0</v>
      </c>
      <c r="DC240" s="13" t="n">
        <v>0</v>
      </c>
      <c r="DD240" s="13" t="n">
        <v>0</v>
      </c>
      <c r="DE240" s="13" t="n">
        <v>0</v>
      </c>
      <c r="DF240" s="13" t="n">
        <v>0</v>
      </c>
      <c r="DG240" s="13" t="n">
        <v>1</v>
      </c>
      <c r="DH240" s="13" t="n">
        <v>17</v>
      </c>
      <c r="DI240" s="13" t="n">
        <v>0</v>
      </c>
      <c r="DJ240" s="13" t="n">
        <v>3</v>
      </c>
      <c r="DK240" s="13" t="n">
        <v>0</v>
      </c>
      <c r="DL240" s="13" t="n">
        <v>2</v>
      </c>
      <c r="DM240" s="13" t="n">
        <v>0</v>
      </c>
      <c r="DN240" s="13" t="n">
        <v>3</v>
      </c>
      <c r="DO240" s="13" t="n">
        <v>0</v>
      </c>
      <c r="DP240" s="13" t="n">
        <v>0</v>
      </c>
      <c r="DQ240" s="13" t="n">
        <v>0</v>
      </c>
      <c r="DR240" s="13" t="n">
        <v>0</v>
      </c>
      <c r="DS240" s="13" t="n">
        <v>0</v>
      </c>
      <c r="DT240" s="14"/>
      <c r="DU240" s="13" t="n">
        <v>204</v>
      </c>
      <c r="DV240" s="13" t="n">
        <v>74</v>
      </c>
      <c r="DW240" s="13" t="n">
        <v>130</v>
      </c>
      <c r="DX240" s="13" t="n">
        <v>0</v>
      </c>
      <c r="DY240" s="13" t="n">
        <v>1</v>
      </c>
      <c r="DZ240" s="13" t="n">
        <v>129</v>
      </c>
      <c r="EA240" s="12" t="n">
        <v>0</v>
      </c>
      <c r="EB240" s="12" t="n">
        <v>0</v>
      </c>
      <c r="EC240" s="12" t="n">
        <v>5</v>
      </c>
      <c r="ED240" s="12" t="n">
        <v>0</v>
      </c>
      <c r="EE240" s="12" t="n">
        <v>0</v>
      </c>
      <c r="EF240" s="12" t="n">
        <v>0</v>
      </c>
      <c r="EG240" s="12" t="n">
        <v>0</v>
      </c>
      <c r="EH240" s="12" t="n">
        <v>0</v>
      </c>
      <c r="EI240" s="12" t="n">
        <v>27</v>
      </c>
      <c r="EJ240" s="12" t="n">
        <v>0</v>
      </c>
      <c r="EK240" s="12" t="n">
        <v>0</v>
      </c>
      <c r="EL240" s="12" t="n">
        <v>2</v>
      </c>
      <c r="EM240" s="12" t="n">
        <v>0</v>
      </c>
      <c r="EN240" s="12" t="n">
        <v>0</v>
      </c>
      <c r="EO240" s="12" t="n">
        <v>0</v>
      </c>
      <c r="EP240" s="12" t="n">
        <v>0</v>
      </c>
      <c r="EQ240" s="12" t="n">
        <v>0</v>
      </c>
      <c r="ER240" s="12" t="n">
        <v>0</v>
      </c>
      <c r="ES240" s="12" t="n">
        <v>61</v>
      </c>
      <c r="ET240" s="12" t="n">
        <v>0</v>
      </c>
      <c r="EU240" s="12" t="n">
        <v>0</v>
      </c>
      <c r="EV240" s="12" t="n">
        <v>0</v>
      </c>
      <c r="EW240" s="12" t="n">
        <v>0</v>
      </c>
      <c r="EX240" s="12" t="n">
        <v>32</v>
      </c>
      <c r="EY240" s="12" t="n">
        <v>0</v>
      </c>
      <c r="EZ240" s="12" t="n">
        <v>0</v>
      </c>
      <c r="FA240" s="12" t="n">
        <v>0</v>
      </c>
      <c r="FB240" s="12" t="n">
        <v>2</v>
      </c>
      <c r="FC240" s="12" t="n">
        <v>0</v>
      </c>
      <c r="FD240" s="12" t="n">
        <v>0</v>
      </c>
      <c r="FE240" s="12" t="n">
        <v>0</v>
      </c>
      <c r="FF240" s="12" t="n">
        <v>0</v>
      </c>
      <c r="FG240" s="12" t="n">
        <v>0</v>
      </c>
      <c r="FH240" s="12" t="n">
        <v>0</v>
      </c>
      <c r="FI240" s="12" t="n">
        <v>0</v>
      </c>
      <c r="FJ240" s="12" t="n">
        <v>0</v>
      </c>
      <c r="FK240" s="12" t="n">
        <v>0</v>
      </c>
      <c r="FL240" s="12" t="n">
        <v>0</v>
      </c>
      <c r="FM240" s="12" t="n">
        <f aca="false">EF240+EZ240+FA240+FB240+FC240+FG240</f>
        <v>2</v>
      </c>
      <c r="FN240" s="12" t="n">
        <f aca="false">EH240+EJ240+EK240+EP240+ER240+ES240+FK240</f>
        <v>61</v>
      </c>
      <c r="FO240" s="12" t="n">
        <f aca="false">EB240+EC240+FJ240+FL240</f>
        <v>5</v>
      </c>
      <c r="FP240" s="12" t="n">
        <f aca="false">EG240+ET240+EW240+FE240+FH240</f>
        <v>0</v>
      </c>
      <c r="FQ240" s="12" t="n">
        <f aca="false">EM240+EN240+EV240+EX240+FD240+FF240</f>
        <v>32</v>
      </c>
      <c r="FR240" s="12" t="n">
        <f aca="false">EA240+ED240+EE240+EI240+EL240+EO240+EQ240+EU240+EY240+FI240</f>
        <v>29</v>
      </c>
      <c r="FS240" s="12" t="n">
        <v>0</v>
      </c>
      <c r="FT240" s="12" t="n">
        <v>0</v>
      </c>
      <c r="FU240" s="12" t="n">
        <v>0</v>
      </c>
      <c r="FV240" s="12" t="n">
        <v>0</v>
      </c>
      <c r="FW240" s="12" t="n">
        <v>0</v>
      </c>
      <c r="FX240" s="12" t="n">
        <v>0</v>
      </c>
      <c r="FY240" s="13" t="n">
        <v>0</v>
      </c>
      <c r="FZ240" s="13" t="n">
        <v>0</v>
      </c>
      <c r="GA240" s="13" t="n">
        <v>0</v>
      </c>
      <c r="GB240" s="13" t="n">
        <v>0</v>
      </c>
      <c r="GC240" s="13" t="n">
        <v>0</v>
      </c>
      <c r="GD240" s="13" t="n">
        <v>0</v>
      </c>
      <c r="GE240" s="13" t="n">
        <v>0</v>
      </c>
      <c r="GF240" s="13" t="n">
        <v>0</v>
      </c>
      <c r="GG240" s="13" t="n">
        <v>0</v>
      </c>
      <c r="GH240" s="13" t="n">
        <v>0</v>
      </c>
      <c r="GI240" s="13" t="n">
        <v>0</v>
      </c>
      <c r="GJ240" s="13" t="n">
        <v>0</v>
      </c>
      <c r="GK240" s="13" t="n">
        <f aca="false">FZ240+GB240+GC240+GJ240</f>
        <v>0</v>
      </c>
      <c r="GL240" s="13" t="n">
        <f aca="false">GA240+GD240+GF240+GI240</f>
        <v>0</v>
      </c>
      <c r="GM240" s="13" t="n">
        <f aca="false">FY240+GE240+GG240+GH240</f>
        <v>0</v>
      </c>
    </row>
    <row r="241" customFormat="false" ht="13.8" hidden="false" customHeight="false" outlineLevel="0" collapsed="false">
      <c r="A241" s="7" t="n">
        <v>2</v>
      </c>
      <c r="B241" s="7" t="n">
        <v>220</v>
      </c>
      <c r="C241" s="8" t="n">
        <v>1025</v>
      </c>
      <c r="D241" s="8" t="n">
        <v>730</v>
      </c>
      <c r="E241" s="8" t="n">
        <v>295</v>
      </c>
      <c r="F241" s="8" t="n">
        <v>295</v>
      </c>
      <c r="G241" s="8" t="n">
        <v>1</v>
      </c>
      <c r="H241" s="8" t="n">
        <v>1</v>
      </c>
      <c r="I241" s="8" t="n">
        <v>293</v>
      </c>
      <c r="J241" s="8" t="n">
        <v>38</v>
      </c>
      <c r="K241" s="8" t="n">
        <v>21</v>
      </c>
      <c r="L241" s="8" t="n">
        <v>1</v>
      </c>
      <c r="M241" s="8" t="n">
        <v>26</v>
      </c>
      <c r="N241" s="8" t="n">
        <v>36</v>
      </c>
      <c r="O241" s="8" t="n">
        <v>57</v>
      </c>
      <c r="P241" s="8" t="n">
        <v>106</v>
      </c>
      <c r="Q241" s="8" t="n">
        <v>7</v>
      </c>
      <c r="R241" s="8" t="n">
        <v>1</v>
      </c>
      <c r="S241" s="8" t="n">
        <v>1025</v>
      </c>
      <c r="T241" s="8" t="n">
        <v>731</v>
      </c>
      <c r="U241" s="8" t="n">
        <v>294</v>
      </c>
      <c r="V241" s="8" t="n">
        <v>294</v>
      </c>
      <c r="W241" s="8" t="n">
        <v>8</v>
      </c>
      <c r="X241" s="8" t="n">
        <v>7</v>
      </c>
      <c r="Y241" s="8" t="n">
        <v>279</v>
      </c>
      <c r="Z241" s="8" t="n">
        <v>43</v>
      </c>
      <c r="AA241" s="8" t="n">
        <v>54</v>
      </c>
      <c r="AB241" s="8" t="n">
        <v>182</v>
      </c>
      <c r="AC241" s="9" t="n">
        <v>1108</v>
      </c>
      <c r="AD241" s="8" t="n">
        <v>256</v>
      </c>
      <c r="AE241" s="8" t="n">
        <v>852</v>
      </c>
      <c r="AF241" s="8" t="n">
        <v>17</v>
      </c>
      <c r="AG241" s="8" t="n">
        <v>8</v>
      </c>
      <c r="AH241" s="8" t="n">
        <v>827</v>
      </c>
      <c r="AI241" s="8" t="n">
        <v>6</v>
      </c>
      <c r="AJ241" s="8" t="n">
        <v>4</v>
      </c>
      <c r="AK241" s="8" t="n">
        <v>328</v>
      </c>
      <c r="AL241" s="8" t="n">
        <v>16</v>
      </c>
      <c r="AM241" s="8" t="n">
        <v>54</v>
      </c>
      <c r="AN241" s="8" t="n">
        <v>7</v>
      </c>
      <c r="AO241" s="8" t="n">
        <v>201</v>
      </c>
      <c r="AP241" s="8" t="n">
        <v>29</v>
      </c>
      <c r="AQ241" s="8" t="n">
        <v>31</v>
      </c>
      <c r="AR241" s="8" t="n">
        <v>7</v>
      </c>
      <c r="AS241" s="8" t="n">
        <v>91</v>
      </c>
      <c r="AT241" s="8" t="n">
        <v>53</v>
      </c>
      <c r="AU241" s="8" t="n">
        <v>1110</v>
      </c>
      <c r="AV241" s="8" t="n">
        <v>351</v>
      </c>
      <c r="AW241" s="8" t="n">
        <v>759</v>
      </c>
      <c r="AX241" s="8" t="n">
        <v>759</v>
      </c>
      <c r="AY241" s="8" t="n">
        <v>67</v>
      </c>
      <c r="AZ241" s="8" t="n">
        <v>30</v>
      </c>
      <c r="BA241" s="8" t="n">
        <v>662</v>
      </c>
      <c r="BB241" s="8" t="n">
        <v>467</v>
      </c>
      <c r="BC241" s="8" t="n">
        <v>195</v>
      </c>
      <c r="BD241" s="8" t="n">
        <v>1140</v>
      </c>
      <c r="BE241" s="8" t="n">
        <v>613</v>
      </c>
      <c r="BF241" s="8" t="n">
        <v>527</v>
      </c>
      <c r="BG241" s="8" t="n">
        <v>8</v>
      </c>
      <c r="BH241" s="8" t="n">
        <v>8</v>
      </c>
      <c r="BI241" s="8" t="n">
        <v>511</v>
      </c>
      <c r="BJ241" s="8" t="n">
        <v>4</v>
      </c>
      <c r="BK241" s="8" t="n">
        <v>227</v>
      </c>
      <c r="BL241" s="8" t="n">
        <v>42</v>
      </c>
      <c r="BM241" s="8" t="n">
        <v>11</v>
      </c>
      <c r="BN241" s="8" t="n">
        <v>126</v>
      </c>
      <c r="BO241" s="8" t="n">
        <v>68</v>
      </c>
      <c r="BP241" s="8" t="n">
        <v>20</v>
      </c>
      <c r="BQ241" s="8" t="n">
        <v>54</v>
      </c>
      <c r="BR241" s="8" t="n">
        <v>27</v>
      </c>
      <c r="BS241" s="8" t="n">
        <v>1140</v>
      </c>
      <c r="BT241" s="8" t="n">
        <v>613</v>
      </c>
      <c r="BU241" s="8" t="n">
        <v>527</v>
      </c>
      <c r="BV241" s="8" t="n">
        <v>25</v>
      </c>
      <c r="BW241" s="8" t="n">
        <v>14</v>
      </c>
      <c r="BX241" s="8" t="n">
        <v>488</v>
      </c>
      <c r="BY241" s="8" t="n">
        <v>305</v>
      </c>
      <c r="BZ241" s="8" t="n">
        <v>183</v>
      </c>
      <c r="CA241" s="11"/>
      <c r="CB241" s="13" t="n">
        <v>1177</v>
      </c>
      <c r="CC241" s="13" t="n">
        <v>605</v>
      </c>
      <c r="CD241" s="13" t="n">
        <v>572</v>
      </c>
      <c r="CE241" s="13" t="n">
        <v>2</v>
      </c>
      <c r="CF241" s="13" t="n">
        <v>8</v>
      </c>
      <c r="CG241" s="13" t="n">
        <v>562</v>
      </c>
      <c r="CH241" s="13" t="n">
        <v>0</v>
      </c>
      <c r="CI241" s="13" t="n">
        <v>0</v>
      </c>
      <c r="CJ241" s="13" t="n">
        <v>37</v>
      </c>
      <c r="CK241" s="13" t="n">
        <v>103</v>
      </c>
      <c r="CL241" s="13" t="n">
        <v>101</v>
      </c>
      <c r="CM241" s="13" t="n">
        <v>48</v>
      </c>
      <c r="CN241" s="13" t="n">
        <v>0</v>
      </c>
      <c r="CO241" s="13" t="n">
        <v>4</v>
      </c>
      <c r="CP241" s="13" t="n">
        <v>0</v>
      </c>
      <c r="CQ241" s="13" t="n">
        <v>1</v>
      </c>
      <c r="CR241" s="13" t="n">
        <v>63</v>
      </c>
      <c r="CS241" s="13" t="n">
        <v>0</v>
      </c>
      <c r="CT241" s="13" t="n">
        <v>4</v>
      </c>
      <c r="CU241" s="13" t="n">
        <v>3</v>
      </c>
      <c r="CV241" s="13" t="n">
        <v>8</v>
      </c>
      <c r="CW241" s="13" t="n">
        <v>1</v>
      </c>
      <c r="CX241" s="13" t="n">
        <v>0</v>
      </c>
      <c r="CY241" s="13" t="n">
        <v>28</v>
      </c>
      <c r="CZ241" s="13" t="n">
        <v>6</v>
      </c>
      <c r="DA241" s="13" t="n">
        <v>1</v>
      </c>
      <c r="DB241" s="13" t="n">
        <v>0</v>
      </c>
      <c r="DC241" s="13" t="n">
        <v>2</v>
      </c>
      <c r="DD241" s="13" t="n">
        <v>0</v>
      </c>
      <c r="DE241" s="13" t="n">
        <v>1</v>
      </c>
      <c r="DF241" s="13" t="n">
        <v>0</v>
      </c>
      <c r="DG241" s="13" t="n">
        <v>0</v>
      </c>
      <c r="DH241" s="13" t="n">
        <v>118</v>
      </c>
      <c r="DI241" s="13" t="n">
        <v>0</v>
      </c>
      <c r="DJ241" s="13" t="n">
        <v>3</v>
      </c>
      <c r="DK241" s="13" t="n">
        <v>0</v>
      </c>
      <c r="DL241" s="13" t="n">
        <v>2</v>
      </c>
      <c r="DM241" s="13" t="n">
        <v>0</v>
      </c>
      <c r="DN241" s="13" t="n">
        <v>22</v>
      </c>
      <c r="DO241" s="13" t="n">
        <v>0</v>
      </c>
      <c r="DP241" s="13" t="n">
        <v>6</v>
      </c>
      <c r="DQ241" s="13" t="n">
        <v>0</v>
      </c>
      <c r="DR241" s="13" t="n">
        <v>0</v>
      </c>
      <c r="DS241" s="13" t="n">
        <v>0</v>
      </c>
      <c r="DT241" s="14"/>
      <c r="DU241" s="13" t="n">
        <v>1187</v>
      </c>
      <c r="DV241" s="13" t="n">
        <v>404</v>
      </c>
      <c r="DW241" s="13" t="n">
        <v>783</v>
      </c>
      <c r="DX241" s="13" t="n">
        <v>29</v>
      </c>
      <c r="DY241" s="13" t="n">
        <v>7</v>
      </c>
      <c r="DZ241" s="13" t="n">
        <v>747</v>
      </c>
      <c r="EA241" s="12" t="n">
        <v>0</v>
      </c>
      <c r="EB241" s="12" t="n">
        <v>0</v>
      </c>
      <c r="EC241" s="12" t="n">
        <v>0</v>
      </c>
      <c r="ED241" s="12" t="n">
        <v>0</v>
      </c>
      <c r="EE241" s="12" t="n">
        <v>11</v>
      </c>
      <c r="EF241" s="12" t="n">
        <v>0</v>
      </c>
      <c r="EG241" s="12" t="n">
        <v>0</v>
      </c>
      <c r="EH241" s="12" t="n">
        <v>0</v>
      </c>
      <c r="EI241" s="12" t="n">
        <v>0</v>
      </c>
      <c r="EJ241" s="12" t="n">
        <v>387</v>
      </c>
      <c r="EK241" s="12" t="n">
        <v>0</v>
      </c>
      <c r="EL241" s="12" t="n">
        <v>0</v>
      </c>
      <c r="EM241" s="12" t="n">
        <v>0</v>
      </c>
      <c r="EN241" s="12" t="n">
        <v>0</v>
      </c>
      <c r="EO241" s="12" t="n">
        <v>160</v>
      </c>
      <c r="EP241" s="12" t="n">
        <v>0</v>
      </c>
      <c r="EQ241" s="12" t="n">
        <v>0</v>
      </c>
      <c r="ER241" s="12" t="n">
        <v>5</v>
      </c>
      <c r="ES241" s="12" t="n">
        <v>0</v>
      </c>
      <c r="ET241" s="12" t="n">
        <v>0</v>
      </c>
      <c r="EU241" s="12" t="n">
        <v>0</v>
      </c>
      <c r="EV241" s="12" t="n">
        <v>0</v>
      </c>
      <c r="EW241" s="12" t="n">
        <v>11</v>
      </c>
      <c r="EX241" s="12" t="n">
        <v>0</v>
      </c>
      <c r="EY241" s="12" t="n">
        <v>0</v>
      </c>
      <c r="EZ241" s="12" t="n">
        <v>9</v>
      </c>
      <c r="FA241" s="12" t="n">
        <v>0</v>
      </c>
      <c r="FB241" s="12" t="n">
        <v>0</v>
      </c>
      <c r="FC241" s="12" t="n">
        <v>0</v>
      </c>
      <c r="FD241" s="12" t="n">
        <v>0</v>
      </c>
      <c r="FE241" s="12" t="n">
        <v>0</v>
      </c>
      <c r="FF241" s="12" t="n">
        <v>164</v>
      </c>
      <c r="FG241" s="12" t="n">
        <v>0</v>
      </c>
      <c r="FH241" s="12" t="n">
        <v>0</v>
      </c>
      <c r="FI241" s="12" t="n">
        <v>0</v>
      </c>
      <c r="FJ241" s="12" t="n">
        <v>0</v>
      </c>
      <c r="FK241" s="12" t="n">
        <v>0</v>
      </c>
      <c r="FL241" s="12" t="n">
        <v>0</v>
      </c>
      <c r="FM241" s="12" t="n">
        <f aca="false">EF241+EZ241+FA241+FB241+FC241+FG241</f>
        <v>9</v>
      </c>
      <c r="FN241" s="12" t="n">
        <f aca="false">EH241+EJ241+EK241+EP241+ER241+ES241+FK241</f>
        <v>392</v>
      </c>
      <c r="FO241" s="12" t="n">
        <f aca="false">EB241+EC241+FJ241+FL241</f>
        <v>0</v>
      </c>
      <c r="FP241" s="12" t="n">
        <f aca="false">EG241+ET241+EW241+FE241+FH241</f>
        <v>11</v>
      </c>
      <c r="FQ241" s="12" t="n">
        <f aca="false">EM241+EN241+EV241+EX241+FD241+FF241</f>
        <v>164</v>
      </c>
      <c r="FR241" s="12" t="n">
        <f aca="false">EA241+ED241+EE241+EI241+EL241+EO241+EQ241+EU241+EY241+FI241</f>
        <v>171</v>
      </c>
      <c r="FS241" s="12" t="n">
        <v>1187</v>
      </c>
      <c r="FT241" s="12" t="n">
        <v>414</v>
      </c>
      <c r="FU241" s="12" t="n">
        <v>773</v>
      </c>
      <c r="FV241" s="12" t="n">
        <v>23</v>
      </c>
      <c r="FW241" s="12" t="n">
        <v>6</v>
      </c>
      <c r="FX241" s="12" t="n">
        <v>744</v>
      </c>
      <c r="FY241" s="13" t="n">
        <v>0</v>
      </c>
      <c r="FZ241" s="13" t="n">
        <v>0</v>
      </c>
      <c r="GA241" s="13" t="n">
        <v>0</v>
      </c>
      <c r="GB241" s="13" t="n">
        <v>420</v>
      </c>
      <c r="GC241" s="13" t="n">
        <v>0</v>
      </c>
      <c r="GD241" s="13" t="n">
        <v>0</v>
      </c>
      <c r="GE241" s="13" t="n">
        <v>173</v>
      </c>
      <c r="GF241" s="13" t="n">
        <v>0</v>
      </c>
      <c r="GG241" s="13" t="n">
        <v>0</v>
      </c>
      <c r="GH241" s="13" t="n">
        <v>0</v>
      </c>
      <c r="GI241" s="13" t="n">
        <v>151</v>
      </c>
      <c r="GJ241" s="13" t="n">
        <v>0</v>
      </c>
      <c r="GK241" s="13" t="n">
        <f aca="false">FZ241+GB241+GC241+GJ241</f>
        <v>420</v>
      </c>
      <c r="GL241" s="13" t="n">
        <f aca="false">GA241+GD241+GF241+GI241</f>
        <v>151</v>
      </c>
      <c r="GM241" s="13" t="n">
        <f aca="false">FY241+GE241+GG241+GH241</f>
        <v>173</v>
      </c>
    </row>
    <row r="242" customFormat="false" ht="13.8" hidden="false" customHeight="false" outlineLevel="0" collapsed="false">
      <c r="A242" s="7" t="n">
        <v>2</v>
      </c>
      <c r="B242" s="7" t="n">
        <v>221</v>
      </c>
      <c r="C242" s="8" t="n">
        <v>777</v>
      </c>
      <c r="D242" s="8" t="n">
        <v>546</v>
      </c>
      <c r="E242" s="8" t="n">
        <v>231</v>
      </c>
      <c r="F242" s="8" t="n">
        <v>231</v>
      </c>
      <c r="G242" s="8" t="n">
        <v>3</v>
      </c>
      <c r="H242" s="8" t="n">
        <v>2</v>
      </c>
      <c r="I242" s="8" t="n">
        <v>226</v>
      </c>
      <c r="J242" s="8" t="n">
        <v>34</v>
      </c>
      <c r="K242" s="8" t="n">
        <v>11</v>
      </c>
      <c r="L242" s="8" t="n">
        <v>0</v>
      </c>
      <c r="M242" s="8" t="n">
        <v>34</v>
      </c>
      <c r="N242" s="8" t="n">
        <v>47</v>
      </c>
      <c r="O242" s="8" t="n">
        <v>24</v>
      </c>
      <c r="P242" s="8" t="n">
        <v>75</v>
      </c>
      <c r="Q242" s="8" t="n">
        <v>1</v>
      </c>
      <c r="R242" s="8" t="n">
        <v>0</v>
      </c>
      <c r="S242" s="8" t="n">
        <v>777</v>
      </c>
      <c r="T242" s="8" t="n">
        <v>564</v>
      </c>
      <c r="U242" s="8" t="n">
        <v>213</v>
      </c>
      <c r="V242" s="8" t="n">
        <v>213</v>
      </c>
      <c r="W242" s="8" t="n">
        <v>3</v>
      </c>
      <c r="X242" s="8" t="n">
        <v>3</v>
      </c>
      <c r="Y242" s="8" t="n">
        <v>207</v>
      </c>
      <c r="Z242" s="8" t="n">
        <v>39</v>
      </c>
      <c r="AA242" s="8" t="n">
        <v>54</v>
      </c>
      <c r="AB242" s="8" t="n">
        <v>114</v>
      </c>
      <c r="AC242" s="9" t="n">
        <v>787</v>
      </c>
      <c r="AD242" s="8" t="n">
        <v>251</v>
      </c>
      <c r="AE242" s="8" t="n">
        <v>536</v>
      </c>
      <c r="AF242" s="8" t="n">
        <v>4</v>
      </c>
      <c r="AG242" s="8" t="n">
        <v>3</v>
      </c>
      <c r="AH242" s="8" t="n">
        <v>529</v>
      </c>
      <c r="AI242" s="8" t="n">
        <v>0</v>
      </c>
      <c r="AJ242" s="8" t="n">
        <v>0</v>
      </c>
      <c r="AK242" s="8" t="n">
        <v>168</v>
      </c>
      <c r="AL242" s="8" t="n">
        <v>15</v>
      </c>
      <c r="AM242" s="8" t="n">
        <v>37</v>
      </c>
      <c r="AN242" s="8" t="n">
        <v>11</v>
      </c>
      <c r="AO242" s="8" t="n">
        <v>142</v>
      </c>
      <c r="AP242" s="8" t="n">
        <v>16</v>
      </c>
      <c r="AQ242" s="8" t="n">
        <v>25</v>
      </c>
      <c r="AR242" s="8" t="n">
        <v>8</v>
      </c>
      <c r="AS242" s="8" t="n">
        <v>71</v>
      </c>
      <c r="AT242" s="8" t="n">
        <v>36</v>
      </c>
      <c r="AU242" s="8" t="n">
        <v>787</v>
      </c>
      <c r="AV242" s="8" t="n">
        <v>316</v>
      </c>
      <c r="AW242" s="8" t="n">
        <v>471</v>
      </c>
      <c r="AX242" s="8" t="n">
        <v>471</v>
      </c>
      <c r="AY242" s="8" t="n">
        <v>43</v>
      </c>
      <c r="AZ242" s="8" t="n">
        <v>12</v>
      </c>
      <c r="BA242" s="8" t="n">
        <v>416</v>
      </c>
      <c r="BB242" s="8" t="n">
        <v>301</v>
      </c>
      <c r="BC242" s="8" t="n">
        <v>115</v>
      </c>
      <c r="BD242" s="8" t="n">
        <v>808</v>
      </c>
      <c r="BE242" s="8" t="n">
        <v>453</v>
      </c>
      <c r="BF242" s="8" t="n">
        <v>355</v>
      </c>
      <c r="BG242" s="8" t="n">
        <v>4</v>
      </c>
      <c r="BH242" s="8" t="n">
        <v>2</v>
      </c>
      <c r="BI242" s="8" t="n">
        <v>349</v>
      </c>
      <c r="BJ242" s="8" t="n">
        <v>2</v>
      </c>
      <c r="BK242" s="8" t="n">
        <v>137</v>
      </c>
      <c r="BL242" s="8" t="n">
        <v>27</v>
      </c>
      <c r="BM242" s="8" t="n">
        <v>3</v>
      </c>
      <c r="BN242" s="8" t="n">
        <v>92</v>
      </c>
      <c r="BO242" s="8" t="n">
        <v>69</v>
      </c>
      <c r="BP242" s="8" t="n">
        <v>22</v>
      </c>
      <c r="BQ242" s="8" t="n">
        <v>38</v>
      </c>
      <c r="BR242" s="8" t="n">
        <v>28</v>
      </c>
      <c r="BS242" s="8" t="n">
        <v>808</v>
      </c>
      <c r="BT242" s="8" t="n">
        <v>466</v>
      </c>
      <c r="BU242" s="8" t="n">
        <v>342</v>
      </c>
      <c r="BV242" s="8" t="n">
        <v>11</v>
      </c>
      <c r="BW242" s="8" t="n">
        <v>4</v>
      </c>
      <c r="BX242" s="8" t="n">
        <v>327</v>
      </c>
      <c r="BY242" s="8" t="n">
        <v>184</v>
      </c>
      <c r="BZ242" s="8" t="n">
        <v>143</v>
      </c>
      <c r="CA242" s="11"/>
      <c r="CB242" s="13" t="n">
        <v>825</v>
      </c>
      <c r="CC242" s="13" t="n">
        <v>427</v>
      </c>
      <c r="CD242" s="13" t="n">
        <v>398</v>
      </c>
      <c r="CE242" s="13" t="n">
        <v>0</v>
      </c>
      <c r="CF242" s="13" t="n">
        <v>3</v>
      </c>
      <c r="CG242" s="13" t="n">
        <v>395</v>
      </c>
      <c r="CH242" s="13" t="n">
        <v>0</v>
      </c>
      <c r="CI242" s="13" t="n">
        <v>0</v>
      </c>
      <c r="CJ242" s="13" t="n">
        <v>19</v>
      </c>
      <c r="CK242" s="13" t="n">
        <v>81</v>
      </c>
      <c r="CL242" s="13" t="n">
        <v>65</v>
      </c>
      <c r="CM242" s="13" t="n">
        <v>24</v>
      </c>
      <c r="CN242" s="13" t="n">
        <v>0</v>
      </c>
      <c r="CO242" s="13" t="n">
        <v>5</v>
      </c>
      <c r="CP242" s="13" t="n">
        <v>0</v>
      </c>
      <c r="CQ242" s="13" t="n">
        <v>0</v>
      </c>
      <c r="CR242" s="13" t="n">
        <v>49</v>
      </c>
      <c r="CS242" s="13" t="n">
        <v>1</v>
      </c>
      <c r="CT242" s="13" t="n">
        <v>4</v>
      </c>
      <c r="CU242" s="13" t="n">
        <v>4</v>
      </c>
      <c r="CV242" s="13" t="n">
        <v>5</v>
      </c>
      <c r="CW242" s="13" t="n">
        <v>0</v>
      </c>
      <c r="CX242" s="13" t="n">
        <v>0</v>
      </c>
      <c r="CY242" s="13" t="n">
        <v>30</v>
      </c>
      <c r="CZ242" s="13" t="n">
        <v>5</v>
      </c>
      <c r="DA242" s="13" t="n">
        <v>1</v>
      </c>
      <c r="DB242" s="13" t="n">
        <v>0</v>
      </c>
      <c r="DC242" s="13" t="n">
        <v>3</v>
      </c>
      <c r="DD242" s="13" t="n">
        <v>0</v>
      </c>
      <c r="DE242" s="13" t="n">
        <v>2</v>
      </c>
      <c r="DF242" s="13" t="n">
        <v>0</v>
      </c>
      <c r="DG242" s="13" t="n">
        <v>0</v>
      </c>
      <c r="DH242" s="13" t="n">
        <v>72</v>
      </c>
      <c r="DI242" s="13" t="n">
        <v>0</v>
      </c>
      <c r="DJ242" s="13" t="n">
        <v>3</v>
      </c>
      <c r="DK242" s="13" t="n">
        <v>1</v>
      </c>
      <c r="DL242" s="13" t="n">
        <v>1</v>
      </c>
      <c r="DM242" s="13" t="n">
        <v>0</v>
      </c>
      <c r="DN242" s="13" t="n">
        <v>15</v>
      </c>
      <c r="DO242" s="13" t="n">
        <v>0</v>
      </c>
      <c r="DP242" s="13" t="n">
        <v>4</v>
      </c>
      <c r="DQ242" s="13" t="n">
        <v>0</v>
      </c>
      <c r="DR242" s="13" t="n">
        <v>1</v>
      </c>
      <c r="DS242" s="13" t="n">
        <v>0</v>
      </c>
      <c r="DT242" s="14"/>
      <c r="DU242" s="13" t="n">
        <v>824</v>
      </c>
      <c r="DV242" s="13" t="n">
        <v>294</v>
      </c>
      <c r="DW242" s="13" t="n">
        <v>530</v>
      </c>
      <c r="DX242" s="13" t="n">
        <v>7</v>
      </c>
      <c r="DY242" s="13" t="n">
        <v>2</v>
      </c>
      <c r="DZ242" s="13" t="n">
        <v>521</v>
      </c>
      <c r="EA242" s="12" t="n">
        <v>0</v>
      </c>
      <c r="EB242" s="12" t="n">
        <v>0</v>
      </c>
      <c r="EC242" s="12" t="n">
        <v>0</v>
      </c>
      <c r="ED242" s="12" t="n">
        <v>0</v>
      </c>
      <c r="EE242" s="12" t="n">
        <v>4</v>
      </c>
      <c r="EF242" s="12" t="n">
        <v>0</v>
      </c>
      <c r="EG242" s="12" t="n">
        <v>0</v>
      </c>
      <c r="EH242" s="12" t="n">
        <v>0</v>
      </c>
      <c r="EI242" s="12" t="n">
        <v>0</v>
      </c>
      <c r="EJ242" s="12" t="n">
        <v>257</v>
      </c>
      <c r="EK242" s="12" t="n">
        <v>0</v>
      </c>
      <c r="EL242" s="12" t="n">
        <v>0</v>
      </c>
      <c r="EM242" s="12" t="n">
        <v>0</v>
      </c>
      <c r="EN242" s="12" t="n">
        <v>0</v>
      </c>
      <c r="EO242" s="12" t="n">
        <v>106</v>
      </c>
      <c r="EP242" s="12" t="n">
        <v>0</v>
      </c>
      <c r="EQ242" s="12" t="n">
        <v>0</v>
      </c>
      <c r="ER242" s="12" t="n">
        <v>2</v>
      </c>
      <c r="ES242" s="12" t="n">
        <v>0</v>
      </c>
      <c r="ET242" s="12" t="n">
        <v>0</v>
      </c>
      <c r="EU242" s="12" t="n">
        <v>0</v>
      </c>
      <c r="EV242" s="12" t="n">
        <v>0</v>
      </c>
      <c r="EW242" s="12" t="n">
        <v>12</v>
      </c>
      <c r="EX242" s="12" t="n">
        <v>0</v>
      </c>
      <c r="EY242" s="12" t="n">
        <v>0</v>
      </c>
      <c r="EZ242" s="12" t="n">
        <v>1</v>
      </c>
      <c r="FA242" s="12" t="n">
        <v>0</v>
      </c>
      <c r="FB242" s="12" t="n">
        <v>0</v>
      </c>
      <c r="FC242" s="12" t="n">
        <v>0</v>
      </c>
      <c r="FD242" s="12" t="n">
        <v>0</v>
      </c>
      <c r="FE242" s="12" t="n">
        <v>0</v>
      </c>
      <c r="FF242" s="12" t="n">
        <v>139</v>
      </c>
      <c r="FG242" s="12" t="n">
        <v>0</v>
      </c>
      <c r="FH242" s="12" t="n">
        <v>0</v>
      </c>
      <c r="FI242" s="12" t="n">
        <v>0</v>
      </c>
      <c r="FJ242" s="12" t="n">
        <v>0</v>
      </c>
      <c r="FK242" s="12" t="n">
        <v>0</v>
      </c>
      <c r="FL242" s="12" t="n">
        <v>0</v>
      </c>
      <c r="FM242" s="12" t="n">
        <f aca="false">EF242+EZ242+FA242+FB242+FC242+FG242</f>
        <v>1</v>
      </c>
      <c r="FN242" s="12" t="n">
        <f aca="false">EH242+EJ242+EK242+EP242+ER242+ES242+FK242</f>
        <v>259</v>
      </c>
      <c r="FO242" s="12" t="n">
        <f aca="false">EB242+EC242+FJ242+FL242</f>
        <v>0</v>
      </c>
      <c r="FP242" s="12" t="n">
        <f aca="false">EG242+ET242+EW242+FE242+FH242</f>
        <v>12</v>
      </c>
      <c r="FQ242" s="12" t="n">
        <f aca="false">EM242+EN242+EV242+EX242+FD242+FF242</f>
        <v>139</v>
      </c>
      <c r="FR242" s="12" t="n">
        <f aca="false">EA242+ED242+EE242+EI242+EL242+EO242+EQ242+EU242+EY242+FI242</f>
        <v>110</v>
      </c>
      <c r="FS242" s="12" t="n">
        <v>824</v>
      </c>
      <c r="FT242" s="12" t="n">
        <v>300</v>
      </c>
      <c r="FU242" s="12" t="n">
        <v>524</v>
      </c>
      <c r="FV242" s="12" t="n">
        <v>8</v>
      </c>
      <c r="FW242" s="12" t="n">
        <v>2</v>
      </c>
      <c r="FX242" s="12" t="n">
        <v>514</v>
      </c>
      <c r="FY242" s="13" t="n">
        <v>0</v>
      </c>
      <c r="FZ242" s="13" t="n">
        <v>0</v>
      </c>
      <c r="GA242" s="13" t="n">
        <v>0</v>
      </c>
      <c r="GB242" s="13" t="n">
        <v>275</v>
      </c>
      <c r="GC242" s="13" t="n">
        <v>0</v>
      </c>
      <c r="GD242" s="13" t="n">
        <v>0</v>
      </c>
      <c r="GE242" s="13" t="n">
        <v>110</v>
      </c>
      <c r="GF242" s="13" t="n">
        <v>0</v>
      </c>
      <c r="GG242" s="13" t="n">
        <v>0</v>
      </c>
      <c r="GH242" s="13" t="n">
        <v>0</v>
      </c>
      <c r="GI242" s="13" t="n">
        <v>129</v>
      </c>
      <c r="GJ242" s="13" t="n">
        <v>0</v>
      </c>
      <c r="GK242" s="13" t="n">
        <f aca="false">FZ242+GB242+GC242+GJ242</f>
        <v>275</v>
      </c>
      <c r="GL242" s="13" t="n">
        <f aca="false">GA242+GD242+GF242+GI242</f>
        <v>129</v>
      </c>
      <c r="GM242" s="13" t="n">
        <f aca="false">FY242+GE242+GG242+GH242</f>
        <v>110</v>
      </c>
    </row>
    <row r="243" customFormat="false" ht="13.8" hidden="false" customHeight="false" outlineLevel="0" collapsed="false">
      <c r="A243" s="7" t="n">
        <v>4</v>
      </c>
      <c r="B243" s="7" t="n">
        <v>222</v>
      </c>
      <c r="C243" s="8" t="n">
        <v>355</v>
      </c>
      <c r="D243" s="8" t="n">
        <v>249</v>
      </c>
      <c r="E243" s="8" t="n">
        <v>106</v>
      </c>
      <c r="F243" s="8" t="n">
        <v>106</v>
      </c>
      <c r="G243" s="8" t="n">
        <v>1</v>
      </c>
      <c r="H243" s="8" t="n">
        <v>0</v>
      </c>
      <c r="I243" s="8" t="n">
        <v>105</v>
      </c>
      <c r="J243" s="8" t="n">
        <v>7</v>
      </c>
      <c r="K243" s="8" t="n">
        <v>8</v>
      </c>
      <c r="L243" s="8" t="n">
        <v>0</v>
      </c>
      <c r="M243" s="8" t="n">
        <v>19</v>
      </c>
      <c r="N243" s="8" t="n">
        <v>18</v>
      </c>
      <c r="O243" s="8" t="n">
        <v>13</v>
      </c>
      <c r="P243" s="8" t="n">
        <v>40</v>
      </c>
      <c r="Q243" s="8" t="n">
        <v>0</v>
      </c>
      <c r="R243" s="8" t="n">
        <v>0</v>
      </c>
      <c r="S243" s="8" t="n">
        <v>355</v>
      </c>
      <c r="T243" s="8" t="n">
        <v>253</v>
      </c>
      <c r="U243" s="8" t="n">
        <v>102</v>
      </c>
      <c r="V243" s="8" t="n">
        <v>102</v>
      </c>
      <c r="W243" s="8" t="n">
        <v>3</v>
      </c>
      <c r="X243" s="8" t="n">
        <v>0</v>
      </c>
      <c r="Y243" s="8" t="n">
        <v>99</v>
      </c>
      <c r="Z243" s="8" t="n">
        <v>5</v>
      </c>
      <c r="AA243" s="8" t="n">
        <v>24</v>
      </c>
      <c r="AB243" s="8" t="n">
        <v>70</v>
      </c>
      <c r="AC243" s="9" t="n">
        <v>398</v>
      </c>
      <c r="AD243" s="8" t="n">
        <v>76</v>
      </c>
      <c r="AE243" s="8" t="n">
        <v>322</v>
      </c>
      <c r="AF243" s="8" t="n">
        <v>1</v>
      </c>
      <c r="AG243" s="8" t="n">
        <v>2</v>
      </c>
      <c r="AH243" s="8" t="n">
        <v>319</v>
      </c>
      <c r="AI243" s="8" t="n">
        <v>0</v>
      </c>
      <c r="AJ243" s="8" t="n">
        <v>3</v>
      </c>
      <c r="AK243" s="8" t="n">
        <v>100</v>
      </c>
      <c r="AL243" s="8" t="n">
        <v>2</v>
      </c>
      <c r="AM243" s="8" t="n">
        <v>33</v>
      </c>
      <c r="AN243" s="8" t="n">
        <v>14</v>
      </c>
      <c r="AO243" s="8" t="n">
        <v>96</v>
      </c>
      <c r="AP243" s="8" t="n">
        <v>21</v>
      </c>
      <c r="AQ243" s="8" t="n">
        <v>7</v>
      </c>
      <c r="AR243" s="8" t="n">
        <v>5</v>
      </c>
      <c r="AS243" s="8" t="n">
        <v>27</v>
      </c>
      <c r="AT243" s="8" t="n">
        <v>11</v>
      </c>
      <c r="AU243" s="8" t="n">
        <v>398</v>
      </c>
      <c r="AV243" s="8" t="n">
        <v>95</v>
      </c>
      <c r="AW243" s="8" t="n">
        <v>303</v>
      </c>
      <c r="AX243" s="8" t="n">
        <v>303</v>
      </c>
      <c r="AY243" s="8" t="n">
        <v>21</v>
      </c>
      <c r="AZ243" s="8" t="n">
        <v>5</v>
      </c>
      <c r="BA243" s="8" t="n">
        <v>277</v>
      </c>
      <c r="BB243" s="8" t="n">
        <v>230</v>
      </c>
      <c r="BC243" s="8" t="n">
        <v>47</v>
      </c>
      <c r="BD243" s="8" t="n">
        <v>398</v>
      </c>
      <c r="BE243" s="8" t="n">
        <v>177</v>
      </c>
      <c r="BF243" s="8" t="n">
        <v>221</v>
      </c>
      <c r="BG243" s="8" t="n">
        <v>1</v>
      </c>
      <c r="BH243" s="8" t="n">
        <v>2</v>
      </c>
      <c r="BI243" s="8" t="n">
        <v>218</v>
      </c>
      <c r="BJ243" s="8" t="n">
        <v>0</v>
      </c>
      <c r="BK243" s="8" t="n">
        <v>89</v>
      </c>
      <c r="BL243" s="8" t="n">
        <v>12</v>
      </c>
      <c r="BM243" s="8" t="n">
        <v>3</v>
      </c>
      <c r="BN243" s="8" t="n">
        <v>68</v>
      </c>
      <c r="BO243" s="8" t="n">
        <v>0</v>
      </c>
      <c r="BP243" s="8" t="n">
        <v>24</v>
      </c>
      <c r="BQ243" s="8" t="n">
        <v>14</v>
      </c>
      <c r="BR243" s="8" t="n">
        <v>8</v>
      </c>
      <c r="BS243" s="8" t="n">
        <v>398</v>
      </c>
      <c r="BT243" s="8" t="n">
        <v>200</v>
      </c>
      <c r="BU243" s="8" t="n">
        <v>198</v>
      </c>
      <c r="BV243" s="8" t="n">
        <v>7</v>
      </c>
      <c r="BW243" s="8" t="n">
        <v>2</v>
      </c>
      <c r="BX243" s="8" t="n">
        <v>189</v>
      </c>
      <c r="BY243" s="8" t="n">
        <v>87</v>
      </c>
      <c r="BZ243" s="8" t="n">
        <v>102</v>
      </c>
      <c r="CA243" s="11"/>
      <c r="CB243" s="13" t="n">
        <v>379</v>
      </c>
      <c r="CC243" s="13" t="n">
        <v>155</v>
      </c>
      <c r="CD243" s="13" t="n">
        <v>224</v>
      </c>
      <c r="CE243" s="13" t="n">
        <v>1</v>
      </c>
      <c r="CF243" s="13" t="n">
        <v>1</v>
      </c>
      <c r="CG243" s="13" t="n">
        <v>222</v>
      </c>
      <c r="CH243" s="13" t="n">
        <v>0</v>
      </c>
      <c r="CI243" s="13" t="n">
        <v>0</v>
      </c>
      <c r="CJ243" s="13" t="n">
        <v>7</v>
      </c>
      <c r="CK243" s="13" t="n">
        <v>32</v>
      </c>
      <c r="CL243" s="13" t="n">
        <v>31</v>
      </c>
      <c r="CM243" s="13" t="n">
        <v>28</v>
      </c>
      <c r="CN243" s="13" t="n">
        <v>0</v>
      </c>
      <c r="CO243" s="13" t="n">
        <v>3</v>
      </c>
      <c r="CP243" s="13" t="n">
        <v>0</v>
      </c>
      <c r="CQ243" s="13" t="n">
        <v>0</v>
      </c>
      <c r="CR243" s="13" t="n">
        <v>36</v>
      </c>
      <c r="CS243" s="13" t="n">
        <v>0</v>
      </c>
      <c r="CT243" s="13" t="n">
        <v>2</v>
      </c>
      <c r="CU243" s="13" t="n">
        <v>0</v>
      </c>
      <c r="CV243" s="13" t="n">
        <v>0</v>
      </c>
      <c r="CW243" s="13" t="n">
        <v>0</v>
      </c>
      <c r="CX243" s="13" t="n">
        <v>0</v>
      </c>
      <c r="CY243" s="13" t="n">
        <v>21</v>
      </c>
      <c r="CZ243" s="13" t="n">
        <v>0</v>
      </c>
      <c r="DA243" s="13" t="n">
        <v>0</v>
      </c>
      <c r="DB243" s="13" t="n">
        <v>1</v>
      </c>
      <c r="DC243" s="13" t="n">
        <v>1</v>
      </c>
      <c r="DD243" s="13" t="n">
        <v>0</v>
      </c>
      <c r="DE243" s="13" t="n">
        <v>0</v>
      </c>
      <c r="DF243" s="13" t="n">
        <v>0</v>
      </c>
      <c r="DG243" s="13" t="n">
        <v>0</v>
      </c>
      <c r="DH243" s="13" t="n">
        <v>49</v>
      </c>
      <c r="DI243" s="13" t="n">
        <v>0</v>
      </c>
      <c r="DJ243" s="13" t="n">
        <v>3</v>
      </c>
      <c r="DK243" s="13" t="n">
        <v>0</v>
      </c>
      <c r="DL243" s="13" t="n">
        <v>1</v>
      </c>
      <c r="DM243" s="13" t="n">
        <v>0</v>
      </c>
      <c r="DN243" s="13" t="n">
        <v>4</v>
      </c>
      <c r="DO243" s="13" t="n">
        <v>0</v>
      </c>
      <c r="DP243" s="13" t="n">
        <v>3</v>
      </c>
      <c r="DQ243" s="13" t="n">
        <v>0</v>
      </c>
      <c r="DR243" s="13" t="n">
        <v>0</v>
      </c>
      <c r="DS243" s="13" t="n">
        <v>0</v>
      </c>
      <c r="DT243" s="14"/>
      <c r="DU243" s="13" t="n">
        <v>379</v>
      </c>
      <c r="DV243" s="13" t="n">
        <v>91</v>
      </c>
      <c r="DW243" s="13" t="n">
        <v>288</v>
      </c>
      <c r="DX243" s="13" t="n">
        <v>5</v>
      </c>
      <c r="DY243" s="13" t="n">
        <v>3</v>
      </c>
      <c r="DZ243" s="13" t="n">
        <v>280</v>
      </c>
      <c r="EA243" s="12" t="n">
        <v>0</v>
      </c>
      <c r="EB243" s="12" t="n">
        <v>0</v>
      </c>
      <c r="EC243" s="12" t="n">
        <v>5</v>
      </c>
      <c r="ED243" s="12" t="n">
        <v>0</v>
      </c>
      <c r="EE243" s="12" t="n">
        <v>0</v>
      </c>
      <c r="EF243" s="12" t="n">
        <v>0</v>
      </c>
      <c r="EG243" s="12" t="n">
        <v>0</v>
      </c>
      <c r="EH243" s="12" t="n">
        <v>0</v>
      </c>
      <c r="EI243" s="12" t="n">
        <v>47</v>
      </c>
      <c r="EJ243" s="12" t="n">
        <v>0</v>
      </c>
      <c r="EK243" s="12" t="n">
        <v>0</v>
      </c>
      <c r="EL243" s="12" t="n">
        <v>2</v>
      </c>
      <c r="EM243" s="12" t="n">
        <v>0</v>
      </c>
      <c r="EN243" s="12" t="n">
        <v>0</v>
      </c>
      <c r="EO243" s="12" t="n">
        <v>0</v>
      </c>
      <c r="EP243" s="12" t="n">
        <v>0</v>
      </c>
      <c r="EQ243" s="12" t="n">
        <v>0</v>
      </c>
      <c r="ER243" s="12" t="n">
        <v>0</v>
      </c>
      <c r="ES243" s="12" t="n">
        <v>127</v>
      </c>
      <c r="ET243" s="12" t="n">
        <v>0</v>
      </c>
      <c r="EU243" s="12" t="n">
        <v>0</v>
      </c>
      <c r="EV243" s="12" t="n">
        <v>0</v>
      </c>
      <c r="EW243" s="12" t="n">
        <v>0</v>
      </c>
      <c r="EX243" s="12" t="n">
        <v>99</v>
      </c>
      <c r="EY243" s="12" t="n">
        <v>0</v>
      </c>
      <c r="EZ243" s="12" t="n">
        <v>0</v>
      </c>
      <c r="FA243" s="12" t="n">
        <v>0</v>
      </c>
      <c r="FB243" s="12" t="n">
        <v>0</v>
      </c>
      <c r="FC243" s="12" t="n">
        <v>0</v>
      </c>
      <c r="FD243" s="12" t="n">
        <v>0</v>
      </c>
      <c r="FE243" s="12" t="n">
        <v>0</v>
      </c>
      <c r="FF243" s="12" t="n">
        <v>0</v>
      </c>
      <c r="FG243" s="12" t="n">
        <v>0</v>
      </c>
      <c r="FH243" s="12" t="n">
        <v>0</v>
      </c>
      <c r="FI243" s="12" t="n">
        <v>0</v>
      </c>
      <c r="FJ243" s="12" t="n">
        <v>0</v>
      </c>
      <c r="FK243" s="12" t="n">
        <v>0</v>
      </c>
      <c r="FL243" s="12" t="n">
        <v>0</v>
      </c>
      <c r="FM243" s="12" t="n">
        <f aca="false">EF243+EZ243+FA243+FB243+FC243+FG243</f>
        <v>0</v>
      </c>
      <c r="FN243" s="12" t="n">
        <f aca="false">EH243+EJ243+EK243+EP243+ER243+ES243+FK243</f>
        <v>127</v>
      </c>
      <c r="FO243" s="12" t="n">
        <f aca="false">EB243+EC243+FJ243+FL243</f>
        <v>5</v>
      </c>
      <c r="FP243" s="12" t="n">
        <f aca="false">EG243+ET243+EW243+FE243+FH243</f>
        <v>0</v>
      </c>
      <c r="FQ243" s="12" t="n">
        <f aca="false">EM243+EN243+EV243+EX243+FD243+FF243</f>
        <v>99</v>
      </c>
      <c r="FR243" s="12" t="n">
        <f aca="false">EA243+ED243+EE243+EI243+EL243+EO243+EQ243+EU243+EY243+FI243</f>
        <v>49</v>
      </c>
      <c r="FS243" s="12" t="n">
        <v>0</v>
      </c>
      <c r="FT243" s="12" t="n">
        <v>0</v>
      </c>
      <c r="FU243" s="12" t="n">
        <v>0</v>
      </c>
      <c r="FV243" s="12" t="n">
        <v>0</v>
      </c>
      <c r="FW243" s="12" t="n">
        <v>0</v>
      </c>
      <c r="FX243" s="12" t="n">
        <v>0</v>
      </c>
      <c r="FY243" s="13" t="n">
        <v>0</v>
      </c>
      <c r="FZ243" s="13" t="n">
        <v>0</v>
      </c>
      <c r="GA243" s="13" t="n">
        <v>0</v>
      </c>
      <c r="GB243" s="13" t="n">
        <v>0</v>
      </c>
      <c r="GC243" s="13" t="n">
        <v>0</v>
      </c>
      <c r="GD243" s="13" t="n">
        <v>0</v>
      </c>
      <c r="GE243" s="13" t="n">
        <v>0</v>
      </c>
      <c r="GF243" s="13" t="n">
        <v>0</v>
      </c>
      <c r="GG243" s="13" t="n">
        <v>0</v>
      </c>
      <c r="GH243" s="13" t="n">
        <v>0</v>
      </c>
      <c r="GI243" s="13" t="n">
        <v>0</v>
      </c>
      <c r="GJ243" s="13" t="n">
        <v>0</v>
      </c>
      <c r="GK243" s="13" t="n">
        <f aca="false">FZ243+GB243+GC243+GJ243</f>
        <v>0</v>
      </c>
      <c r="GL243" s="13" t="n">
        <f aca="false">GA243+GD243+GF243+GI243</f>
        <v>0</v>
      </c>
      <c r="GM243" s="13" t="n">
        <f aca="false">FY243+GE243+GG243+GH243</f>
        <v>0</v>
      </c>
    </row>
    <row r="244" customFormat="false" ht="13.8" hidden="false" customHeight="false" outlineLevel="0" collapsed="false">
      <c r="A244" s="7" t="n">
        <v>4</v>
      </c>
      <c r="B244" s="7" t="n">
        <v>223</v>
      </c>
      <c r="C244" s="8" t="n">
        <v>201</v>
      </c>
      <c r="D244" s="8" t="n">
        <v>132</v>
      </c>
      <c r="E244" s="8" t="n">
        <v>69</v>
      </c>
      <c r="F244" s="8" t="n">
        <v>69</v>
      </c>
      <c r="G244" s="8" t="n">
        <v>1</v>
      </c>
      <c r="H244" s="8" t="n">
        <v>0</v>
      </c>
      <c r="I244" s="8" t="n">
        <v>68</v>
      </c>
      <c r="J244" s="8" t="n">
        <v>6</v>
      </c>
      <c r="K244" s="8" t="n">
        <v>2</v>
      </c>
      <c r="L244" s="8" t="n">
        <v>0</v>
      </c>
      <c r="M244" s="8" t="n">
        <v>17</v>
      </c>
      <c r="N244" s="8" t="n">
        <v>9</v>
      </c>
      <c r="O244" s="8" t="n">
        <v>13</v>
      </c>
      <c r="P244" s="8" t="n">
        <v>21</v>
      </c>
      <c r="Q244" s="8" t="n">
        <v>0</v>
      </c>
      <c r="R244" s="8" t="n">
        <v>0</v>
      </c>
      <c r="S244" s="8" t="n">
        <v>201</v>
      </c>
      <c r="T244" s="8" t="n">
        <v>129</v>
      </c>
      <c r="U244" s="8" t="n">
        <v>72</v>
      </c>
      <c r="V244" s="8" t="n">
        <v>72</v>
      </c>
      <c r="W244" s="8" t="n">
        <v>2</v>
      </c>
      <c r="X244" s="8" t="n">
        <v>1</v>
      </c>
      <c r="Y244" s="8" t="n">
        <v>69</v>
      </c>
      <c r="Z244" s="8" t="n">
        <v>6</v>
      </c>
      <c r="AA244" s="8" t="n">
        <v>22</v>
      </c>
      <c r="AB244" s="8" t="n">
        <v>41</v>
      </c>
      <c r="AC244" s="9" t="n">
        <v>189</v>
      </c>
      <c r="AD244" s="8" t="n">
        <v>46</v>
      </c>
      <c r="AE244" s="8" t="n">
        <v>143</v>
      </c>
      <c r="AF244" s="8" t="n">
        <v>3</v>
      </c>
      <c r="AG244" s="8" t="n">
        <v>0</v>
      </c>
      <c r="AH244" s="8" t="n">
        <v>140</v>
      </c>
      <c r="AI244" s="8" t="n">
        <v>1</v>
      </c>
      <c r="AJ244" s="8" t="n">
        <v>1</v>
      </c>
      <c r="AK244" s="8" t="n">
        <v>37</v>
      </c>
      <c r="AL244" s="8" t="n">
        <v>4</v>
      </c>
      <c r="AM244" s="8" t="n">
        <v>12</v>
      </c>
      <c r="AN244" s="8" t="n">
        <v>6</v>
      </c>
      <c r="AO244" s="8" t="n">
        <v>52</v>
      </c>
      <c r="AP244" s="8" t="n">
        <v>7</v>
      </c>
      <c r="AQ244" s="8" t="n">
        <v>1</v>
      </c>
      <c r="AR244" s="8" t="n">
        <v>4</v>
      </c>
      <c r="AS244" s="8" t="n">
        <v>9</v>
      </c>
      <c r="AT244" s="8" t="n">
        <v>6</v>
      </c>
      <c r="AU244" s="8" t="n">
        <v>188</v>
      </c>
      <c r="AV244" s="8" t="n">
        <v>50</v>
      </c>
      <c r="AW244" s="8" t="n">
        <v>138</v>
      </c>
      <c r="AX244" s="8" t="n">
        <v>138</v>
      </c>
      <c r="AY244" s="8" t="n">
        <v>6</v>
      </c>
      <c r="AZ244" s="8" t="n">
        <v>6</v>
      </c>
      <c r="BA244" s="8" t="n">
        <v>126</v>
      </c>
      <c r="BB244" s="8" t="n">
        <v>102</v>
      </c>
      <c r="BC244" s="8" t="n">
        <v>24</v>
      </c>
      <c r="BD244" s="8" t="n">
        <v>189</v>
      </c>
      <c r="BE244" s="8" t="n">
        <v>77</v>
      </c>
      <c r="BF244" s="8" t="n">
        <v>112</v>
      </c>
      <c r="BG244" s="8" t="n">
        <v>1</v>
      </c>
      <c r="BH244" s="8" t="n">
        <v>0</v>
      </c>
      <c r="BI244" s="8" t="n">
        <v>111</v>
      </c>
      <c r="BJ244" s="8" t="n">
        <v>0</v>
      </c>
      <c r="BK244" s="8" t="n">
        <v>39</v>
      </c>
      <c r="BL244" s="8" t="n">
        <v>15</v>
      </c>
      <c r="BM244" s="8" t="n">
        <v>4</v>
      </c>
      <c r="BN244" s="8" t="n">
        <v>29</v>
      </c>
      <c r="BO244" s="8" t="n">
        <v>0</v>
      </c>
      <c r="BP244" s="8" t="n">
        <v>18</v>
      </c>
      <c r="BQ244" s="8" t="n">
        <v>6</v>
      </c>
      <c r="BR244" s="8" t="n">
        <v>0</v>
      </c>
      <c r="BS244" s="8" t="n">
        <v>189</v>
      </c>
      <c r="BT244" s="8" t="n">
        <v>80</v>
      </c>
      <c r="BU244" s="8" t="n">
        <v>109</v>
      </c>
      <c r="BV244" s="8" t="n">
        <v>6</v>
      </c>
      <c r="BW244" s="8" t="n">
        <v>0</v>
      </c>
      <c r="BX244" s="8" t="n">
        <v>103</v>
      </c>
      <c r="BY244" s="8" t="n">
        <v>52</v>
      </c>
      <c r="BZ244" s="8" t="n">
        <v>51</v>
      </c>
      <c r="CA244" s="11"/>
      <c r="CB244" s="13" t="n">
        <v>188</v>
      </c>
      <c r="CC244" s="13" t="n">
        <v>78</v>
      </c>
      <c r="CD244" s="13" t="n">
        <v>110</v>
      </c>
      <c r="CE244" s="13" t="n">
        <v>2</v>
      </c>
      <c r="CF244" s="13" t="n">
        <v>0</v>
      </c>
      <c r="CG244" s="13" t="n">
        <v>108</v>
      </c>
      <c r="CH244" s="13" t="n">
        <v>0</v>
      </c>
      <c r="CI244" s="13" t="n">
        <v>0</v>
      </c>
      <c r="CJ244" s="13" t="n">
        <v>5</v>
      </c>
      <c r="CK244" s="13" t="n">
        <v>8</v>
      </c>
      <c r="CL244" s="13" t="n">
        <v>12</v>
      </c>
      <c r="CM244" s="13" t="n">
        <v>16</v>
      </c>
      <c r="CN244" s="13" t="n">
        <v>0</v>
      </c>
      <c r="CO244" s="13" t="n">
        <v>0</v>
      </c>
      <c r="CP244" s="13" t="n">
        <v>0</v>
      </c>
      <c r="CQ244" s="13" t="n">
        <v>0</v>
      </c>
      <c r="CR244" s="13" t="n">
        <v>21</v>
      </c>
      <c r="CS244" s="13" t="n">
        <v>0</v>
      </c>
      <c r="CT244" s="13" t="n">
        <v>0</v>
      </c>
      <c r="CU244" s="13" t="n">
        <v>2</v>
      </c>
      <c r="CV244" s="13" t="n">
        <v>1</v>
      </c>
      <c r="CW244" s="13" t="n">
        <v>0</v>
      </c>
      <c r="CX244" s="13" t="n">
        <v>0</v>
      </c>
      <c r="CY244" s="13" t="n">
        <v>13</v>
      </c>
      <c r="CZ244" s="13" t="n">
        <v>0</v>
      </c>
      <c r="DA244" s="13" t="n">
        <v>0</v>
      </c>
      <c r="DB244" s="13" t="n">
        <v>0</v>
      </c>
      <c r="DC244" s="13" t="n">
        <v>0</v>
      </c>
      <c r="DD244" s="13" t="n">
        <v>0</v>
      </c>
      <c r="DE244" s="13" t="n">
        <v>2</v>
      </c>
      <c r="DF244" s="13" t="n">
        <v>0</v>
      </c>
      <c r="DG244" s="13" t="n">
        <v>0</v>
      </c>
      <c r="DH244" s="13" t="n">
        <v>25</v>
      </c>
      <c r="DI244" s="13" t="n">
        <v>0</v>
      </c>
      <c r="DJ244" s="13" t="n">
        <v>0</v>
      </c>
      <c r="DK244" s="13" t="n">
        <v>0</v>
      </c>
      <c r="DL244" s="13" t="n">
        <v>0</v>
      </c>
      <c r="DM244" s="13" t="n">
        <v>0</v>
      </c>
      <c r="DN244" s="13" t="n">
        <v>0</v>
      </c>
      <c r="DO244" s="13" t="n">
        <v>3</v>
      </c>
      <c r="DP244" s="13" t="n">
        <v>0</v>
      </c>
      <c r="DQ244" s="13" t="n">
        <v>0</v>
      </c>
      <c r="DR244" s="13" t="n">
        <v>0</v>
      </c>
      <c r="DS244" s="13" t="n">
        <v>0</v>
      </c>
      <c r="DT244" s="14"/>
      <c r="DU244" s="13" t="n">
        <v>188</v>
      </c>
      <c r="DV244" s="13" t="n">
        <v>50</v>
      </c>
      <c r="DW244" s="13" t="n">
        <v>138</v>
      </c>
      <c r="DX244" s="13" t="n">
        <v>2</v>
      </c>
      <c r="DY244" s="13" t="n">
        <v>2</v>
      </c>
      <c r="DZ244" s="13" t="n">
        <v>134</v>
      </c>
      <c r="EA244" s="12" t="n">
        <v>0</v>
      </c>
      <c r="EB244" s="12" t="n">
        <v>0</v>
      </c>
      <c r="EC244" s="12" t="n">
        <v>1</v>
      </c>
      <c r="ED244" s="12" t="n">
        <v>0</v>
      </c>
      <c r="EE244" s="12" t="n">
        <v>0</v>
      </c>
      <c r="EF244" s="12" t="n">
        <v>0</v>
      </c>
      <c r="EG244" s="12" t="n">
        <v>0</v>
      </c>
      <c r="EH244" s="12" t="n">
        <v>0</v>
      </c>
      <c r="EI244" s="12" t="n">
        <v>21</v>
      </c>
      <c r="EJ244" s="12" t="n">
        <v>0</v>
      </c>
      <c r="EK244" s="12" t="n">
        <v>0</v>
      </c>
      <c r="EL244" s="12" t="n">
        <v>2</v>
      </c>
      <c r="EM244" s="12" t="n">
        <v>0</v>
      </c>
      <c r="EN244" s="12" t="n">
        <v>0</v>
      </c>
      <c r="EO244" s="12" t="n">
        <v>0</v>
      </c>
      <c r="EP244" s="12" t="n">
        <v>0</v>
      </c>
      <c r="EQ244" s="12" t="n">
        <v>0</v>
      </c>
      <c r="ER244" s="12" t="n">
        <v>0</v>
      </c>
      <c r="ES244" s="12" t="n">
        <v>58</v>
      </c>
      <c r="ET244" s="12" t="n">
        <v>0</v>
      </c>
      <c r="EU244" s="12" t="n">
        <v>0</v>
      </c>
      <c r="EV244" s="12" t="n">
        <v>0</v>
      </c>
      <c r="EW244" s="12" t="n">
        <v>0</v>
      </c>
      <c r="EX244" s="12" t="n">
        <v>51</v>
      </c>
      <c r="EY244" s="12" t="n">
        <v>0</v>
      </c>
      <c r="EZ244" s="12" t="n">
        <v>0</v>
      </c>
      <c r="FA244" s="12" t="n">
        <v>0</v>
      </c>
      <c r="FB244" s="12" t="n">
        <v>1</v>
      </c>
      <c r="FC244" s="12" t="n">
        <v>0</v>
      </c>
      <c r="FD244" s="12" t="n">
        <v>0</v>
      </c>
      <c r="FE244" s="12" t="n">
        <v>0</v>
      </c>
      <c r="FF244" s="12" t="n">
        <v>0</v>
      </c>
      <c r="FG244" s="12" t="n">
        <v>0</v>
      </c>
      <c r="FH244" s="12" t="n">
        <v>0</v>
      </c>
      <c r="FI244" s="12" t="n">
        <v>0</v>
      </c>
      <c r="FJ244" s="12" t="n">
        <v>0</v>
      </c>
      <c r="FK244" s="12" t="n">
        <v>0</v>
      </c>
      <c r="FL244" s="12" t="n">
        <v>0</v>
      </c>
      <c r="FM244" s="12" t="n">
        <f aca="false">EF244+EZ244+FA244+FB244+FC244+FG244</f>
        <v>1</v>
      </c>
      <c r="FN244" s="12" t="n">
        <f aca="false">EH244+EJ244+EK244+EP244+ER244+ES244+FK244</f>
        <v>58</v>
      </c>
      <c r="FO244" s="12" t="n">
        <f aca="false">EB244+EC244+FJ244+FL244</f>
        <v>1</v>
      </c>
      <c r="FP244" s="12" t="n">
        <f aca="false">EG244+ET244+EW244+FE244+FH244</f>
        <v>0</v>
      </c>
      <c r="FQ244" s="12" t="n">
        <f aca="false">EM244+EN244+EV244+EX244+FD244+FF244</f>
        <v>51</v>
      </c>
      <c r="FR244" s="12" t="n">
        <f aca="false">EA244+ED244+EE244+EI244+EL244+EO244+EQ244+EU244+EY244+FI244</f>
        <v>23</v>
      </c>
      <c r="FS244" s="12" t="n">
        <v>0</v>
      </c>
      <c r="FT244" s="12" t="n">
        <v>0</v>
      </c>
      <c r="FU244" s="12" t="n">
        <v>0</v>
      </c>
      <c r="FV244" s="12" t="n">
        <v>0</v>
      </c>
      <c r="FW244" s="12" t="n">
        <v>0</v>
      </c>
      <c r="FX244" s="12" t="n">
        <v>0</v>
      </c>
      <c r="FY244" s="13" t="n">
        <v>0</v>
      </c>
      <c r="FZ244" s="13" t="n">
        <v>0</v>
      </c>
      <c r="GA244" s="13" t="n">
        <v>0</v>
      </c>
      <c r="GB244" s="13" t="n">
        <v>0</v>
      </c>
      <c r="GC244" s="13" t="n">
        <v>0</v>
      </c>
      <c r="GD244" s="13" t="n">
        <v>0</v>
      </c>
      <c r="GE244" s="13" t="n">
        <v>0</v>
      </c>
      <c r="GF244" s="13" t="n">
        <v>0</v>
      </c>
      <c r="GG244" s="13" t="n">
        <v>0</v>
      </c>
      <c r="GH244" s="13" t="n">
        <v>0</v>
      </c>
      <c r="GI244" s="13" t="n">
        <v>0</v>
      </c>
      <c r="GJ244" s="13" t="n">
        <v>0</v>
      </c>
      <c r="GK244" s="13" t="n">
        <f aca="false">FZ244+GB244+GC244+GJ244</f>
        <v>0</v>
      </c>
      <c r="GL244" s="13" t="n">
        <f aca="false">GA244+GD244+GF244+GI244</f>
        <v>0</v>
      </c>
      <c r="GM244" s="13" t="n">
        <f aca="false">FY244+GE244+GG244+GH244</f>
        <v>0</v>
      </c>
    </row>
    <row r="245" customFormat="false" ht="13.8" hidden="false" customHeight="false" outlineLevel="0" collapsed="false">
      <c r="A245" s="7" t="n">
        <v>3</v>
      </c>
      <c r="B245" s="7" t="n">
        <v>224</v>
      </c>
      <c r="C245" s="8" t="n">
        <v>1142</v>
      </c>
      <c r="D245" s="8" t="n">
        <v>669</v>
      </c>
      <c r="E245" s="8" t="n">
        <v>473</v>
      </c>
      <c r="F245" s="8" t="n">
        <v>473</v>
      </c>
      <c r="G245" s="8" t="n">
        <v>2</v>
      </c>
      <c r="H245" s="8" t="n">
        <v>5</v>
      </c>
      <c r="I245" s="8" t="n">
        <v>466</v>
      </c>
      <c r="J245" s="8" t="n">
        <v>62</v>
      </c>
      <c r="K245" s="8" t="n">
        <v>10</v>
      </c>
      <c r="L245" s="8" t="n">
        <v>1</v>
      </c>
      <c r="M245" s="8" t="n">
        <v>125</v>
      </c>
      <c r="N245" s="8" t="n">
        <v>94</v>
      </c>
      <c r="O245" s="8" t="n">
        <v>55</v>
      </c>
      <c r="P245" s="8" t="n">
        <v>116</v>
      </c>
      <c r="Q245" s="8" t="n">
        <v>3</v>
      </c>
      <c r="R245" s="8" t="n">
        <v>0</v>
      </c>
      <c r="S245" s="8" t="n">
        <v>1143</v>
      </c>
      <c r="T245" s="8" t="n">
        <v>680</v>
      </c>
      <c r="U245" s="8" t="n">
        <v>463</v>
      </c>
      <c r="V245" s="8" t="n">
        <v>463</v>
      </c>
      <c r="W245" s="8" t="n">
        <v>4</v>
      </c>
      <c r="X245" s="8" t="n">
        <v>10</v>
      </c>
      <c r="Y245" s="8" t="n">
        <v>449</v>
      </c>
      <c r="Z245" s="8" t="n">
        <v>54</v>
      </c>
      <c r="AA245" s="8" t="n">
        <v>188</v>
      </c>
      <c r="AB245" s="8" t="n">
        <v>207</v>
      </c>
      <c r="AC245" s="9" t="n">
        <v>1139</v>
      </c>
      <c r="AD245" s="8" t="n">
        <v>174</v>
      </c>
      <c r="AE245" s="8" t="n">
        <v>965</v>
      </c>
      <c r="AF245" s="8" t="n">
        <v>15</v>
      </c>
      <c r="AG245" s="8" t="n">
        <v>5</v>
      </c>
      <c r="AH245" s="8" t="n">
        <v>945</v>
      </c>
      <c r="AI245" s="8" t="n">
        <v>2</v>
      </c>
      <c r="AJ245" s="8" t="n">
        <v>4</v>
      </c>
      <c r="AK245" s="8" t="n">
        <v>144</v>
      </c>
      <c r="AL245" s="8" t="n">
        <v>11</v>
      </c>
      <c r="AM245" s="8" t="n">
        <v>74</v>
      </c>
      <c r="AN245" s="8" t="n">
        <v>17</v>
      </c>
      <c r="AO245" s="8" t="n">
        <v>349</v>
      </c>
      <c r="AP245" s="8" t="n">
        <v>114</v>
      </c>
      <c r="AQ245" s="8" t="n">
        <v>21</v>
      </c>
      <c r="AR245" s="8" t="n">
        <v>7</v>
      </c>
      <c r="AS245" s="8" t="n">
        <v>87</v>
      </c>
      <c r="AT245" s="8" t="n">
        <v>115</v>
      </c>
      <c r="AU245" s="8" t="n">
        <v>1140</v>
      </c>
      <c r="AV245" s="8" t="n">
        <v>215</v>
      </c>
      <c r="AW245" s="8" t="n">
        <v>925</v>
      </c>
      <c r="AX245" s="8" t="n">
        <v>925</v>
      </c>
      <c r="AY245" s="8" t="n">
        <v>54</v>
      </c>
      <c r="AZ245" s="8" t="n">
        <v>21</v>
      </c>
      <c r="BA245" s="8" t="n">
        <v>850</v>
      </c>
      <c r="BB245" s="8" t="n">
        <v>643</v>
      </c>
      <c r="BC245" s="8" t="n">
        <v>207</v>
      </c>
      <c r="BD245" s="8" t="n">
        <v>1161</v>
      </c>
      <c r="BE245" s="8" t="n">
        <v>378</v>
      </c>
      <c r="BF245" s="8" t="n">
        <v>783</v>
      </c>
      <c r="BG245" s="8" t="n">
        <v>2</v>
      </c>
      <c r="BH245" s="8" t="n">
        <v>4</v>
      </c>
      <c r="BI245" s="8" t="n">
        <v>777</v>
      </c>
      <c r="BJ245" s="8" t="n">
        <v>0</v>
      </c>
      <c r="BK245" s="8" t="n">
        <v>177</v>
      </c>
      <c r="BL245" s="8" t="n">
        <v>41</v>
      </c>
      <c r="BM245" s="8" t="n">
        <v>33</v>
      </c>
      <c r="BN245" s="8" t="n">
        <v>236</v>
      </c>
      <c r="BO245" s="8" t="n">
        <v>0</v>
      </c>
      <c r="BP245" s="8" t="n">
        <v>222</v>
      </c>
      <c r="BQ245" s="8" t="n">
        <v>43</v>
      </c>
      <c r="BR245" s="8" t="n">
        <v>58</v>
      </c>
      <c r="BS245" s="8" t="n">
        <v>1161</v>
      </c>
      <c r="BT245" s="8" t="n">
        <v>438</v>
      </c>
      <c r="BU245" s="8" t="n">
        <v>723</v>
      </c>
      <c r="BV245" s="8" t="n">
        <v>32</v>
      </c>
      <c r="BW245" s="8" t="n">
        <v>9</v>
      </c>
      <c r="BX245" s="8" t="n">
        <v>682</v>
      </c>
      <c r="BY245" s="8" t="n">
        <v>220</v>
      </c>
      <c r="BZ245" s="8" t="n">
        <v>462</v>
      </c>
      <c r="CA245" s="11"/>
      <c r="CB245" s="13" t="n">
        <v>1147</v>
      </c>
      <c r="CC245" s="13" t="n">
        <v>379</v>
      </c>
      <c r="CD245" s="13" t="n">
        <v>768</v>
      </c>
      <c r="CE245" s="13" t="n">
        <v>3</v>
      </c>
      <c r="CF245" s="13" t="n">
        <v>3</v>
      </c>
      <c r="CG245" s="13" t="n">
        <v>762</v>
      </c>
      <c r="CH245" s="13" t="n">
        <v>0</v>
      </c>
      <c r="CI245" s="13" t="n">
        <v>0</v>
      </c>
      <c r="CJ245" s="13" t="n">
        <v>72</v>
      </c>
      <c r="CK245" s="13" t="n">
        <v>31</v>
      </c>
      <c r="CL245" s="13" t="n">
        <v>121</v>
      </c>
      <c r="CM245" s="13" t="n">
        <v>73</v>
      </c>
      <c r="CN245" s="13" t="n">
        <v>0</v>
      </c>
      <c r="CO245" s="13" t="n">
        <v>7</v>
      </c>
      <c r="CP245" s="13" t="n">
        <v>0</v>
      </c>
      <c r="CQ245" s="13" t="n">
        <v>0</v>
      </c>
      <c r="CR245" s="13" t="n">
        <v>169</v>
      </c>
      <c r="CS245" s="13" t="n">
        <v>0</v>
      </c>
      <c r="CT245" s="13" t="n">
        <v>2</v>
      </c>
      <c r="CU245" s="13" t="n">
        <v>3</v>
      </c>
      <c r="CV245" s="13" t="n">
        <v>1</v>
      </c>
      <c r="CW245" s="13" t="n">
        <v>0</v>
      </c>
      <c r="CX245" s="13" t="n">
        <v>0</v>
      </c>
      <c r="CY245" s="13" t="n">
        <v>119</v>
      </c>
      <c r="CZ245" s="13" t="n">
        <v>0</v>
      </c>
      <c r="DA245" s="13" t="n">
        <v>1</v>
      </c>
      <c r="DB245" s="13" t="n">
        <v>1</v>
      </c>
      <c r="DC245" s="13" t="n">
        <v>1</v>
      </c>
      <c r="DD245" s="13" t="n">
        <v>0</v>
      </c>
      <c r="DE245" s="13" t="n">
        <v>7</v>
      </c>
      <c r="DF245" s="13" t="n">
        <v>0</v>
      </c>
      <c r="DG245" s="13" t="n">
        <v>0</v>
      </c>
      <c r="DH245" s="13" t="n">
        <v>129</v>
      </c>
      <c r="DI245" s="13" t="n">
        <v>0</v>
      </c>
      <c r="DJ245" s="13" t="n">
        <v>8</v>
      </c>
      <c r="DK245" s="13" t="n">
        <v>0</v>
      </c>
      <c r="DL245" s="13" t="n">
        <v>5</v>
      </c>
      <c r="DM245" s="13" t="n">
        <v>0</v>
      </c>
      <c r="DN245" s="13" t="n">
        <v>6</v>
      </c>
      <c r="DO245" s="13" t="n">
        <v>0</v>
      </c>
      <c r="DP245" s="13" t="n">
        <v>6</v>
      </c>
      <c r="DQ245" s="13" t="n">
        <v>0</v>
      </c>
      <c r="DR245" s="13" t="n">
        <v>0</v>
      </c>
      <c r="DS245" s="13" t="n">
        <v>0</v>
      </c>
      <c r="DT245" s="14"/>
      <c r="DU245" s="13" t="n">
        <v>1141</v>
      </c>
      <c r="DV245" s="13" t="n">
        <v>211</v>
      </c>
      <c r="DW245" s="13" t="n">
        <v>930</v>
      </c>
      <c r="DX245" s="13" t="n">
        <v>14</v>
      </c>
      <c r="DY245" s="13" t="n">
        <v>1</v>
      </c>
      <c r="DZ245" s="13" t="n">
        <v>915</v>
      </c>
      <c r="EA245" s="12" t="n">
        <v>215</v>
      </c>
      <c r="EB245" s="12" t="n">
        <v>0</v>
      </c>
      <c r="EC245" s="12" t="n">
        <v>0</v>
      </c>
      <c r="ED245" s="12" t="n">
        <v>0</v>
      </c>
      <c r="EE245" s="12" t="n">
        <v>0</v>
      </c>
      <c r="EF245" s="12" t="n">
        <v>3</v>
      </c>
      <c r="EG245" s="12" t="n">
        <v>0</v>
      </c>
      <c r="EH245" s="12" t="n">
        <v>0</v>
      </c>
      <c r="EI245" s="12" t="n">
        <v>0</v>
      </c>
      <c r="EJ245" s="12" t="n">
        <v>0</v>
      </c>
      <c r="EK245" s="12" t="n">
        <v>9</v>
      </c>
      <c r="EL245" s="12" t="n">
        <v>0</v>
      </c>
      <c r="EM245" s="12" t="n">
        <v>0</v>
      </c>
      <c r="EN245" s="12" t="n">
        <v>0</v>
      </c>
      <c r="EO245" s="12" t="n">
        <v>0</v>
      </c>
      <c r="EP245" s="12" t="n">
        <v>0</v>
      </c>
      <c r="EQ245" s="12" t="n">
        <v>0</v>
      </c>
      <c r="ER245" s="12" t="n">
        <v>0</v>
      </c>
      <c r="ES245" s="12" t="n">
        <v>0</v>
      </c>
      <c r="ET245" s="12" t="n">
        <v>7</v>
      </c>
      <c r="EU245" s="12" t="n">
        <v>0</v>
      </c>
      <c r="EV245" s="12" t="n">
        <v>85</v>
      </c>
      <c r="EW245" s="12" t="n">
        <v>0</v>
      </c>
      <c r="EX245" s="12" t="n">
        <v>0</v>
      </c>
      <c r="EY245" s="12" t="n">
        <v>0</v>
      </c>
      <c r="EZ245" s="12" t="n">
        <v>0</v>
      </c>
      <c r="FA245" s="12" t="n">
        <v>0</v>
      </c>
      <c r="FB245" s="12" t="n">
        <v>0</v>
      </c>
      <c r="FC245" s="12" t="n">
        <v>0</v>
      </c>
      <c r="FD245" s="12" t="n">
        <v>371</v>
      </c>
      <c r="FE245" s="12" t="n">
        <v>0</v>
      </c>
      <c r="FF245" s="12" t="n">
        <v>0</v>
      </c>
      <c r="FG245" s="12" t="n">
        <v>0</v>
      </c>
      <c r="FH245" s="12" t="n">
        <v>2</v>
      </c>
      <c r="FI245" s="12" t="n">
        <v>9</v>
      </c>
      <c r="FJ245" s="12" t="n">
        <v>0</v>
      </c>
      <c r="FK245" s="12" t="n">
        <v>206</v>
      </c>
      <c r="FL245" s="12" t="n">
        <v>8</v>
      </c>
      <c r="FM245" s="12" t="n">
        <f aca="false">EF245+EZ245+FA245+FB245+FC245+FG245</f>
        <v>3</v>
      </c>
      <c r="FN245" s="12" t="n">
        <f aca="false">EH245+EJ245+EK245+EP245+ER245+ES245+FK245</f>
        <v>215</v>
      </c>
      <c r="FO245" s="12" t="n">
        <f aca="false">EB245+EC245+FJ245+FL245</f>
        <v>8</v>
      </c>
      <c r="FP245" s="12" t="n">
        <f aca="false">EG245+ET245+EW245+FE245+FH245</f>
        <v>9</v>
      </c>
      <c r="FQ245" s="12" t="n">
        <f aca="false">EM245+EN245+EV245+EX245+FD245+FF245</f>
        <v>456</v>
      </c>
      <c r="FR245" s="12" t="n">
        <f aca="false">EA245+ED245+EE245+EI245+EL245+EO245+EQ245+EU245+EY245+FI245</f>
        <v>224</v>
      </c>
      <c r="FS245" s="12" t="n">
        <v>1141</v>
      </c>
      <c r="FT245" s="12" t="n">
        <v>255</v>
      </c>
      <c r="FU245" s="12" t="n">
        <v>886</v>
      </c>
      <c r="FV245" s="12" t="n">
        <v>14</v>
      </c>
      <c r="FW245" s="12" t="n">
        <v>4</v>
      </c>
      <c r="FX245" s="12" t="n">
        <v>868</v>
      </c>
      <c r="FY245" s="13" t="n">
        <v>201</v>
      </c>
      <c r="FZ245" s="13" t="n">
        <v>0</v>
      </c>
      <c r="GA245" s="13" t="n">
        <v>0</v>
      </c>
      <c r="GB245" s="13" t="n">
        <v>0</v>
      </c>
      <c r="GC245" s="13" t="n">
        <v>0</v>
      </c>
      <c r="GD245" s="13" t="n">
        <v>0</v>
      </c>
      <c r="GE245" s="13" t="n">
        <v>0</v>
      </c>
      <c r="GF245" s="13" t="n">
        <v>438</v>
      </c>
      <c r="GG245" s="13" t="n">
        <v>0</v>
      </c>
      <c r="GH245" s="13" t="n">
        <v>0</v>
      </c>
      <c r="GI245" s="13" t="n">
        <v>0</v>
      </c>
      <c r="GJ245" s="13" t="n">
        <v>229</v>
      </c>
      <c r="GK245" s="13" t="n">
        <f aca="false">FZ245+GB245+GC245+GJ245</f>
        <v>229</v>
      </c>
      <c r="GL245" s="13" t="n">
        <f aca="false">GA245+GD245+GF245+GI245</f>
        <v>438</v>
      </c>
      <c r="GM245" s="13" t="n">
        <f aca="false">FY245+GE245+GG245+GH245</f>
        <v>201</v>
      </c>
    </row>
    <row r="246" customFormat="false" ht="13.8" hidden="false" customHeight="false" outlineLevel="0" collapsed="false">
      <c r="A246" s="7" t="n">
        <v>3</v>
      </c>
      <c r="B246" s="7" t="n">
        <v>225</v>
      </c>
      <c r="C246" s="8" t="n">
        <v>1020</v>
      </c>
      <c r="D246" s="8" t="n">
        <v>604</v>
      </c>
      <c r="E246" s="8" t="n">
        <v>416</v>
      </c>
      <c r="F246" s="8" t="n">
        <v>416</v>
      </c>
      <c r="G246" s="8" t="n">
        <v>1</v>
      </c>
      <c r="H246" s="8" t="n">
        <v>2</v>
      </c>
      <c r="I246" s="8" t="n">
        <v>413</v>
      </c>
      <c r="J246" s="8" t="n">
        <v>53</v>
      </c>
      <c r="K246" s="8" t="n">
        <v>20</v>
      </c>
      <c r="L246" s="8" t="n">
        <v>1</v>
      </c>
      <c r="M246" s="8" t="n">
        <v>88</v>
      </c>
      <c r="N246" s="8" t="n">
        <v>58</v>
      </c>
      <c r="O246" s="8" t="n">
        <v>60</v>
      </c>
      <c r="P246" s="8" t="n">
        <v>129</v>
      </c>
      <c r="Q246" s="8" t="n">
        <v>4</v>
      </c>
      <c r="R246" s="8" t="n">
        <v>0</v>
      </c>
      <c r="S246" s="8" t="n">
        <v>1020</v>
      </c>
      <c r="T246" s="8" t="n">
        <v>580</v>
      </c>
      <c r="U246" s="8" t="n">
        <v>440</v>
      </c>
      <c r="V246" s="8" t="n">
        <v>440</v>
      </c>
      <c r="W246" s="8" t="n">
        <v>9</v>
      </c>
      <c r="X246" s="8" t="n">
        <v>4</v>
      </c>
      <c r="Y246" s="8" t="n">
        <v>427</v>
      </c>
      <c r="Z246" s="8" t="n">
        <v>55</v>
      </c>
      <c r="AA246" s="8" t="n">
        <v>141</v>
      </c>
      <c r="AB246" s="8" t="n">
        <v>231</v>
      </c>
      <c r="AC246" s="9" t="n">
        <v>1034</v>
      </c>
      <c r="AD246" s="8" t="n">
        <v>199</v>
      </c>
      <c r="AE246" s="8" t="n">
        <v>835</v>
      </c>
      <c r="AF246" s="8" t="n">
        <v>14</v>
      </c>
      <c r="AG246" s="8" t="n">
        <v>2</v>
      </c>
      <c r="AH246" s="8" t="n">
        <v>819</v>
      </c>
      <c r="AI246" s="8" t="n">
        <v>3</v>
      </c>
      <c r="AJ246" s="8" t="n">
        <v>5</v>
      </c>
      <c r="AK246" s="8" t="n">
        <v>188</v>
      </c>
      <c r="AL246" s="8" t="n">
        <v>18</v>
      </c>
      <c r="AM246" s="8" t="n">
        <v>68</v>
      </c>
      <c r="AN246" s="8" t="n">
        <v>13</v>
      </c>
      <c r="AO246" s="8" t="n">
        <v>286</v>
      </c>
      <c r="AP246" s="8" t="n">
        <v>67</v>
      </c>
      <c r="AQ246" s="8" t="n">
        <v>14</v>
      </c>
      <c r="AR246" s="8" t="n">
        <v>5</v>
      </c>
      <c r="AS246" s="8" t="n">
        <v>68</v>
      </c>
      <c r="AT246" s="8" t="n">
        <v>84</v>
      </c>
      <c r="AU246" s="8" t="n">
        <v>1033</v>
      </c>
      <c r="AV246" s="8" t="n">
        <v>234</v>
      </c>
      <c r="AW246" s="8" t="n">
        <v>799</v>
      </c>
      <c r="AX246" s="8" t="n">
        <v>799</v>
      </c>
      <c r="AY246" s="8" t="n">
        <v>59</v>
      </c>
      <c r="AZ246" s="8" t="n">
        <v>10</v>
      </c>
      <c r="BA246" s="8" t="n">
        <v>730</v>
      </c>
      <c r="BB246" s="8" t="n">
        <v>565</v>
      </c>
      <c r="BC246" s="8" t="n">
        <v>165</v>
      </c>
      <c r="BD246" s="8" t="n">
        <v>1058</v>
      </c>
      <c r="BE246" s="8" t="n">
        <v>426</v>
      </c>
      <c r="BF246" s="8" t="n">
        <v>632</v>
      </c>
      <c r="BG246" s="8" t="n">
        <v>5</v>
      </c>
      <c r="BH246" s="8" t="n">
        <v>2</v>
      </c>
      <c r="BI246" s="8" t="n">
        <v>625</v>
      </c>
      <c r="BJ246" s="8" t="n">
        <v>5</v>
      </c>
      <c r="BK246" s="8" t="n">
        <v>191</v>
      </c>
      <c r="BL246" s="8" t="n">
        <v>41</v>
      </c>
      <c r="BM246" s="8" t="n">
        <v>34</v>
      </c>
      <c r="BN246" s="8" t="n">
        <v>190</v>
      </c>
      <c r="BO246" s="8" t="n">
        <v>0</v>
      </c>
      <c r="BP246" s="8" t="n">
        <v>138</v>
      </c>
      <c r="BQ246" s="8" t="n">
        <v>30</v>
      </c>
      <c r="BR246" s="8" t="n">
        <v>30</v>
      </c>
      <c r="BS246" s="8" t="n">
        <v>1060</v>
      </c>
      <c r="BT246" s="8" t="n">
        <v>439</v>
      </c>
      <c r="BU246" s="8" t="n">
        <v>621</v>
      </c>
      <c r="BV246" s="8" t="n">
        <v>23</v>
      </c>
      <c r="BW246" s="8" t="n">
        <v>7</v>
      </c>
      <c r="BX246" s="8" t="n">
        <v>591</v>
      </c>
      <c r="BY246" s="8" t="n">
        <v>237</v>
      </c>
      <c r="BZ246" s="8" t="n">
        <v>354</v>
      </c>
      <c r="CA246" s="11"/>
      <c r="CB246" s="13" t="n">
        <v>1025</v>
      </c>
      <c r="CC246" s="13" t="n">
        <v>378</v>
      </c>
      <c r="CD246" s="13" t="n">
        <v>647</v>
      </c>
      <c r="CE246" s="13" t="n">
        <v>3</v>
      </c>
      <c r="CF246" s="13" t="n">
        <v>2</v>
      </c>
      <c r="CG246" s="13" t="n">
        <v>642</v>
      </c>
      <c r="CH246" s="13" t="n">
        <v>0</v>
      </c>
      <c r="CI246" s="13" t="n">
        <v>0</v>
      </c>
      <c r="CJ246" s="13" t="n">
        <v>53</v>
      </c>
      <c r="CK246" s="13" t="n">
        <v>59</v>
      </c>
      <c r="CL246" s="13" t="n">
        <v>97</v>
      </c>
      <c r="CM246" s="13" t="n">
        <v>71</v>
      </c>
      <c r="CN246" s="13" t="n">
        <v>0</v>
      </c>
      <c r="CO246" s="13" t="n">
        <v>4</v>
      </c>
      <c r="CP246" s="13" t="n">
        <v>0</v>
      </c>
      <c r="CQ246" s="13" t="n">
        <v>0</v>
      </c>
      <c r="CR246" s="13" t="n">
        <v>116</v>
      </c>
      <c r="CS246" s="13" t="n">
        <v>0</v>
      </c>
      <c r="CT246" s="13" t="n">
        <v>9</v>
      </c>
      <c r="CU246" s="13" t="n">
        <v>3</v>
      </c>
      <c r="CV246" s="13" t="n">
        <v>2</v>
      </c>
      <c r="CW246" s="13" t="n">
        <v>0</v>
      </c>
      <c r="CX246" s="13" t="n">
        <v>0</v>
      </c>
      <c r="CY246" s="13" t="n">
        <v>72</v>
      </c>
      <c r="CZ246" s="13" t="n">
        <v>1</v>
      </c>
      <c r="DA246" s="13" t="n">
        <v>0</v>
      </c>
      <c r="DB246" s="13" t="n">
        <v>1</v>
      </c>
      <c r="DC246" s="13" t="n">
        <v>0</v>
      </c>
      <c r="DD246" s="13" t="n">
        <v>0</v>
      </c>
      <c r="DE246" s="13" t="n">
        <v>3</v>
      </c>
      <c r="DF246" s="13" t="n">
        <v>0</v>
      </c>
      <c r="DG246" s="13" t="n">
        <v>0</v>
      </c>
      <c r="DH246" s="13" t="n">
        <v>123</v>
      </c>
      <c r="DI246" s="13" t="n">
        <v>0</v>
      </c>
      <c r="DJ246" s="13" t="n">
        <v>5</v>
      </c>
      <c r="DK246" s="13" t="n">
        <v>0</v>
      </c>
      <c r="DL246" s="13" t="n">
        <v>4</v>
      </c>
      <c r="DM246" s="13" t="n">
        <v>0</v>
      </c>
      <c r="DN246" s="13" t="n">
        <v>8</v>
      </c>
      <c r="DO246" s="13" t="n">
        <v>0</v>
      </c>
      <c r="DP246" s="13" t="n">
        <v>10</v>
      </c>
      <c r="DQ246" s="13" t="n">
        <v>0</v>
      </c>
      <c r="DR246" s="13" t="n">
        <v>1</v>
      </c>
      <c r="DS246" s="13" t="n">
        <v>0</v>
      </c>
      <c r="DT246" s="14"/>
      <c r="DU246" s="13" t="n">
        <v>1013</v>
      </c>
      <c r="DV246" s="13" t="n">
        <v>242</v>
      </c>
      <c r="DW246" s="13" t="n">
        <v>771</v>
      </c>
      <c r="DX246" s="13" t="n">
        <v>8</v>
      </c>
      <c r="DY246" s="13" t="n">
        <v>2</v>
      </c>
      <c r="DZ246" s="13" t="n">
        <v>761</v>
      </c>
      <c r="EA246" s="12" t="n">
        <v>155</v>
      </c>
      <c r="EB246" s="12" t="n">
        <v>0</v>
      </c>
      <c r="EC246" s="12" t="n">
        <v>0</v>
      </c>
      <c r="ED246" s="12" t="n">
        <v>0</v>
      </c>
      <c r="EE246" s="12" t="n">
        <v>0</v>
      </c>
      <c r="EF246" s="12" t="n">
        <v>1</v>
      </c>
      <c r="EG246" s="12" t="n">
        <v>0</v>
      </c>
      <c r="EH246" s="12" t="n">
        <v>0</v>
      </c>
      <c r="EI246" s="12" t="n">
        <v>0</v>
      </c>
      <c r="EJ246" s="12" t="n">
        <v>0</v>
      </c>
      <c r="EK246" s="12" t="n">
        <v>10</v>
      </c>
      <c r="EL246" s="12" t="n">
        <v>0</v>
      </c>
      <c r="EM246" s="12" t="n">
        <v>0</v>
      </c>
      <c r="EN246" s="12" t="n">
        <v>0</v>
      </c>
      <c r="EO246" s="12" t="n">
        <v>0</v>
      </c>
      <c r="EP246" s="12" t="n">
        <v>0</v>
      </c>
      <c r="EQ246" s="12" t="n">
        <v>0</v>
      </c>
      <c r="ER246" s="12" t="n">
        <v>0</v>
      </c>
      <c r="ES246" s="12" t="n">
        <v>0</v>
      </c>
      <c r="ET246" s="12" t="n">
        <v>7</v>
      </c>
      <c r="EU246" s="12" t="n">
        <v>0</v>
      </c>
      <c r="EV246" s="12" t="n">
        <v>54</v>
      </c>
      <c r="EW246" s="12" t="n">
        <v>0</v>
      </c>
      <c r="EX246" s="12" t="n">
        <v>0</v>
      </c>
      <c r="EY246" s="12" t="n">
        <v>0</v>
      </c>
      <c r="EZ246" s="12" t="n">
        <v>0</v>
      </c>
      <c r="FA246" s="12" t="n">
        <v>0</v>
      </c>
      <c r="FB246" s="12" t="n">
        <v>0</v>
      </c>
      <c r="FC246" s="12" t="n">
        <v>0</v>
      </c>
      <c r="FD246" s="12" t="n">
        <v>257</v>
      </c>
      <c r="FE246" s="12" t="n">
        <v>0</v>
      </c>
      <c r="FF246" s="12" t="n">
        <v>0</v>
      </c>
      <c r="FG246" s="12" t="n">
        <v>0</v>
      </c>
      <c r="FH246" s="12" t="n">
        <v>1</v>
      </c>
      <c r="FI246" s="12" t="n">
        <v>8</v>
      </c>
      <c r="FJ246" s="12" t="n">
        <v>0</v>
      </c>
      <c r="FK246" s="12" t="n">
        <v>260</v>
      </c>
      <c r="FL246" s="12" t="n">
        <v>8</v>
      </c>
      <c r="FM246" s="12" t="n">
        <f aca="false">EF246+EZ246+FA246+FB246+FC246+FG246</f>
        <v>1</v>
      </c>
      <c r="FN246" s="12" t="n">
        <f aca="false">EH246+EJ246+EK246+EP246+ER246+ES246+FK246</f>
        <v>270</v>
      </c>
      <c r="FO246" s="12" t="n">
        <f aca="false">EB246+EC246+FJ246+FL246</f>
        <v>8</v>
      </c>
      <c r="FP246" s="12" t="n">
        <f aca="false">EG246+ET246+EW246+FE246+FH246</f>
        <v>8</v>
      </c>
      <c r="FQ246" s="12" t="n">
        <f aca="false">EM246+EN246+EV246+EX246+FD246+FF246</f>
        <v>311</v>
      </c>
      <c r="FR246" s="12" t="n">
        <f aca="false">EA246+ED246+EE246+EI246+EL246+EO246+EQ246+EU246+EY246+FI246</f>
        <v>163</v>
      </c>
      <c r="FS246" s="12" t="n">
        <v>1013</v>
      </c>
      <c r="FT246" s="12" t="n">
        <v>247</v>
      </c>
      <c r="FU246" s="12" t="n">
        <v>766</v>
      </c>
      <c r="FV246" s="12" t="n">
        <v>14</v>
      </c>
      <c r="FW246" s="12" t="n">
        <v>1</v>
      </c>
      <c r="FX246" s="12" t="n">
        <v>751</v>
      </c>
      <c r="FY246" s="13" t="n">
        <v>155</v>
      </c>
      <c r="FZ246" s="13" t="n">
        <v>0</v>
      </c>
      <c r="GA246" s="13" t="n">
        <v>0</v>
      </c>
      <c r="GB246" s="13" t="n">
        <v>0</v>
      </c>
      <c r="GC246" s="13" t="n">
        <v>0</v>
      </c>
      <c r="GD246" s="13" t="n">
        <v>0</v>
      </c>
      <c r="GE246" s="13" t="n">
        <v>0</v>
      </c>
      <c r="GF246" s="13" t="n">
        <v>322</v>
      </c>
      <c r="GG246" s="13" t="n">
        <v>0</v>
      </c>
      <c r="GH246" s="13" t="n">
        <v>0</v>
      </c>
      <c r="GI246" s="13" t="n">
        <v>0</v>
      </c>
      <c r="GJ246" s="13" t="n">
        <v>274</v>
      </c>
      <c r="GK246" s="13" t="n">
        <f aca="false">FZ246+GB246+GC246+GJ246</f>
        <v>274</v>
      </c>
      <c r="GL246" s="13" t="n">
        <f aca="false">GA246+GD246+GF246+GI246</f>
        <v>322</v>
      </c>
      <c r="GM246" s="13" t="n">
        <f aca="false">FY246+GE246+GG246+GH246</f>
        <v>155</v>
      </c>
    </row>
    <row r="247" customFormat="false" ht="13.8" hidden="false" customHeight="false" outlineLevel="0" collapsed="false">
      <c r="A247" s="7" t="n">
        <v>3</v>
      </c>
      <c r="B247" s="7" t="n">
        <v>226</v>
      </c>
      <c r="C247" s="8" t="n">
        <v>1160</v>
      </c>
      <c r="D247" s="8" t="n">
        <v>724</v>
      </c>
      <c r="E247" s="8" t="n">
        <v>436</v>
      </c>
      <c r="F247" s="8" t="n">
        <v>436</v>
      </c>
      <c r="G247" s="8" t="n">
        <v>4</v>
      </c>
      <c r="H247" s="8" t="n">
        <v>1</v>
      </c>
      <c r="I247" s="8" t="n">
        <v>431</v>
      </c>
      <c r="J247" s="8" t="n">
        <v>36</v>
      </c>
      <c r="K247" s="8" t="n">
        <v>26</v>
      </c>
      <c r="L247" s="8" t="n">
        <v>3</v>
      </c>
      <c r="M247" s="8" t="n">
        <v>70</v>
      </c>
      <c r="N247" s="8" t="n">
        <v>61</v>
      </c>
      <c r="O247" s="8" t="n">
        <v>81</v>
      </c>
      <c r="P247" s="8" t="n">
        <v>149</v>
      </c>
      <c r="Q247" s="8" t="n">
        <v>3</v>
      </c>
      <c r="R247" s="8" t="n">
        <v>2</v>
      </c>
      <c r="S247" s="8" t="n">
        <v>1160</v>
      </c>
      <c r="T247" s="8" t="n">
        <v>720</v>
      </c>
      <c r="U247" s="8" t="n">
        <v>440</v>
      </c>
      <c r="V247" s="8" t="n">
        <v>440</v>
      </c>
      <c r="W247" s="8" t="n">
        <v>9</v>
      </c>
      <c r="X247" s="8" t="n">
        <v>3</v>
      </c>
      <c r="Y247" s="8" t="n">
        <v>428</v>
      </c>
      <c r="Z247" s="8" t="n">
        <v>38</v>
      </c>
      <c r="AA247" s="8" t="n">
        <v>120</v>
      </c>
      <c r="AB247" s="8" t="n">
        <v>270</v>
      </c>
      <c r="AC247" s="9" t="n">
        <v>1191</v>
      </c>
      <c r="AD247" s="8" t="n">
        <v>228</v>
      </c>
      <c r="AE247" s="8" t="n">
        <v>963</v>
      </c>
      <c r="AF247" s="8" t="n">
        <v>11</v>
      </c>
      <c r="AG247" s="8" t="n">
        <v>1</v>
      </c>
      <c r="AH247" s="8" t="n">
        <v>951</v>
      </c>
      <c r="AI247" s="8" t="n">
        <v>2</v>
      </c>
      <c r="AJ247" s="8" t="n">
        <v>3</v>
      </c>
      <c r="AK247" s="8" t="n">
        <v>279</v>
      </c>
      <c r="AL247" s="8" t="n">
        <v>15</v>
      </c>
      <c r="AM247" s="8" t="n">
        <v>82</v>
      </c>
      <c r="AN247" s="8" t="n">
        <v>26</v>
      </c>
      <c r="AO247" s="8" t="n">
        <v>322</v>
      </c>
      <c r="AP247" s="8" t="n">
        <v>52</v>
      </c>
      <c r="AQ247" s="8" t="n">
        <v>30</v>
      </c>
      <c r="AR247" s="8" t="n">
        <v>8</v>
      </c>
      <c r="AS247" s="8" t="n">
        <v>60</v>
      </c>
      <c r="AT247" s="8" t="n">
        <v>72</v>
      </c>
      <c r="AU247" s="8" t="n">
        <v>1189</v>
      </c>
      <c r="AV247" s="8" t="n">
        <v>273</v>
      </c>
      <c r="AW247" s="8" t="n">
        <v>916</v>
      </c>
      <c r="AX247" s="8" t="n">
        <v>916</v>
      </c>
      <c r="AY247" s="8" t="n">
        <v>53</v>
      </c>
      <c r="AZ247" s="8" t="n">
        <v>22</v>
      </c>
      <c r="BA247" s="8" t="n">
        <v>841</v>
      </c>
      <c r="BB247" s="8" t="n">
        <v>692</v>
      </c>
      <c r="BC247" s="8" t="n">
        <v>149</v>
      </c>
      <c r="BD247" s="8" t="n">
        <v>1210</v>
      </c>
      <c r="BE247" s="8" t="n">
        <v>456</v>
      </c>
      <c r="BF247" s="8" t="n">
        <v>754</v>
      </c>
      <c r="BG247" s="8" t="n">
        <v>4</v>
      </c>
      <c r="BH247" s="8" t="n">
        <v>3</v>
      </c>
      <c r="BI247" s="8" t="n">
        <v>747</v>
      </c>
      <c r="BJ247" s="8" t="n">
        <v>1</v>
      </c>
      <c r="BK247" s="8" t="n">
        <v>307</v>
      </c>
      <c r="BL247" s="8" t="n">
        <v>73</v>
      </c>
      <c r="BM247" s="8" t="n">
        <v>35</v>
      </c>
      <c r="BN247" s="8" t="n">
        <v>196</v>
      </c>
      <c r="BO247" s="8" t="n">
        <v>0</v>
      </c>
      <c r="BP247" s="8" t="n">
        <v>115</v>
      </c>
      <c r="BQ247" s="8" t="n">
        <v>32</v>
      </c>
      <c r="BR247" s="8" t="n">
        <v>23</v>
      </c>
      <c r="BS247" s="8" t="n">
        <v>1209</v>
      </c>
      <c r="BT247" s="8" t="n">
        <v>465</v>
      </c>
      <c r="BU247" s="8" t="n">
        <v>744</v>
      </c>
      <c r="BV247" s="8" t="n">
        <v>18</v>
      </c>
      <c r="BW247" s="8" t="n">
        <v>7</v>
      </c>
      <c r="BX247" s="8" t="n">
        <v>719</v>
      </c>
      <c r="BY247" s="8" t="n">
        <v>371</v>
      </c>
      <c r="BZ247" s="8" t="n">
        <v>348</v>
      </c>
      <c r="CA247" s="11"/>
      <c r="CB247" s="13" t="n">
        <v>1228</v>
      </c>
      <c r="CC247" s="13" t="n">
        <v>418</v>
      </c>
      <c r="CD247" s="13" t="n">
        <v>810</v>
      </c>
      <c r="CE247" s="13" t="n">
        <v>3</v>
      </c>
      <c r="CF247" s="13" t="n">
        <v>3</v>
      </c>
      <c r="CG247" s="13" t="n">
        <v>804</v>
      </c>
      <c r="CH247" s="13" t="n">
        <v>0</v>
      </c>
      <c r="CI247" s="13" t="n">
        <v>0</v>
      </c>
      <c r="CJ247" s="13" t="n">
        <v>39</v>
      </c>
      <c r="CK247" s="13" t="n">
        <v>113</v>
      </c>
      <c r="CL247" s="13" t="n">
        <v>79</v>
      </c>
      <c r="CM247" s="13" t="n">
        <v>106</v>
      </c>
      <c r="CN247" s="13" t="n">
        <v>0</v>
      </c>
      <c r="CO247" s="13" t="n">
        <v>14</v>
      </c>
      <c r="CP247" s="13" t="n">
        <v>0</v>
      </c>
      <c r="CQ247" s="13" t="n">
        <v>1</v>
      </c>
      <c r="CR247" s="13" t="n">
        <v>136</v>
      </c>
      <c r="CS247" s="13" t="n">
        <v>0</v>
      </c>
      <c r="CT247" s="13" t="n">
        <v>6</v>
      </c>
      <c r="CU247" s="13" t="n">
        <v>6</v>
      </c>
      <c r="CV247" s="13" t="n">
        <v>6</v>
      </c>
      <c r="CW247" s="13" t="n">
        <v>0</v>
      </c>
      <c r="CX247" s="13" t="n">
        <v>0</v>
      </c>
      <c r="CY247" s="13" t="n">
        <v>67</v>
      </c>
      <c r="CZ247" s="13" t="n">
        <v>2</v>
      </c>
      <c r="DA247" s="13" t="n">
        <v>2</v>
      </c>
      <c r="DB247" s="13" t="n">
        <v>0</v>
      </c>
      <c r="DC247" s="13" t="n">
        <v>3</v>
      </c>
      <c r="DD247" s="13" t="n">
        <v>0</v>
      </c>
      <c r="DE247" s="13" t="n">
        <v>6</v>
      </c>
      <c r="DF247" s="13" t="n">
        <v>0</v>
      </c>
      <c r="DG247" s="13" t="n">
        <v>0</v>
      </c>
      <c r="DH247" s="13" t="n">
        <v>190</v>
      </c>
      <c r="DI247" s="13" t="n">
        <v>0</v>
      </c>
      <c r="DJ247" s="13" t="n">
        <v>6</v>
      </c>
      <c r="DK247" s="13" t="n">
        <v>0</v>
      </c>
      <c r="DL247" s="13" t="n">
        <v>2</v>
      </c>
      <c r="DM247" s="13" t="n">
        <v>0</v>
      </c>
      <c r="DN247" s="13" t="n">
        <v>11</v>
      </c>
      <c r="DO247" s="13" t="n">
        <v>0</v>
      </c>
      <c r="DP247" s="13" t="n">
        <v>9</v>
      </c>
      <c r="DQ247" s="13" t="n">
        <v>0</v>
      </c>
      <c r="DR247" s="13" t="n">
        <v>0</v>
      </c>
      <c r="DS247" s="13" t="n">
        <v>0</v>
      </c>
      <c r="DT247" s="14"/>
      <c r="DU247" s="13" t="n">
        <v>1234</v>
      </c>
      <c r="DV247" s="13" t="n">
        <v>256</v>
      </c>
      <c r="DW247" s="13" t="n">
        <v>978</v>
      </c>
      <c r="DX247" s="13" t="n">
        <v>7</v>
      </c>
      <c r="DY247" s="13" t="n">
        <v>3</v>
      </c>
      <c r="DZ247" s="13" t="n">
        <v>968</v>
      </c>
      <c r="EA247" s="12" t="n">
        <v>125</v>
      </c>
      <c r="EB247" s="12" t="n">
        <v>0</v>
      </c>
      <c r="EC247" s="12" t="n">
        <v>0</v>
      </c>
      <c r="ED247" s="12" t="n">
        <v>0</v>
      </c>
      <c r="EE247" s="12" t="n">
        <v>0</v>
      </c>
      <c r="EF247" s="12" t="n">
        <v>2</v>
      </c>
      <c r="EG247" s="12" t="n">
        <v>0</v>
      </c>
      <c r="EH247" s="12" t="n">
        <v>0</v>
      </c>
      <c r="EI247" s="12" t="n">
        <v>0</v>
      </c>
      <c r="EJ247" s="12" t="n">
        <v>0</v>
      </c>
      <c r="EK247" s="12" t="n">
        <v>8</v>
      </c>
      <c r="EL247" s="12" t="n">
        <v>0</v>
      </c>
      <c r="EM247" s="12" t="n">
        <v>0</v>
      </c>
      <c r="EN247" s="12" t="n">
        <v>0</v>
      </c>
      <c r="EO247" s="12" t="n">
        <v>0</v>
      </c>
      <c r="EP247" s="12" t="n">
        <v>0</v>
      </c>
      <c r="EQ247" s="12" t="n">
        <v>0</v>
      </c>
      <c r="ER247" s="12" t="n">
        <v>0</v>
      </c>
      <c r="ES247" s="12" t="n">
        <v>0</v>
      </c>
      <c r="ET247" s="12" t="n">
        <v>13</v>
      </c>
      <c r="EU247" s="12" t="n">
        <v>0</v>
      </c>
      <c r="EV247" s="12" t="n">
        <v>52</v>
      </c>
      <c r="EW247" s="12" t="n">
        <v>0</v>
      </c>
      <c r="EX247" s="12" t="n">
        <v>0</v>
      </c>
      <c r="EY247" s="12" t="n">
        <v>0</v>
      </c>
      <c r="EZ247" s="12" t="n">
        <v>0</v>
      </c>
      <c r="FA247" s="12" t="n">
        <v>0</v>
      </c>
      <c r="FB247" s="12" t="n">
        <v>0</v>
      </c>
      <c r="FC247" s="12" t="n">
        <v>0</v>
      </c>
      <c r="FD247" s="12" t="n">
        <v>326</v>
      </c>
      <c r="FE247" s="12" t="n">
        <v>0</v>
      </c>
      <c r="FF247" s="12" t="n">
        <v>0</v>
      </c>
      <c r="FG247" s="12" t="n">
        <v>0</v>
      </c>
      <c r="FH247" s="12" t="n">
        <v>4</v>
      </c>
      <c r="FI247" s="12" t="n">
        <v>9</v>
      </c>
      <c r="FJ247" s="12" t="n">
        <v>0</v>
      </c>
      <c r="FK247" s="12" t="n">
        <v>416</v>
      </c>
      <c r="FL247" s="12" t="n">
        <v>13</v>
      </c>
      <c r="FM247" s="12" t="n">
        <f aca="false">EF247+EZ247+FA247+FB247+FC247+FG247</f>
        <v>2</v>
      </c>
      <c r="FN247" s="12" t="n">
        <f aca="false">EH247+EJ247+EK247+EP247+ER247+ES247+FK247</f>
        <v>424</v>
      </c>
      <c r="FO247" s="12" t="n">
        <f aca="false">EB247+EC247+FJ247+FL247</f>
        <v>13</v>
      </c>
      <c r="FP247" s="12" t="n">
        <f aca="false">EG247+ET247+EW247+FE247+FH247</f>
        <v>17</v>
      </c>
      <c r="FQ247" s="12" t="n">
        <f aca="false">EM247+EN247+EV247+EX247+FD247+FF247</f>
        <v>378</v>
      </c>
      <c r="FR247" s="12" t="n">
        <f aca="false">EA247+ED247+EE247+EI247+EL247+EO247+EQ247+EU247+EY247+FI247</f>
        <v>134</v>
      </c>
      <c r="FS247" s="12" t="n">
        <v>1234</v>
      </c>
      <c r="FT247" s="12" t="n">
        <v>269</v>
      </c>
      <c r="FU247" s="12" t="n">
        <v>965</v>
      </c>
      <c r="FV247" s="12" t="n">
        <v>12</v>
      </c>
      <c r="FW247" s="12" t="n">
        <v>2</v>
      </c>
      <c r="FX247" s="12" t="n">
        <v>951</v>
      </c>
      <c r="FY247" s="13" t="n">
        <v>119</v>
      </c>
      <c r="FZ247" s="13" t="n">
        <v>0</v>
      </c>
      <c r="GA247" s="13" t="n">
        <v>0</v>
      </c>
      <c r="GB247" s="13" t="n">
        <v>0</v>
      </c>
      <c r="GC247" s="13" t="n">
        <v>0</v>
      </c>
      <c r="GD247" s="13" t="n">
        <v>0</v>
      </c>
      <c r="GE247" s="13" t="n">
        <v>0</v>
      </c>
      <c r="GF247" s="13" t="n">
        <v>386</v>
      </c>
      <c r="GG247" s="13" t="n">
        <v>0</v>
      </c>
      <c r="GH247" s="13" t="n">
        <v>0</v>
      </c>
      <c r="GI247" s="13" t="n">
        <v>0</v>
      </c>
      <c r="GJ247" s="13" t="n">
        <v>446</v>
      </c>
      <c r="GK247" s="13" t="n">
        <f aca="false">FZ247+GB247+GC247+GJ247</f>
        <v>446</v>
      </c>
      <c r="GL247" s="13" t="n">
        <f aca="false">GA247+GD247+GF247+GI247</f>
        <v>386</v>
      </c>
      <c r="GM247" s="13" t="n">
        <f aca="false">FY247+GE247+GG247+GH247</f>
        <v>119</v>
      </c>
    </row>
    <row r="248" customFormat="false" ht="13.8" hidden="false" customHeight="false" outlineLevel="0" collapsed="false">
      <c r="A248" s="7" t="n">
        <v>3</v>
      </c>
      <c r="B248" s="7" t="n">
        <v>227</v>
      </c>
      <c r="C248" s="8" t="n">
        <v>777</v>
      </c>
      <c r="D248" s="8" t="n">
        <v>530</v>
      </c>
      <c r="E248" s="8" t="n">
        <v>247</v>
      </c>
      <c r="F248" s="8" t="n">
        <v>247</v>
      </c>
      <c r="G248" s="8" t="n">
        <v>3</v>
      </c>
      <c r="H248" s="8" t="n">
        <v>0</v>
      </c>
      <c r="I248" s="8" t="n">
        <v>244</v>
      </c>
      <c r="J248" s="8" t="n">
        <v>14</v>
      </c>
      <c r="K248" s="8" t="n">
        <v>23</v>
      </c>
      <c r="L248" s="8" t="n">
        <v>3</v>
      </c>
      <c r="M248" s="8" t="n">
        <v>30</v>
      </c>
      <c r="N248" s="8" t="n">
        <v>27</v>
      </c>
      <c r="O248" s="8" t="n">
        <v>52</v>
      </c>
      <c r="P248" s="8" t="n">
        <v>87</v>
      </c>
      <c r="Q248" s="8" t="n">
        <v>8</v>
      </c>
      <c r="R248" s="8" t="n">
        <v>0</v>
      </c>
      <c r="S248" s="8" t="n">
        <v>777</v>
      </c>
      <c r="T248" s="8" t="n">
        <v>530</v>
      </c>
      <c r="U248" s="8" t="n">
        <v>247</v>
      </c>
      <c r="V248" s="8" t="n">
        <v>247</v>
      </c>
      <c r="W248" s="8" t="n">
        <v>7</v>
      </c>
      <c r="X248" s="8" t="n">
        <v>3</v>
      </c>
      <c r="Y248" s="8" t="n">
        <v>237</v>
      </c>
      <c r="Z248" s="8" t="n">
        <v>24</v>
      </c>
      <c r="AA248" s="8" t="n">
        <v>46</v>
      </c>
      <c r="AB248" s="8" t="n">
        <v>167</v>
      </c>
      <c r="AC248" s="9" t="n">
        <v>864</v>
      </c>
      <c r="AD248" s="8" t="n">
        <v>170</v>
      </c>
      <c r="AE248" s="8" t="n">
        <v>694</v>
      </c>
      <c r="AF248" s="8" t="n">
        <v>7</v>
      </c>
      <c r="AG248" s="8" t="n">
        <v>2</v>
      </c>
      <c r="AH248" s="8" t="n">
        <v>685</v>
      </c>
      <c r="AI248" s="8" t="n">
        <v>0</v>
      </c>
      <c r="AJ248" s="8" t="n">
        <v>8</v>
      </c>
      <c r="AK248" s="8" t="n">
        <v>293</v>
      </c>
      <c r="AL248" s="8" t="n">
        <v>12</v>
      </c>
      <c r="AM248" s="8" t="n">
        <v>56</v>
      </c>
      <c r="AN248" s="8" t="n">
        <v>13</v>
      </c>
      <c r="AO248" s="8" t="n">
        <v>173</v>
      </c>
      <c r="AP248" s="8" t="n">
        <v>26</v>
      </c>
      <c r="AQ248" s="8" t="n">
        <v>10</v>
      </c>
      <c r="AR248" s="8" t="n">
        <v>11</v>
      </c>
      <c r="AS248" s="8" t="n">
        <v>48</v>
      </c>
      <c r="AT248" s="8" t="n">
        <v>35</v>
      </c>
      <c r="AU248" s="8" t="n">
        <v>866</v>
      </c>
      <c r="AV248" s="8" t="n">
        <v>258</v>
      </c>
      <c r="AW248" s="8" t="n">
        <v>608</v>
      </c>
      <c r="AX248" s="8" t="n">
        <v>608</v>
      </c>
      <c r="AY248" s="8" t="n">
        <v>47</v>
      </c>
      <c r="AZ248" s="8" t="n">
        <v>5</v>
      </c>
      <c r="BA248" s="8" t="n">
        <v>556</v>
      </c>
      <c r="BB248" s="8" t="n">
        <v>457</v>
      </c>
      <c r="BC248" s="8" t="n">
        <v>99</v>
      </c>
      <c r="BD248" s="8" t="n">
        <v>867</v>
      </c>
      <c r="BE248" s="8" t="n">
        <v>385</v>
      </c>
      <c r="BF248" s="8" t="n">
        <v>482</v>
      </c>
      <c r="BG248" s="8" t="n">
        <v>5</v>
      </c>
      <c r="BH248" s="8" t="n">
        <v>0</v>
      </c>
      <c r="BI248" s="8" t="n">
        <v>477</v>
      </c>
      <c r="BJ248" s="8" t="n">
        <v>1</v>
      </c>
      <c r="BK248" s="8" t="n">
        <v>244</v>
      </c>
      <c r="BL248" s="8" t="n">
        <v>58</v>
      </c>
      <c r="BM248" s="8" t="n">
        <v>36</v>
      </c>
      <c r="BN248" s="8" t="n">
        <v>98</v>
      </c>
      <c r="BO248" s="8" t="n">
        <v>0</v>
      </c>
      <c r="BP248" s="8" t="n">
        <v>45</v>
      </c>
      <c r="BQ248" s="8" t="n">
        <v>18</v>
      </c>
      <c r="BR248" s="8" t="n">
        <v>13</v>
      </c>
      <c r="BS248" s="8" t="n">
        <v>867</v>
      </c>
      <c r="BT248" s="8" t="n">
        <v>410</v>
      </c>
      <c r="BU248" s="8" t="n">
        <v>457</v>
      </c>
      <c r="BV248" s="8" t="n">
        <v>11</v>
      </c>
      <c r="BW248" s="8" t="n">
        <v>3</v>
      </c>
      <c r="BX248" s="8" t="n">
        <v>443</v>
      </c>
      <c r="BY248" s="8" t="n">
        <v>293</v>
      </c>
      <c r="BZ248" s="8" t="n">
        <v>150</v>
      </c>
      <c r="CA248" s="11"/>
      <c r="CB248" s="13" t="n">
        <v>886</v>
      </c>
      <c r="CC248" s="13" t="n">
        <v>391</v>
      </c>
      <c r="CD248" s="13" t="n">
        <v>495</v>
      </c>
      <c r="CE248" s="13" t="n">
        <v>2</v>
      </c>
      <c r="CF248" s="13" t="n">
        <v>1</v>
      </c>
      <c r="CG248" s="13" t="n">
        <v>492</v>
      </c>
      <c r="CH248" s="13" t="n">
        <v>0</v>
      </c>
      <c r="CI248" s="13" t="n">
        <v>0</v>
      </c>
      <c r="CJ248" s="13" t="n">
        <v>15</v>
      </c>
      <c r="CK248" s="13" t="n">
        <v>127</v>
      </c>
      <c r="CL248" s="13" t="n">
        <v>50</v>
      </c>
      <c r="CM248" s="13" t="n">
        <v>50</v>
      </c>
      <c r="CN248" s="13" t="n">
        <v>0</v>
      </c>
      <c r="CO248" s="13" t="n">
        <v>5</v>
      </c>
      <c r="CP248" s="13" t="n">
        <v>0</v>
      </c>
      <c r="CQ248" s="13" t="n">
        <v>0</v>
      </c>
      <c r="CR248" s="13" t="n">
        <v>50</v>
      </c>
      <c r="CS248" s="13" t="n">
        <v>1</v>
      </c>
      <c r="CT248" s="13" t="n">
        <v>9</v>
      </c>
      <c r="CU248" s="13" t="n">
        <v>5</v>
      </c>
      <c r="CV248" s="13" t="n">
        <v>7</v>
      </c>
      <c r="CW248" s="13" t="n">
        <v>0</v>
      </c>
      <c r="CX248" s="13" t="n">
        <v>0</v>
      </c>
      <c r="CY248" s="13" t="n">
        <v>20</v>
      </c>
      <c r="CZ248" s="13" t="n">
        <v>0</v>
      </c>
      <c r="DA248" s="13" t="n">
        <v>3</v>
      </c>
      <c r="DB248" s="13" t="n">
        <v>0</v>
      </c>
      <c r="DC248" s="13" t="n">
        <v>0</v>
      </c>
      <c r="DD248" s="13" t="n">
        <v>0</v>
      </c>
      <c r="DE248" s="13" t="n">
        <v>4</v>
      </c>
      <c r="DF248" s="13" t="n">
        <v>0</v>
      </c>
      <c r="DG248" s="13" t="n">
        <v>0</v>
      </c>
      <c r="DH248" s="13" t="n">
        <v>125</v>
      </c>
      <c r="DI248" s="13" t="n">
        <v>0</v>
      </c>
      <c r="DJ248" s="13" t="n">
        <v>8</v>
      </c>
      <c r="DK248" s="13" t="n">
        <v>0</v>
      </c>
      <c r="DL248" s="13" t="n">
        <v>1</v>
      </c>
      <c r="DM248" s="13" t="n">
        <v>0</v>
      </c>
      <c r="DN248" s="13" t="n">
        <v>8</v>
      </c>
      <c r="DO248" s="13" t="n">
        <v>0</v>
      </c>
      <c r="DP248" s="13" t="n">
        <v>4</v>
      </c>
      <c r="DQ248" s="13" t="n">
        <v>0</v>
      </c>
      <c r="DR248" s="13" t="n">
        <v>0</v>
      </c>
      <c r="DS248" s="13" t="n">
        <v>0</v>
      </c>
      <c r="DT248" s="14"/>
      <c r="DU248" s="13" t="n">
        <v>881</v>
      </c>
      <c r="DV248" s="13" t="n">
        <v>245</v>
      </c>
      <c r="DW248" s="13" t="n">
        <v>636</v>
      </c>
      <c r="DX248" s="13" t="n">
        <v>7</v>
      </c>
      <c r="DY248" s="13" t="n">
        <v>1</v>
      </c>
      <c r="DZ248" s="13" t="n">
        <v>628</v>
      </c>
      <c r="EA248" s="12" t="n">
        <v>71</v>
      </c>
      <c r="EB248" s="12" t="n">
        <v>0</v>
      </c>
      <c r="EC248" s="12" t="n">
        <v>0</v>
      </c>
      <c r="ED248" s="12" t="n">
        <v>0</v>
      </c>
      <c r="EE248" s="12" t="n">
        <v>0</v>
      </c>
      <c r="EF248" s="12" t="n">
        <v>4</v>
      </c>
      <c r="EG248" s="12" t="n">
        <v>0</v>
      </c>
      <c r="EH248" s="12" t="n">
        <v>0</v>
      </c>
      <c r="EI248" s="12" t="n">
        <v>0</v>
      </c>
      <c r="EJ248" s="12" t="n">
        <v>0</v>
      </c>
      <c r="EK248" s="12" t="n">
        <v>10</v>
      </c>
      <c r="EL248" s="12" t="n">
        <v>0</v>
      </c>
      <c r="EM248" s="12" t="n">
        <v>0</v>
      </c>
      <c r="EN248" s="12" t="n">
        <v>0</v>
      </c>
      <c r="EO248" s="12" t="n">
        <v>0</v>
      </c>
      <c r="EP248" s="12" t="n">
        <v>0</v>
      </c>
      <c r="EQ248" s="12" t="n">
        <v>0</v>
      </c>
      <c r="ER248" s="12" t="n">
        <v>0</v>
      </c>
      <c r="ES248" s="12" t="n">
        <v>0</v>
      </c>
      <c r="ET248" s="12" t="n">
        <v>7</v>
      </c>
      <c r="EU248" s="12" t="n">
        <v>0</v>
      </c>
      <c r="EV248" s="12" t="n">
        <v>17</v>
      </c>
      <c r="EW248" s="12" t="n">
        <v>0</v>
      </c>
      <c r="EX248" s="12" t="n">
        <v>0</v>
      </c>
      <c r="EY248" s="12" t="n">
        <v>0</v>
      </c>
      <c r="EZ248" s="12" t="n">
        <v>0</v>
      </c>
      <c r="FA248" s="12" t="n">
        <v>0</v>
      </c>
      <c r="FB248" s="12" t="n">
        <v>0</v>
      </c>
      <c r="FC248" s="12" t="n">
        <v>0</v>
      </c>
      <c r="FD248" s="12" t="n">
        <v>127</v>
      </c>
      <c r="FE248" s="12" t="n">
        <v>0</v>
      </c>
      <c r="FF248" s="12" t="n">
        <v>0</v>
      </c>
      <c r="FG248" s="12" t="n">
        <v>0</v>
      </c>
      <c r="FH248" s="12" t="n">
        <v>1</v>
      </c>
      <c r="FI248" s="12" t="n">
        <v>8</v>
      </c>
      <c r="FJ248" s="12" t="n">
        <v>1</v>
      </c>
      <c r="FK248" s="12" t="n">
        <v>374</v>
      </c>
      <c r="FL248" s="12" t="n">
        <v>8</v>
      </c>
      <c r="FM248" s="12" t="n">
        <f aca="false">EF248+EZ248+FA248+FB248+FC248+FG248</f>
        <v>4</v>
      </c>
      <c r="FN248" s="12" t="n">
        <f aca="false">EH248+EJ248+EK248+EP248+ER248+ES248+FK248</f>
        <v>384</v>
      </c>
      <c r="FO248" s="12" t="n">
        <f aca="false">EB248+EC248+FJ248+FL248</f>
        <v>9</v>
      </c>
      <c r="FP248" s="12" t="n">
        <f aca="false">EG248+ET248+EW248+FE248+FH248</f>
        <v>8</v>
      </c>
      <c r="FQ248" s="12" t="n">
        <f aca="false">EM248+EN248+EV248+EX248+FD248+FF248</f>
        <v>144</v>
      </c>
      <c r="FR248" s="12" t="n">
        <f aca="false">EA248+ED248+EE248+EI248+EL248+EO248+EQ248+EU248+EY248+FI248</f>
        <v>79</v>
      </c>
      <c r="FS248" s="12" t="n">
        <v>881</v>
      </c>
      <c r="FT248" s="12" t="n">
        <v>254</v>
      </c>
      <c r="FU248" s="12" t="n">
        <v>627</v>
      </c>
      <c r="FV248" s="12" t="n">
        <v>8</v>
      </c>
      <c r="FW248" s="12" t="n">
        <v>2</v>
      </c>
      <c r="FX248" s="12" t="n">
        <v>617</v>
      </c>
      <c r="FY248" s="13" t="n">
        <v>79</v>
      </c>
      <c r="FZ248" s="13" t="n">
        <v>0</v>
      </c>
      <c r="GA248" s="13" t="n">
        <v>0</v>
      </c>
      <c r="GB248" s="13" t="n">
        <v>0</v>
      </c>
      <c r="GC248" s="13" t="n">
        <v>0</v>
      </c>
      <c r="GD248" s="13" t="n">
        <v>0</v>
      </c>
      <c r="GE248" s="13" t="n">
        <v>0</v>
      </c>
      <c r="GF248" s="13" t="n">
        <v>156</v>
      </c>
      <c r="GG248" s="13" t="n">
        <v>0</v>
      </c>
      <c r="GH248" s="13" t="n">
        <v>0</v>
      </c>
      <c r="GI248" s="13" t="n">
        <v>0</v>
      </c>
      <c r="GJ248" s="13" t="n">
        <v>382</v>
      </c>
      <c r="GK248" s="13" t="n">
        <f aca="false">FZ248+GB248+GC248+GJ248</f>
        <v>382</v>
      </c>
      <c r="GL248" s="13" t="n">
        <f aca="false">GA248+GD248+GF248+GI248</f>
        <v>156</v>
      </c>
      <c r="GM248" s="13" t="n">
        <f aca="false">FY248+GE248+GG248+GH248</f>
        <v>79</v>
      </c>
    </row>
    <row r="249" customFormat="false" ht="13.8" hidden="false" customHeight="false" outlineLevel="0" collapsed="false">
      <c r="A249" s="7" t="n">
        <v>3</v>
      </c>
      <c r="B249" s="7" t="n">
        <v>228</v>
      </c>
      <c r="C249" s="8" t="n">
        <v>892</v>
      </c>
      <c r="D249" s="8" t="n">
        <v>552</v>
      </c>
      <c r="E249" s="8" t="n">
        <v>340</v>
      </c>
      <c r="F249" s="8" t="n">
        <v>340</v>
      </c>
      <c r="G249" s="8" t="n">
        <v>1</v>
      </c>
      <c r="H249" s="8" t="n">
        <v>1</v>
      </c>
      <c r="I249" s="8" t="n">
        <v>338</v>
      </c>
      <c r="J249" s="8" t="n">
        <v>37</v>
      </c>
      <c r="K249" s="8" t="n">
        <v>20</v>
      </c>
      <c r="L249" s="8" t="n">
        <v>1</v>
      </c>
      <c r="M249" s="8" t="n">
        <v>57</v>
      </c>
      <c r="N249" s="8" t="n">
        <v>50</v>
      </c>
      <c r="O249" s="8" t="n">
        <v>64</v>
      </c>
      <c r="P249" s="8" t="n">
        <v>106</v>
      </c>
      <c r="Q249" s="8" t="n">
        <v>1</v>
      </c>
      <c r="R249" s="8" t="n">
        <v>2</v>
      </c>
      <c r="S249" s="8" t="n">
        <v>892</v>
      </c>
      <c r="T249" s="8" t="n">
        <v>531</v>
      </c>
      <c r="U249" s="8" t="n">
        <v>361</v>
      </c>
      <c r="V249" s="8" t="n">
        <v>361</v>
      </c>
      <c r="W249" s="8" t="n">
        <v>8</v>
      </c>
      <c r="X249" s="8" t="n">
        <v>5</v>
      </c>
      <c r="Y249" s="8" t="n">
        <v>348</v>
      </c>
      <c r="Z249" s="8" t="n">
        <v>36</v>
      </c>
      <c r="AA249" s="8" t="n">
        <v>90</v>
      </c>
      <c r="AB249" s="8" t="n">
        <v>222</v>
      </c>
      <c r="AC249" s="9" t="n">
        <v>892</v>
      </c>
      <c r="AD249" s="8" t="n">
        <v>169</v>
      </c>
      <c r="AE249" s="8" t="n">
        <v>723</v>
      </c>
      <c r="AF249" s="8" t="n">
        <v>8</v>
      </c>
      <c r="AG249" s="8" t="n">
        <v>1</v>
      </c>
      <c r="AH249" s="8" t="n">
        <v>714</v>
      </c>
      <c r="AI249" s="8" t="n">
        <v>0</v>
      </c>
      <c r="AJ249" s="8" t="n">
        <v>5</v>
      </c>
      <c r="AK249" s="8" t="n">
        <v>210</v>
      </c>
      <c r="AL249" s="8" t="n">
        <v>11</v>
      </c>
      <c r="AM249" s="8" t="n">
        <v>50</v>
      </c>
      <c r="AN249" s="8" t="n">
        <v>13</v>
      </c>
      <c r="AO249" s="8" t="n">
        <v>255</v>
      </c>
      <c r="AP249" s="8" t="n">
        <v>38</v>
      </c>
      <c r="AQ249" s="8" t="n">
        <v>8</v>
      </c>
      <c r="AR249" s="8" t="n">
        <v>11</v>
      </c>
      <c r="AS249" s="8" t="n">
        <v>59</v>
      </c>
      <c r="AT249" s="8" t="n">
        <v>54</v>
      </c>
      <c r="AU249" s="8" t="n">
        <v>892</v>
      </c>
      <c r="AV249" s="8" t="n">
        <v>220</v>
      </c>
      <c r="AW249" s="8" t="n">
        <v>672</v>
      </c>
      <c r="AX249" s="8" t="n">
        <v>671</v>
      </c>
      <c r="AY249" s="8" t="n">
        <v>32</v>
      </c>
      <c r="AZ249" s="8" t="n">
        <v>12</v>
      </c>
      <c r="BA249" s="8" t="n">
        <v>628</v>
      </c>
      <c r="BB249" s="8" t="n">
        <v>504</v>
      </c>
      <c r="BC249" s="8" t="n">
        <v>124</v>
      </c>
      <c r="BD249" s="8" t="n">
        <v>915</v>
      </c>
      <c r="BE249" s="8" t="n">
        <v>332</v>
      </c>
      <c r="BF249" s="8" t="n">
        <v>583</v>
      </c>
      <c r="BG249" s="8" t="n">
        <v>4</v>
      </c>
      <c r="BH249" s="8" t="n">
        <v>1</v>
      </c>
      <c r="BI249" s="8" t="n">
        <v>578</v>
      </c>
      <c r="BJ249" s="8" t="n">
        <v>0</v>
      </c>
      <c r="BK249" s="8" t="n">
        <v>219</v>
      </c>
      <c r="BL249" s="8" t="n">
        <v>36</v>
      </c>
      <c r="BM249" s="8" t="n">
        <v>37</v>
      </c>
      <c r="BN249" s="8" t="n">
        <v>178</v>
      </c>
      <c r="BO249" s="8" t="n">
        <v>0</v>
      </c>
      <c r="BP249" s="8" t="n">
        <v>85</v>
      </c>
      <c r="BQ249" s="8" t="n">
        <v>32</v>
      </c>
      <c r="BR249" s="8" t="n">
        <v>28</v>
      </c>
      <c r="BS249" s="8" t="n">
        <v>915</v>
      </c>
      <c r="BT249" s="8" t="n">
        <v>353</v>
      </c>
      <c r="BU249" s="8" t="n">
        <v>562</v>
      </c>
      <c r="BV249" s="8" t="n">
        <v>17</v>
      </c>
      <c r="BW249" s="8" t="n">
        <v>4</v>
      </c>
      <c r="BX249" s="8" t="n">
        <v>541</v>
      </c>
      <c r="BY249" s="8" t="n">
        <v>257</v>
      </c>
      <c r="BZ249" s="8" t="n">
        <v>284</v>
      </c>
      <c r="CA249" s="11"/>
      <c r="CB249" s="13" t="n">
        <v>879</v>
      </c>
      <c r="CC249" s="13" t="n">
        <v>295</v>
      </c>
      <c r="CD249" s="13" t="n">
        <v>584</v>
      </c>
      <c r="CE249" s="13" t="n">
        <v>3</v>
      </c>
      <c r="CF249" s="13" t="n">
        <v>2</v>
      </c>
      <c r="CG249" s="13" t="n">
        <v>579</v>
      </c>
      <c r="CH249" s="13" t="n">
        <v>0</v>
      </c>
      <c r="CI249" s="13" t="n">
        <v>0</v>
      </c>
      <c r="CJ249" s="13" t="n">
        <v>29</v>
      </c>
      <c r="CK249" s="13" t="n">
        <v>73</v>
      </c>
      <c r="CL249" s="13" t="n">
        <v>55</v>
      </c>
      <c r="CM249" s="13" t="n">
        <v>63</v>
      </c>
      <c r="CN249" s="13" t="n">
        <v>0</v>
      </c>
      <c r="CO249" s="13" t="n">
        <v>8</v>
      </c>
      <c r="CP249" s="13" t="n">
        <v>0</v>
      </c>
      <c r="CQ249" s="13" t="n">
        <v>0</v>
      </c>
      <c r="CR249" s="13" t="n">
        <v>116</v>
      </c>
      <c r="CS249" s="13" t="n">
        <v>0</v>
      </c>
      <c r="CT249" s="13" t="n">
        <v>1</v>
      </c>
      <c r="CU249" s="13" t="n">
        <v>2</v>
      </c>
      <c r="CV249" s="13" t="n">
        <v>7</v>
      </c>
      <c r="CW249" s="13" t="n">
        <v>0</v>
      </c>
      <c r="CX249" s="13" t="n">
        <v>0</v>
      </c>
      <c r="CY249" s="13" t="n">
        <v>65</v>
      </c>
      <c r="CZ249" s="13" t="n">
        <v>1</v>
      </c>
      <c r="DA249" s="13" t="n">
        <v>1</v>
      </c>
      <c r="DB249" s="13" t="n">
        <v>0</v>
      </c>
      <c r="DC249" s="13" t="n">
        <v>2</v>
      </c>
      <c r="DD249" s="13" t="n">
        <v>0</v>
      </c>
      <c r="DE249" s="13" t="n">
        <v>4</v>
      </c>
      <c r="DF249" s="13" t="n">
        <v>0</v>
      </c>
      <c r="DG249" s="13" t="n">
        <v>0</v>
      </c>
      <c r="DH249" s="13" t="n">
        <v>126</v>
      </c>
      <c r="DI249" s="13" t="n">
        <v>0</v>
      </c>
      <c r="DJ249" s="13" t="n">
        <v>4</v>
      </c>
      <c r="DK249" s="13" t="n">
        <v>0</v>
      </c>
      <c r="DL249" s="13" t="n">
        <v>2</v>
      </c>
      <c r="DM249" s="13" t="n">
        <v>0</v>
      </c>
      <c r="DN249" s="13" t="n">
        <v>14</v>
      </c>
      <c r="DO249" s="13" t="n">
        <v>0</v>
      </c>
      <c r="DP249" s="13" t="n">
        <v>6</v>
      </c>
      <c r="DQ249" s="13" t="n">
        <v>0</v>
      </c>
      <c r="DR249" s="13" t="n">
        <v>0</v>
      </c>
      <c r="DS249" s="13" t="n">
        <v>0</v>
      </c>
      <c r="DT249" s="14"/>
      <c r="DU249" s="13" t="n">
        <v>891</v>
      </c>
      <c r="DV249" s="13" t="n">
        <v>209</v>
      </c>
      <c r="DW249" s="13" t="n">
        <v>682</v>
      </c>
      <c r="DX249" s="13" t="n">
        <v>3</v>
      </c>
      <c r="DY249" s="13" t="n">
        <v>3</v>
      </c>
      <c r="DZ249" s="13" t="n">
        <v>676</v>
      </c>
      <c r="EA249" s="12" t="n">
        <v>97</v>
      </c>
      <c r="EB249" s="12" t="n">
        <v>0</v>
      </c>
      <c r="EC249" s="12" t="n">
        <v>0</v>
      </c>
      <c r="ED249" s="12" t="n">
        <v>0</v>
      </c>
      <c r="EE249" s="12" t="n">
        <v>0</v>
      </c>
      <c r="EF249" s="12" t="n">
        <v>3</v>
      </c>
      <c r="EG249" s="12" t="n">
        <v>0</v>
      </c>
      <c r="EH249" s="12" t="n">
        <v>0</v>
      </c>
      <c r="EI249" s="12" t="n">
        <v>0</v>
      </c>
      <c r="EJ249" s="12" t="n">
        <v>0</v>
      </c>
      <c r="EK249" s="12" t="n">
        <v>6</v>
      </c>
      <c r="EL249" s="12" t="n">
        <v>0</v>
      </c>
      <c r="EM249" s="12" t="n">
        <v>0</v>
      </c>
      <c r="EN249" s="12" t="n">
        <v>0</v>
      </c>
      <c r="EO249" s="12" t="n">
        <v>0</v>
      </c>
      <c r="EP249" s="12" t="n">
        <v>0</v>
      </c>
      <c r="EQ249" s="12" t="n">
        <v>0</v>
      </c>
      <c r="ER249" s="12" t="n">
        <v>0</v>
      </c>
      <c r="ES249" s="12" t="n">
        <v>0</v>
      </c>
      <c r="ET249" s="12" t="n">
        <v>7</v>
      </c>
      <c r="EU249" s="12" t="n">
        <v>0</v>
      </c>
      <c r="EV249" s="12" t="n">
        <v>41</v>
      </c>
      <c r="EW249" s="12" t="n">
        <v>0</v>
      </c>
      <c r="EX249" s="12" t="n">
        <v>0</v>
      </c>
      <c r="EY249" s="12" t="n">
        <v>0</v>
      </c>
      <c r="EZ249" s="12" t="n">
        <v>0</v>
      </c>
      <c r="FA249" s="12" t="n">
        <v>0</v>
      </c>
      <c r="FB249" s="12" t="n">
        <v>0</v>
      </c>
      <c r="FC249" s="12" t="n">
        <v>0</v>
      </c>
      <c r="FD249" s="12" t="n">
        <v>243</v>
      </c>
      <c r="FE249" s="12" t="n">
        <v>0</v>
      </c>
      <c r="FF249" s="12" t="n">
        <v>0</v>
      </c>
      <c r="FG249" s="12" t="n">
        <v>0</v>
      </c>
      <c r="FH249" s="12" t="n">
        <v>0</v>
      </c>
      <c r="FI249" s="12" t="n">
        <v>7</v>
      </c>
      <c r="FJ249" s="12" t="n">
        <v>0</v>
      </c>
      <c r="FK249" s="12" t="n">
        <v>266</v>
      </c>
      <c r="FL249" s="12" t="n">
        <v>6</v>
      </c>
      <c r="FM249" s="12" t="n">
        <f aca="false">EF249+EZ249+FA249+FB249+FC249+FG249</f>
        <v>3</v>
      </c>
      <c r="FN249" s="12" t="n">
        <f aca="false">EH249+EJ249+EK249+EP249+ER249+ES249+FK249</f>
        <v>272</v>
      </c>
      <c r="FO249" s="12" t="n">
        <f aca="false">EB249+EC249+FJ249+FL249</f>
        <v>6</v>
      </c>
      <c r="FP249" s="12" t="n">
        <f aca="false">EG249+ET249+EW249+FE249+FH249</f>
        <v>7</v>
      </c>
      <c r="FQ249" s="12" t="n">
        <f aca="false">EM249+EN249+EV249+EX249+FD249+FF249</f>
        <v>284</v>
      </c>
      <c r="FR249" s="12" t="n">
        <f aca="false">EA249+ED249+EE249+EI249+EL249+EO249+EQ249+EU249+EY249+FI249</f>
        <v>104</v>
      </c>
      <c r="FS249" s="12" t="n">
        <v>891</v>
      </c>
      <c r="FT249" s="12" t="n">
        <v>233</v>
      </c>
      <c r="FU249" s="12" t="n">
        <v>658</v>
      </c>
      <c r="FV249" s="12" t="n">
        <v>4</v>
      </c>
      <c r="FW249" s="12" t="n">
        <v>1</v>
      </c>
      <c r="FX249" s="12" t="n">
        <v>653</v>
      </c>
      <c r="FY249" s="13" t="n">
        <v>82</v>
      </c>
      <c r="FZ249" s="13" t="n">
        <v>0</v>
      </c>
      <c r="GA249" s="13" t="n">
        <v>0</v>
      </c>
      <c r="GB249" s="13" t="n">
        <v>0</v>
      </c>
      <c r="GC249" s="13" t="n">
        <v>0</v>
      </c>
      <c r="GD249" s="13" t="n">
        <v>0</v>
      </c>
      <c r="GE249" s="13" t="n">
        <v>0</v>
      </c>
      <c r="GF249" s="13" t="n">
        <v>278</v>
      </c>
      <c r="GG249" s="13" t="n">
        <v>0</v>
      </c>
      <c r="GH249" s="13" t="n">
        <v>0</v>
      </c>
      <c r="GI249" s="13" t="n">
        <v>0</v>
      </c>
      <c r="GJ249" s="13" t="n">
        <v>293</v>
      </c>
      <c r="GK249" s="13" t="n">
        <f aca="false">FZ249+GB249+GC249+GJ249</f>
        <v>293</v>
      </c>
      <c r="GL249" s="13" t="n">
        <f aca="false">GA249+GD249+GF249+GI249</f>
        <v>278</v>
      </c>
      <c r="GM249" s="13" t="n">
        <f aca="false">FY249+GE249+GG249+GH249</f>
        <v>82</v>
      </c>
    </row>
    <row r="250" customFormat="false" ht="13.8" hidden="false" customHeight="false" outlineLevel="0" collapsed="false">
      <c r="A250" s="7" t="n">
        <v>3</v>
      </c>
      <c r="B250" s="7" t="n">
        <v>229</v>
      </c>
      <c r="C250" s="8" t="n">
        <v>938</v>
      </c>
      <c r="D250" s="8" t="n">
        <v>558</v>
      </c>
      <c r="E250" s="8" t="n">
        <v>380</v>
      </c>
      <c r="F250" s="8" t="n">
        <v>380</v>
      </c>
      <c r="G250" s="8" t="n">
        <v>2</v>
      </c>
      <c r="H250" s="8" t="n">
        <v>5</v>
      </c>
      <c r="I250" s="8" t="n">
        <v>373</v>
      </c>
      <c r="J250" s="8" t="n">
        <v>53</v>
      </c>
      <c r="K250" s="8" t="n">
        <v>11</v>
      </c>
      <c r="L250" s="8" t="n">
        <v>3</v>
      </c>
      <c r="M250" s="8" t="n">
        <v>103</v>
      </c>
      <c r="N250" s="8" t="n">
        <v>80</v>
      </c>
      <c r="O250" s="8" t="n">
        <v>28</v>
      </c>
      <c r="P250" s="8" t="n">
        <v>94</v>
      </c>
      <c r="Q250" s="8" t="n">
        <v>1</v>
      </c>
      <c r="R250" s="8" t="n">
        <v>0</v>
      </c>
      <c r="S250" s="8" t="n">
        <v>938</v>
      </c>
      <c r="T250" s="8" t="n">
        <v>532</v>
      </c>
      <c r="U250" s="8" t="n">
        <v>406</v>
      </c>
      <c r="V250" s="8" t="n">
        <v>405</v>
      </c>
      <c r="W250" s="8" t="n">
        <v>9</v>
      </c>
      <c r="X250" s="8" t="n">
        <v>4</v>
      </c>
      <c r="Y250" s="8" t="n">
        <v>393</v>
      </c>
      <c r="Z250" s="8" t="n">
        <v>60</v>
      </c>
      <c r="AA250" s="8" t="n">
        <v>155</v>
      </c>
      <c r="AB250" s="8" t="n">
        <v>178</v>
      </c>
      <c r="AC250" s="9" t="n">
        <v>965</v>
      </c>
      <c r="AD250" s="8" t="n">
        <v>170</v>
      </c>
      <c r="AE250" s="8" t="n">
        <v>795</v>
      </c>
      <c r="AF250" s="8" t="n">
        <v>9</v>
      </c>
      <c r="AG250" s="8" t="n">
        <v>1</v>
      </c>
      <c r="AH250" s="8" t="n">
        <v>785</v>
      </c>
      <c r="AI250" s="8" t="n">
        <v>1</v>
      </c>
      <c r="AJ250" s="8" t="n">
        <v>3</v>
      </c>
      <c r="AK250" s="8" t="n">
        <v>132</v>
      </c>
      <c r="AL250" s="8" t="n">
        <v>11</v>
      </c>
      <c r="AM250" s="8" t="n">
        <v>39</v>
      </c>
      <c r="AN250" s="8" t="n">
        <v>11</v>
      </c>
      <c r="AO250" s="8" t="n">
        <v>295</v>
      </c>
      <c r="AP250" s="8" t="n">
        <v>82</v>
      </c>
      <c r="AQ250" s="8" t="n">
        <v>23</v>
      </c>
      <c r="AR250" s="8" t="n">
        <v>14</v>
      </c>
      <c r="AS250" s="8" t="n">
        <v>63</v>
      </c>
      <c r="AT250" s="8" t="n">
        <v>111</v>
      </c>
      <c r="AU250" s="8" t="n">
        <v>965</v>
      </c>
      <c r="AV250" s="8" t="n">
        <v>177</v>
      </c>
      <c r="AW250" s="8" t="n">
        <v>788</v>
      </c>
      <c r="AX250" s="8" t="n">
        <v>788</v>
      </c>
      <c r="AY250" s="8" t="n">
        <v>39</v>
      </c>
      <c r="AZ250" s="8" t="n">
        <v>13</v>
      </c>
      <c r="BA250" s="8" t="n">
        <v>736</v>
      </c>
      <c r="BB250" s="8" t="n">
        <v>538</v>
      </c>
      <c r="BC250" s="8" t="n">
        <v>198</v>
      </c>
      <c r="BD250" s="8" t="n">
        <v>990</v>
      </c>
      <c r="BE250" s="8" t="n">
        <v>366</v>
      </c>
      <c r="BF250" s="8" t="n">
        <v>624</v>
      </c>
      <c r="BG250" s="8" t="n">
        <v>3</v>
      </c>
      <c r="BH250" s="8" t="n">
        <v>0</v>
      </c>
      <c r="BI250" s="8" t="n">
        <v>621</v>
      </c>
      <c r="BJ250" s="8" t="n">
        <v>1</v>
      </c>
      <c r="BK250" s="8" t="n">
        <v>127</v>
      </c>
      <c r="BL250" s="8" t="n">
        <v>39</v>
      </c>
      <c r="BM250" s="8" t="n">
        <v>38</v>
      </c>
      <c r="BN250" s="8" t="n">
        <v>197</v>
      </c>
      <c r="BO250" s="8" t="n">
        <v>2</v>
      </c>
      <c r="BP250" s="8" t="n">
        <v>165</v>
      </c>
      <c r="BQ250" s="8" t="n">
        <v>33</v>
      </c>
      <c r="BR250" s="8" t="n">
        <v>57</v>
      </c>
      <c r="BS250" s="8" t="n">
        <v>991</v>
      </c>
      <c r="BT250" s="8" t="n">
        <v>406</v>
      </c>
      <c r="BU250" s="8" t="n">
        <v>585</v>
      </c>
      <c r="BV250" s="8" t="n">
        <v>27</v>
      </c>
      <c r="BW250" s="8" t="n">
        <v>7</v>
      </c>
      <c r="BX250" s="8" t="n">
        <v>551</v>
      </c>
      <c r="BY250" s="8" t="n">
        <v>174</v>
      </c>
      <c r="BZ250" s="8" t="n">
        <v>377</v>
      </c>
      <c r="CA250" s="11"/>
      <c r="CB250" s="13" t="n">
        <v>1014</v>
      </c>
      <c r="CC250" s="13" t="n">
        <v>337</v>
      </c>
      <c r="CD250" s="13" t="n">
        <v>677</v>
      </c>
      <c r="CE250" s="13" t="n">
        <v>2</v>
      </c>
      <c r="CF250" s="13" t="n">
        <v>0</v>
      </c>
      <c r="CG250" s="13" t="n">
        <v>675</v>
      </c>
      <c r="CH250" s="13" t="n">
        <v>0</v>
      </c>
      <c r="CI250" s="13" t="n">
        <v>0</v>
      </c>
      <c r="CJ250" s="13" t="n">
        <v>72</v>
      </c>
      <c r="CK250" s="13" t="n">
        <v>26</v>
      </c>
      <c r="CL250" s="13" t="n">
        <v>101</v>
      </c>
      <c r="CM250" s="13" t="n">
        <v>51</v>
      </c>
      <c r="CN250" s="13" t="n">
        <v>0</v>
      </c>
      <c r="CO250" s="13" t="n">
        <v>8</v>
      </c>
      <c r="CP250" s="13" t="n">
        <v>0</v>
      </c>
      <c r="CQ250" s="13" t="n">
        <v>0</v>
      </c>
      <c r="CR250" s="13" t="n">
        <v>137</v>
      </c>
      <c r="CS250" s="13" t="n">
        <v>0</v>
      </c>
      <c r="CT250" s="13" t="n">
        <v>0</v>
      </c>
      <c r="CU250" s="13" t="n">
        <v>4</v>
      </c>
      <c r="CV250" s="13" t="n">
        <v>4</v>
      </c>
      <c r="CW250" s="13" t="n">
        <v>0</v>
      </c>
      <c r="CX250" s="13" t="n">
        <v>0</v>
      </c>
      <c r="CY250" s="13" t="n">
        <v>116</v>
      </c>
      <c r="CZ250" s="13" t="n">
        <v>2</v>
      </c>
      <c r="DA250" s="13" t="n">
        <v>2</v>
      </c>
      <c r="DB250" s="13" t="n">
        <v>1</v>
      </c>
      <c r="DC250" s="13" t="n">
        <v>2</v>
      </c>
      <c r="DD250" s="13" t="n">
        <v>0</v>
      </c>
      <c r="DE250" s="13" t="n">
        <v>8</v>
      </c>
      <c r="DF250" s="13" t="n">
        <v>0</v>
      </c>
      <c r="DG250" s="13" t="n">
        <v>0</v>
      </c>
      <c r="DH250" s="13" t="n">
        <v>115</v>
      </c>
      <c r="DI250" s="13" t="n">
        <v>0</v>
      </c>
      <c r="DJ250" s="13" t="n">
        <v>10</v>
      </c>
      <c r="DK250" s="13" t="n">
        <v>0</v>
      </c>
      <c r="DL250" s="13" t="n">
        <v>3</v>
      </c>
      <c r="DM250" s="13" t="n">
        <v>0</v>
      </c>
      <c r="DN250" s="13" t="n">
        <v>8</v>
      </c>
      <c r="DO250" s="13" t="n">
        <v>0</v>
      </c>
      <c r="DP250" s="13" t="n">
        <v>5</v>
      </c>
      <c r="DQ250" s="13" t="n">
        <v>0</v>
      </c>
      <c r="DR250" s="13" t="n">
        <v>0</v>
      </c>
      <c r="DS250" s="13" t="n">
        <v>0</v>
      </c>
      <c r="DT250" s="14"/>
      <c r="DU250" s="13" t="n">
        <v>1013</v>
      </c>
      <c r="DV250" s="13" t="n">
        <v>211</v>
      </c>
      <c r="DW250" s="13" t="n">
        <v>802</v>
      </c>
      <c r="DX250" s="13" t="n">
        <v>6</v>
      </c>
      <c r="DY250" s="13" t="n">
        <v>1</v>
      </c>
      <c r="DZ250" s="13" t="n">
        <v>795</v>
      </c>
      <c r="EA250" s="12" t="n">
        <v>164</v>
      </c>
      <c r="EB250" s="12" t="n">
        <v>0</v>
      </c>
      <c r="EC250" s="12" t="n">
        <v>0</v>
      </c>
      <c r="ED250" s="12" t="n">
        <v>0</v>
      </c>
      <c r="EE250" s="12" t="n">
        <v>0</v>
      </c>
      <c r="EF250" s="12" t="n">
        <v>0</v>
      </c>
      <c r="EG250" s="12" t="n">
        <v>0</v>
      </c>
      <c r="EH250" s="12" t="n">
        <v>0</v>
      </c>
      <c r="EI250" s="12" t="n">
        <v>0</v>
      </c>
      <c r="EJ250" s="12" t="n">
        <v>0</v>
      </c>
      <c r="EK250" s="12" t="n">
        <v>10</v>
      </c>
      <c r="EL250" s="12" t="n">
        <v>0</v>
      </c>
      <c r="EM250" s="12" t="n">
        <v>0</v>
      </c>
      <c r="EN250" s="12" t="n">
        <v>0</v>
      </c>
      <c r="EO250" s="12" t="n">
        <v>0</v>
      </c>
      <c r="EP250" s="12" t="n">
        <v>0</v>
      </c>
      <c r="EQ250" s="12" t="n">
        <v>0</v>
      </c>
      <c r="ER250" s="12" t="n">
        <v>0</v>
      </c>
      <c r="ES250" s="12" t="n">
        <v>0</v>
      </c>
      <c r="ET250" s="12" t="n">
        <v>9</v>
      </c>
      <c r="EU250" s="12" t="n">
        <v>0</v>
      </c>
      <c r="EV250" s="12" t="n">
        <v>71</v>
      </c>
      <c r="EW250" s="12" t="n">
        <v>0</v>
      </c>
      <c r="EX250" s="12" t="n">
        <v>0</v>
      </c>
      <c r="EY250" s="12" t="n">
        <v>0</v>
      </c>
      <c r="EZ250" s="12" t="n">
        <v>0</v>
      </c>
      <c r="FA250" s="12" t="n">
        <v>0</v>
      </c>
      <c r="FB250" s="12" t="n">
        <v>0</v>
      </c>
      <c r="FC250" s="12" t="n">
        <v>0</v>
      </c>
      <c r="FD250" s="12" t="n">
        <v>337</v>
      </c>
      <c r="FE250" s="12" t="n">
        <v>0</v>
      </c>
      <c r="FF250" s="12" t="n">
        <v>0</v>
      </c>
      <c r="FG250" s="12" t="n">
        <v>0</v>
      </c>
      <c r="FH250" s="12" t="n">
        <v>1</v>
      </c>
      <c r="FI250" s="12" t="n">
        <v>17</v>
      </c>
      <c r="FJ250" s="12" t="n">
        <v>0</v>
      </c>
      <c r="FK250" s="12" t="n">
        <v>179</v>
      </c>
      <c r="FL250" s="12" t="n">
        <v>7</v>
      </c>
      <c r="FM250" s="12" t="n">
        <f aca="false">EF250+EZ250+FA250+FB250+FC250+FG250</f>
        <v>0</v>
      </c>
      <c r="FN250" s="12" t="n">
        <f aca="false">EH250+EJ250+EK250+EP250+ER250+ES250+FK250</f>
        <v>189</v>
      </c>
      <c r="FO250" s="12" t="n">
        <f aca="false">EB250+EC250+FJ250+FL250</f>
        <v>7</v>
      </c>
      <c r="FP250" s="12" t="n">
        <f aca="false">EG250+ET250+EW250+FE250+FH250</f>
        <v>10</v>
      </c>
      <c r="FQ250" s="12" t="n">
        <f aca="false">EM250+EN250+EV250+EX250+FD250+FF250</f>
        <v>408</v>
      </c>
      <c r="FR250" s="12" t="n">
        <f aca="false">EA250+ED250+EE250+EI250+EL250+EO250+EQ250+EU250+EY250+FI250</f>
        <v>181</v>
      </c>
      <c r="FS250" s="12" t="n">
        <v>1013</v>
      </c>
      <c r="FT250" s="12" t="n">
        <v>234</v>
      </c>
      <c r="FU250" s="12" t="n">
        <v>779</v>
      </c>
      <c r="FV250" s="12" t="n">
        <v>9</v>
      </c>
      <c r="FW250" s="12" t="n">
        <v>7</v>
      </c>
      <c r="FX250" s="12" t="n">
        <v>763</v>
      </c>
      <c r="FY250" s="13" t="n">
        <v>164</v>
      </c>
      <c r="FZ250" s="13" t="n">
        <v>0</v>
      </c>
      <c r="GA250" s="13" t="n">
        <v>0</v>
      </c>
      <c r="GB250" s="13" t="n">
        <v>0</v>
      </c>
      <c r="GC250" s="13" t="n">
        <v>0</v>
      </c>
      <c r="GD250" s="13" t="n">
        <v>0</v>
      </c>
      <c r="GE250" s="13" t="n">
        <v>0</v>
      </c>
      <c r="GF250" s="13" t="n">
        <v>391</v>
      </c>
      <c r="GG250" s="13" t="n">
        <v>0</v>
      </c>
      <c r="GH250" s="13" t="n">
        <v>0</v>
      </c>
      <c r="GI250" s="13" t="n">
        <v>0</v>
      </c>
      <c r="GJ250" s="13" t="n">
        <v>208</v>
      </c>
      <c r="GK250" s="13" t="n">
        <f aca="false">FZ250+GB250+GC250+GJ250</f>
        <v>208</v>
      </c>
      <c r="GL250" s="13" t="n">
        <f aca="false">GA250+GD250+GF250+GI250</f>
        <v>391</v>
      </c>
      <c r="GM250" s="13" t="n">
        <f aca="false">FY250+GE250+GG250+GH250</f>
        <v>164</v>
      </c>
    </row>
    <row r="251" customFormat="false" ht="13.8" hidden="false" customHeight="false" outlineLevel="0" collapsed="false">
      <c r="A251" s="7" t="n">
        <v>3</v>
      </c>
      <c r="B251" s="7" t="n">
        <v>230</v>
      </c>
      <c r="C251" s="8" t="n">
        <v>967</v>
      </c>
      <c r="D251" s="8" t="n">
        <v>631</v>
      </c>
      <c r="E251" s="8" t="n">
        <v>336</v>
      </c>
      <c r="F251" s="8" t="n">
        <v>336</v>
      </c>
      <c r="G251" s="8" t="n">
        <v>1</v>
      </c>
      <c r="H251" s="8" t="n">
        <v>0</v>
      </c>
      <c r="I251" s="8" t="n">
        <v>335</v>
      </c>
      <c r="J251" s="8" t="n">
        <v>49</v>
      </c>
      <c r="K251" s="8" t="n">
        <v>13</v>
      </c>
      <c r="L251" s="8" t="n">
        <v>3</v>
      </c>
      <c r="M251" s="8" t="n">
        <v>58</v>
      </c>
      <c r="N251" s="8" t="n">
        <v>54</v>
      </c>
      <c r="O251" s="8" t="n">
        <v>38</v>
      </c>
      <c r="P251" s="8" t="n">
        <v>117</v>
      </c>
      <c r="Q251" s="8" t="n">
        <v>2</v>
      </c>
      <c r="R251" s="8" t="n">
        <v>1</v>
      </c>
      <c r="S251" s="8" t="n">
        <v>967</v>
      </c>
      <c r="T251" s="8" t="n">
        <v>626</v>
      </c>
      <c r="U251" s="8" t="n">
        <v>341</v>
      </c>
      <c r="V251" s="8" t="n">
        <v>341</v>
      </c>
      <c r="W251" s="8" t="n">
        <v>2</v>
      </c>
      <c r="X251" s="8" t="n">
        <v>2</v>
      </c>
      <c r="Y251" s="8" t="n">
        <v>337</v>
      </c>
      <c r="Z251" s="8" t="n">
        <v>46</v>
      </c>
      <c r="AA251" s="8" t="n">
        <v>103</v>
      </c>
      <c r="AB251" s="8" t="n">
        <v>188</v>
      </c>
      <c r="AC251" s="9" t="n">
        <v>971</v>
      </c>
      <c r="AD251" s="8" t="n">
        <v>176</v>
      </c>
      <c r="AE251" s="8" t="n">
        <v>795</v>
      </c>
      <c r="AF251" s="8" t="n">
        <v>8</v>
      </c>
      <c r="AG251" s="8" t="n">
        <v>3</v>
      </c>
      <c r="AH251" s="8" t="n">
        <v>784</v>
      </c>
      <c r="AI251" s="8" t="n">
        <v>1</v>
      </c>
      <c r="AJ251" s="8" t="n">
        <v>5</v>
      </c>
      <c r="AK251" s="8" t="n">
        <v>156</v>
      </c>
      <c r="AL251" s="8" t="n">
        <v>20</v>
      </c>
      <c r="AM251" s="8" t="n">
        <v>57</v>
      </c>
      <c r="AN251" s="8" t="n">
        <v>19</v>
      </c>
      <c r="AO251" s="8" t="n">
        <v>294</v>
      </c>
      <c r="AP251" s="8" t="n">
        <v>43</v>
      </c>
      <c r="AQ251" s="8" t="n">
        <v>27</v>
      </c>
      <c r="AR251" s="8" t="n">
        <v>7</v>
      </c>
      <c r="AS251" s="8" t="n">
        <v>75</v>
      </c>
      <c r="AT251" s="8" t="n">
        <v>80</v>
      </c>
      <c r="AU251" s="8" t="n">
        <v>970</v>
      </c>
      <c r="AV251" s="8" t="n">
        <v>217</v>
      </c>
      <c r="AW251" s="8" t="n">
        <v>753</v>
      </c>
      <c r="AX251" s="8" t="n">
        <v>753</v>
      </c>
      <c r="AY251" s="8" t="n">
        <v>45</v>
      </c>
      <c r="AZ251" s="8" t="n">
        <v>14</v>
      </c>
      <c r="BA251" s="8" t="n">
        <v>694</v>
      </c>
      <c r="BB251" s="8" t="n">
        <v>535</v>
      </c>
      <c r="BC251" s="8" t="n">
        <v>159</v>
      </c>
      <c r="BD251" s="8" t="n">
        <v>996</v>
      </c>
      <c r="BE251" s="8" t="n">
        <v>442</v>
      </c>
      <c r="BF251" s="8" t="n">
        <v>554</v>
      </c>
      <c r="BG251" s="8" t="n">
        <v>4</v>
      </c>
      <c r="BH251" s="8" t="n">
        <v>2</v>
      </c>
      <c r="BI251" s="8" t="n">
        <v>548</v>
      </c>
      <c r="BJ251" s="8" t="n">
        <v>2</v>
      </c>
      <c r="BK251" s="8" t="n">
        <v>138</v>
      </c>
      <c r="BL251" s="8" t="n">
        <v>51</v>
      </c>
      <c r="BM251" s="8" t="n">
        <v>39</v>
      </c>
      <c r="BN251" s="8" t="n">
        <v>179</v>
      </c>
      <c r="BO251" s="8" t="n">
        <v>1</v>
      </c>
      <c r="BP251" s="8" t="n">
        <v>110</v>
      </c>
      <c r="BQ251" s="8" t="n">
        <v>30</v>
      </c>
      <c r="BR251" s="8" t="n">
        <v>37</v>
      </c>
      <c r="BS251" s="8" t="n">
        <v>996</v>
      </c>
      <c r="BT251" s="8" t="n">
        <v>430</v>
      </c>
      <c r="BU251" s="8" t="n">
        <v>566</v>
      </c>
      <c r="BV251" s="8" t="n">
        <v>16</v>
      </c>
      <c r="BW251" s="8" t="n">
        <v>7</v>
      </c>
      <c r="BX251" s="8" t="n">
        <v>543</v>
      </c>
      <c r="BY251" s="8" t="n">
        <v>216</v>
      </c>
      <c r="BZ251" s="8" t="n">
        <v>327</v>
      </c>
      <c r="CA251" s="11"/>
      <c r="CB251" s="13" t="n">
        <v>1024</v>
      </c>
      <c r="CC251" s="13" t="n">
        <v>432</v>
      </c>
      <c r="CD251" s="13" t="n">
        <v>592</v>
      </c>
      <c r="CE251" s="13" t="n">
        <v>3</v>
      </c>
      <c r="CF251" s="13" t="n">
        <v>1</v>
      </c>
      <c r="CG251" s="13" t="n">
        <v>588</v>
      </c>
      <c r="CH251" s="13" t="n">
        <v>0</v>
      </c>
      <c r="CI251" s="13" t="n">
        <v>0</v>
      </c>
      <c r="CJ251" s="13" t="n">
        <v>39</v>
      </c>
      <c r="CK251" s="13" t="n">
        <v>59</v>
      </c>
      <c r="CL251" s="13" t="n">
        <v>79</v>
      </c>
      <c r="CM251" s="13" t="n">
        <v>40</v>
      </c>
      <c r="CN251" s="13" t="n">
        <v>0</v>
      </c>
      <c r="CO251" s="13" t="n">
        <v>16</v>
      </c>
      <c r="CP251" s="13" t="n">
        <v>0</v>
      </c>
      <c r="CQ251" s="13" t="n">
        <v>0</v>
      </c>
      <c r="CR251" s="13" t="n">
        <v>125</v>
      </c>
      <c r="CS251" s="13" t="n">
        <v>0</v>
      </c>
      <c r="CT251" s="13" t="n">
        <v>0</v>
      </c>
      <c r="CU251" s="13" t="n">
        <v>3</v>
      </c>
      <c r="CV251" s="13" t="n">
        <v>5</v>
      </c>
      <c r="CW251" s="13" t="n">
        <v>0</v>
      </c>
      <c r="CX251" s="13" t="n">
        <v>0</v>
      </c>
      <c r="CY251" s="13" t="n">
        <v>79</v>
      </c>
      <c r="CZ251" s="13" t="n">
        <v>0</v>
      </c>
      <c r="DA251" s="13" t="n">
        <v>0</v>
      </c>
      <c r="DB251" s="13" t="n">
        <v>0</v>
      </c>
      <c r="DC251" s="13" t="n">
        <v>1</v>
      </c>
      <c r="DD251" s="13" t="n">
        <v>0</v>
      </c>
      <c r="DE251" s="13" t="n">
        <v>3</v>
      </c>
      <c r="DF251" s="13" t="n">
        <v>0</v>
      </c>
      <c r="DG251" s="13" t="n">
        <v>1</v>
      </c>
      <c r="DH251" s="13" t="n">
        <v>113</v>
      </c>
      <c r="DI251" s="13" t="n">
        <v>0</v>
      </c>
      <c r="DJ251" s="13" t="n">
        <v>8</v>
      </c>
      <c r="DK251" s="13" t="n">
        <v>0</v>
      </c>
      <c r="DL251" s="13" t="n">
        <v>3</v>
      </c>
      <c r="DM251" s="13" t="n">
        <v>0</v>
      </c>
      <c r="DN251" s="13" t="n">
        <v>8</v>
      </c>
      <c r="DO251" s="13" t="n">
        <v>0</v>
      </c>
      <c r="DP251" s="13" t="n">
        <v>6</v>
      </c>
      <c r="DQ251" s="13" t="n">
        <v>0</v>
      </c>
      <c r="DR251" s="13" t="n">
        <v>0</v>
      </c>
      <c r="DS251" s="13" t="n">
        <v>0</v>
      </c>
      <c r="DT251" s="14"/>
      <c r="DU251" s="13" t="n">
        <v>1029</v>
      </c>
      <c r="DV251" s="13" t="n">
        <v>285</v>
      </c>
      <c r="DW251" s="13" t="n">
        <v>744</v>
      </c>
      <c r="DX251" s="13" t="n">
        <v>10</v>
      </c>
      <c r="DY251" s="13" t="n">
        <v>6</v>
      </c>
      <c r="DZ251" s="13" t="n">
        <v>728</v>
      </c>
      <c r="EA251" s="12" t="n">
        <v>140</v>
      </c>
      <c r="EB251" s="12" t="n">
        <v>0</v>
      </c>
      <c r="EC251" s="12" t="n">
        <v>0</v>
      </c>
      <c r="ED251" s="12" t="n">
        <v>0</v>
      </c>
      <c r="EE251" s="12" t="n">
        <v>0</v>
      </c>
      <c r="EF251" s="12" t="n">
        <v>2</v>
      </c>
      <c r="EG251" s="12" t="n">
        <v>0</v>
      </c>
      <c r="EH251" s="12" t="n">
        <v>0</v>
      </c>
      <c r="EI251" s="12" t="n">
        <v>0</v>
      </c>
      <c r="EJ251" s="12" t="n">
        <v>0</v>
      </c>
      <c r="EK251" s="12" t="n">
        <v>4</v>
      </c>
      <c r="EL251" s="12" t="n">
        <v>0</v>
      </c>
      <c r="EM251" s="12" t="n">
        <v>0</v>
      </c>
      <c r="EN251" s="12" t="n">
        <v>0</v>
      </c>
      <c r="EO251" s="12" t="n">
        <v>0</v>
      </c>
      <c r="EP251" s="12" t="n">
        <v>0</v>
      </c>
      <c r="EQ251" s="12" t="n">
        <v>0</v>
      </c>
      <c r="ER251" s="12" t="n">
        <v>0</v>
      </c>
      <c r="ES251" s="12" t="n">
        <v>0</v>
      </c>
      <c r="ET251" s="12" t="n">
        <v>7</v>
      </c>
      <c r="EU251" s="12" t="n">
        <v>0</v>
      </c>
      <c r="EV251" s="12" t="n">
        <v>51</v>
      </c>
      <c r="EW251" s="12" t="n">
        <v>0</v>
      </c>
      <c r="EX251" s="12" t="n">
        <v>0</v>
      </c>
      <c r="EY251" s="12" t="n">
        <v>0</v>
      </c>
      <c r="EZ251" s="12" t="n">
        <v>0</v>
      </c>
      <c r="FA251" s="12" t="n">
        <v>0</v>
      </c>
      <c r="FB251" s="12" t="n">
        <v>0</v>
      </c>
      <c r="FC251" s="12" t="n">
        <v>0</v>
      </c>
      <c r="FD251" s="12" t="n">
        <v>265</v>
      </c>
      <c r="FE251" s="12" t="n">
        <v>0</v>
      </c>
      <c r="FF251" s="12" t="n">
        <v>0</v>
      </c>
      <c r="FG251" s="12" t="n">
        <v>0</v>
      </c>
      <c r="FH251" s="12" t="n">
        <v>5</v>
      </c>
      <c r="FI251" s="12" t="n">
        <v>10</v>
      </c>
      <c r="FJ251" s="12" t="n">
        <v>0</v>
      </c>
      <c r="FK251" s="12" t="n">
        <v>240</v>
      </c>
      <c r="FL251" s="12" t="n">
        <v>4</v>
      </c>
      <c r="FM251" s="12" t="n">
        <f aca="false">EF251+EZ251+FA251+FB251+FC251+FG251</f>
        <v>2</v>
      </c>
      <c r="FN251" s="12" t="n">
        <f aca="false">EH251+EJ251+EK251+EP251+ER251+ES251+FK251</f>
        <v>244</v>
      </c>
      <c r="FO251" s="12" t="n">
        <f aca="false">EB251+EC251+FJ251+FL251</f>
        <v>4</v>
      </c>
      <c r="FP251" s="12" t="n">
        <f aca="false">EG251+ET251+EW251+FE251+FH251</f>
        <v>12</v>
      </c>
      <c r="FQ251" s="12" t="n">
        <f aca="false">EM251+EN251+EV251+EX251+FD251+FF251</f>
        <v>316</v>
      </c>
      <c r="FR251" s="12" t="n">
        <f aca="false">EA251+ED251+EE251+EI251+EL251+EO251+EQ251+EU251+EY251+FI251</f>
        <v>150</v>
      </c>
      <c r="FS251" s="12" t="n">
        <v>1029</v>
      </c>
      <c r="FT251" s="12" t="n">
        <v>272</v>
      </c>
      <c r="FU251" s="12" t="n">
        <v>757</v>
      </c>
      <c r="FV251" s="12" t="n">
        <v>12</v>
      </c>
      <c r="FW251" s="12" t="n">
        <v>6</v>
      </c>
      <c r="FX251" s="12" t="n">
        <v>739</v>
      </c>
      <c r="FY251" s="13" t="n">
        <v>147</v>
      </c>
      <c r="FZ251" s="13" t="n">
        <v>0</v>
      </c>
      <c r="GA251" s="13" t="n">
        <v>0</v>
      </c>
      <c r="GB251" s="13" t="n">
        <v>0</v>
      </c>
      <c r="GC251" s="13" t="n">
        <v>0</v>
      </c>
      <c r="GD251" s="13" t="n">
        <v>0</v>
      </c>
      <c r="GE251" s="13" t="n">
        <v>0</v>
      </c>
      <c r="GF251" s="13" t="n">
        <v>321</v>
      </c>
      <c r="GG251" s="13" t="n">
        <v>0</v>
      </c>
      <c r="GH251" s="13" t="n">
        <v>0</v>
      </c>
      <c r="GI251" s="13" t="n">
        <v>0</v>
      </c>
      <c r="GJ251" s="13" t="n">
        <v>271</v>
      </c>
      <c r="GK251" s="13" t="n">
        <f aca="false">FZ251+GB251+GC251+GJ251</f>
        <v>271</v>
      </c>
      <c r="GL251" s="13" t="n">
        <f aca="false">GA251+GD251+GF251+GI251</f>
        <v>321</v>
      </c>
      <c r="GM251" s="13" t="n">
        <f aca="false">FY251+GE251+GG251+GH251</f>
        <v>147</v>
      </c>
    </row>
    <row r="252" customFormat="false" ht="13.8" hidden="false" customHeight="false" outlineLevel="0" collapsed="false">
      <c r="A252" s="7" t="n">
        <v>3</v>
      </c>
      <c r="B252" s="7" t="n">
        <v>231</v>
      </c>
      <c r="C252" s="8" t="n">
        <v>898</v>
      </c>
      <c r="D252" s="8" t="n">
        <v>509</v>
      </c>
      <c r="E252" s="8" t="n">
        <v>389</v>
      </c>
      <c r="F252" s="8" t="n">
        <v>389</v>
      </c>
      <c r="G252" s="8" t="n">
        <v>2</v>
      </c>
      <c r="H252" s="8" t="n">
        <v>1</v>
      </c>
      <c r="I252" s="8" t="n">
        <v>386</v>
      </c>
      <c r="J252" s="8" t="n">
        <v>55</v>
      </c>
      <c r="K252" s="8" t="n">
        <v>7</v>
      </c>
      <c r="L252" s="8" t="n">
        <v>1</v>
      </c>
      <c r="M252" s="8" t="n">
        <v>110</v>
      </c>
      <c r="N252" s="8" t="n">
        <v>73</v>
      </c>
      <c r="O252" s="8" t="n">
        <v>21</v>
      </c>
      <c r="P252" s="8" t="n">
        <v>116</v>
      </c>
      <c r="Q252" s="8" t="n">
        <v>3</v>
      </c>
      <c r="R252" s="8" t="n">
        <v>0</v>
      </c>
      <c r="S252" s="8" t="n">
        <v>899</v>
      </c>
      <c r="T252" s="8" t="n">
        <v>507</v>
      </c>
      <c r="U252" s="8" t="n">
        <v>392</v>
      </c>
      <c r="V252" s="8" t="n">
        <v>392</v>
      </c>
      <c r="W252" s="8" t="n">
        <v>4</v>
      </c>
      <c r="X252" s="8" t="n">
        <v>2</v>
      </c>
      <c r="Y252" s="8" t="n">
        <v>386</v>
      </c>
      <c r="Z252" s="8" t="n">
        <v>57</v>
      </c>
      <c r="AA252" s="8" t="n">
        <v>153</v>
      </c>
      <c r="AB252" s="8" t="n">
        <v>176</v>
      </c>
      <c r="AC252" s="9" t="n">
        <v>895</v>
      </c>
      <c r="AD252" s="8" t="n">
        <v>143</v>
      </c>
      <c r="AE252" s="8" t="n">
        <v>752</v>
      </c>
      <c r="AF252" s="8" t="n">
        <v>11</v>
      </c>
      <c r="AG252" s="8" t="n">
        <v>3</v>
      </c>
      <c r="AH252" s="8" t="n">
        <v>738</v>
      </c>
      <c r="AI252" s="8" t="n">
        <v>0</v>
      </c>
      <c r="AJ252" s="8" t="n">
        <v>1</v>
      </c>
      <c r="AK252" s="8" t="n">
        <v>103</v>
      </c>
      <c r="AL252" s="8" t="n">
        <v>15</v>
      </c>
      <c r="AM252" s="8" t="n">
        <v>50</v>
      </c>
      <c r="AN252" s="8" t="n">
        <v>9</v>
      </c>
      <c r="AO252" s="8" t="n">
        <v>271</v>
      </c>
      <c r="AP252" s="8" t="n">
        <v>76</v>
      </c>
      <c r="AQ252" s="8" t="n">
        <v>25</v>
      </c>
      <c r="AR252" s="8" t="n">
        <v>7</v>
      </c>
      <c r="AS252" s="8" t="n">
        <v>83</v>
      </c>
      <c r="AT252" s="8" t="n">
        <v>98</v>
      </c>
      <c r="AU252" s="8" t="n">
        <v>896</v>
      </c>
      <c r="AV252" s="8" t="n">
        <v>175</v>
      </c>
      <c r="AW252" s="8" t="n">
        <v>721</v>
      </c>
      <c r="AX252" s="8" t="n">
        <v>721</v>
      </c>
      <c r="AY252" s="8" t="n">
        <v>41</v>
      </c>
      <c r="AZ252" s="8" t="n">
        <v>16</v>
      </c>
      <c r="BA252" s="8" t="n">
        <v>664</v>
      </c>
      <c r="BB252" s="8" t="n">
        <v>505</v>
      </c>
      <c r="BC252" s="8" t="n">
        <v>159</v>
      </c>
      <c r="BD252" s="8" t="n">
        <v>919</v>
      </c>
      <c r="BE252" s="8" t="n">
        <v>340</v>
      </c>
      <c r="BF252" s="8" t="n">
        <v>579</v>
      </c>
      <c r="BG252" s="8" t="n">
        <v>7</v>
      </c>
      <c r="BH252" s="8" t="n">
        <v>1</v>
      </c>
      <c r="BI252" s="8" t="n">
        <v>571</v>
      </c>
      <c r="BJ252" s="8" t="n">
        <v>0</v>
      </c>
      <c r="BK252" s="8" t="n">
        <v>106</v>
      </c>
      <c r="BL252" s="8" t="n">
        <v>33</v>
      </c>
      <c r="BM252" s="8" t="n">
        <v>40</v>
      </c>
      <c r="BN252" s="8" t="n">
        <v>184</v>
      </c>
      <c r="BO252" s="8" t="n">
        <v>0</v>
      </c>
      <c r="BP252" s="8" t="n">
        <v>179</v>
      </c>
      <c r="BQ252" s="8" t="n">
        <v>34</v>
      </c>
      <c r="BR252" s="8" t="n">
        <v>35</v>
      </c>
      <c r="BS252" s="8" t="n">
        <v>919</v>
      </c>
      <c r="BT252" s="8" t="n">
        <v>374</v>
      </c>
      <c r="BU252" s="8" t="n">
        <v>545</v>
      </c>
      <c r="BV252" s="8" t="n">
        <v>28</v>
      </c>
      <c r="BW252" s="8" t="n">
        <v>9</v>
      </c>
      <c r="BX252" s="8" t="n">
        <v>508</v>
      </c>
      <c r="BY252" s="8" t="n">
        <v>148</v>
      </c>
      <c r="BZ252" s="8" t="n">
        <v>360</v>
      </c>
      <c r="CA252" s="11"/>
      <c r="CB252" s="13" t="n">
        <v>924</v>
      </c>
      <c r="CC252" s="13" t="n">
        <v>306</v>
      </c>
      <c r="CD252" s="13" t="n">
        <v>618</v>
      </c>
      <c r="CE252" s="13" t="n">
        <v>5</v>
      </c>
      <c r="CF252" s="13" t="n">
        <v>1</v>
      </c>
      <c r="CG252" s="13" t="n">
        <v>612</v>
      </c>
      <c r="CH252" s="13" t="n">
        <v>0</v>
      </c>
      <c r="CI252" s="13" t="n">
        <v>0</v>
      </c>
      <c r="CJ252" s="13" t="n">
        <v>52</v>
      </c>
      <c r="CK252" s="13" t="n">
        <v>35</v>
      </c>
      <c r="CL252" s="13" t="n">
        <v>94</v>
      </c>
      <c r="CM252" s="13" t="n">
        <v>51</v>
      </c>
      <c r="CN252" s="13" t="n">
        <v>0</v>
      </c>
      <c r="CO252" s="13" t="n">
        <v>8</v>
      </c>
      <c r="CP252" s="13" t="n">
        <v>0</v>
      </c>
      <c r="CQ252" s="13" t="n">
        <v>0</v>
      </c>
      <c r="CR252" s="13" t="n">
        <v>126</v>
      </c>
      <c r="CS252" s="13" t="n">
        <v>0</v>
      </c>
      <c r="CT252" s="13" t="n">
        <v>2</v>
      </c>
      <c r="CU252" s="13" t="n">
        <v>2</v>
      </c>
      <c r="CV252" s="13" t="n">
        <v>4</v>
      </c>
      <c r="CW252" s="13" t="n">
        <v>0</v>
      </c>
      <c r="CX252" s="13" t="n">
        <v>0</v>
      </c>
      <c r="CY252" s="13" t="n">
        <v>97</v>
      </c>
      <c r="CZ252" s="13" t="n">
        <v>0</v>
      </c>
      <c r="DA252" s="13" t="n">
        <v>2</v>
      </c>
      <c r="DB252" s="13" t="n">
        <v>0</v>
      </c>
      <c r="DC252" s="13" t="n">
        <v>1</v>
      </c>
      <c r="DD252" s="13" t="n">
        <v>0</v>
      </c>
      <c r="DE252" s="13" t="n">
        <v>2</v>
      </c>
      <c r="DF252" s="13" t="n">
        <v>0</v>
      </c>
      <c r="DG252" s="13" t="n">
        <v>0</v>
      </c>
      <c r="DH252" s="13" t="n">
        <v>119</v>
      </c>
      <c r="DI252" s="13" t="n">
        <v>0</v>
      </c>
      <c r="DJ252" s="13" t="n">
        <v>7</v>
      </c>
      <c r="DK252" s="13" t="n">
        <v>0</v>
      </c>
      <c r="DL252" s="13" t="n">
        <v>0</v>
      </c>
      <c r="DM252" s="13" t="n">
        <v>0</v>
      </c>
      <c r="DN252" s="13" t="n">
        <v>5</v>
      </c>
      <c r="DO252" s="13" t="n">
        <v>0</v>
      </c>
      <c r="DP252" s="13" t="n">
        <v>5</v>
      </c>
      <c r="DQ252" s="13" t="n">
        <v>0</v>
      </c>
      <c r="DR252" s="13" t="n">
        <v>0</v>
      </c>
      <c r="DS252" s="13" t="n">
        <v>0</v>
      </c>
      <c r="DT252" s="14"/>
      <c r="DU252" s="13" t="n">
        <v>915</v>
      </c>
      <c r="DV252" s="13" t="n">
        <v>161</v>
      </c>
      <c r="DW252" s="13" t="n">
        <v>754</v>
      </c>
      <c r="DX252" s="13" t="n">
        <v>2</v>
      </c>
      <c r="DY252" s="13" t="n">
        <v>1</v>
      </c>
      <c r="DZ252" s="13" t="n">
        <v>751</v>
      </c>
      <c r="EA252" s="12" t="n">
        <v>164</v>
      </c>
      <c r="EB252" s="12" t="n">
        <v>0</v>
      </c>
      <c r="EC252" s="12" t="n">
        <v>0</v>
      </c>
      <c r="ED252" s="12" t="n">
        <v>0</v>
      </c>
      <c r="EE252" s="12" t="n">
        <v>0</v>
      </c>
      <c r="EF252" s="12" t="n">
        <v>1</v>
      </c>
      <c r="EG252" s="12" t="n">
        <v>0</v>
      </c>
      <c r="EH252" s="12" t="n">
        <v>0</v>
      </c>
      <c r="EI252" s="12" t="n">
        <v>0</v>
      </c>
      <c r="EJ252" s="12" t="n">
        <v>0</v>
      </c>
      <c r="EK252" s="12" t="n">
        <v>8</v>
      </c>
      <c r="EL252" s="12" t="n">
        <v>0</v>
      </c>
      <c r="EM252" s="12" t="n">
        <v>0</v>
      </c>
      <c r="EN252" s="12" t="n">
        <v>0</v>
      </c>
      <c r="EO252" s="12" t="n">
        <v>0</v>
      </c>
      <c r="EP252" s="12" t="n">
        <v>0</v>
      </c>
      <c r="EQ252" s="12" t="n">
        <v>0</v>
      </c>
      <c r="ER252" s="12" t="n">
        <v>0</v>
      </c>
      <c r="ES252" s="12" t="n">
        <v>0</v>
      </c>
      <c r="ET252" s="12" t="n">
        <v>5</v>
      </c>
      <c r="EU252" s="12" t="n">
        <v>0</v>
      </c>
      <c r="EV252" s="12" t="n">
        <v>74</v>
      </c>
      <c r="EW252" s="12" t="n">
        <v>0</v>
      </c>
      <c r="EX252" s="12" t="n">
        <v>0</v>
      </c>
      <c r="EY252" s="12" t="n">
        <v>0</v>
      </c>
      <c r="EZ252" s="12" t="n">
        <v>0</v>
      </c>
      <c r="FA252" s="12" t="n">
        <v>0</v>
      </c>
      <c r="FB252" s="12" t="n">
        <v>0</v>
      </c>
      <c r="FC252" s="12" t="n">
        <v>0</v>
      </c>
      <c r="FD252" s="12" t="n">
        <v>309</v>
      </c>
      <c r="FE252" s="12" t="n">
        <v>0</v>
      </c>
      <c r="FF252" s="12" t="n">
        <v>0</v>
      </c>
      <c r="FG252" s="12" t="n">
        <v>0</v>
      </c>
      <c r="FH252" s="12" t="n">
        <v>2</v>
      </c>
      <c r="FI252" s="12" t="n">
        <v>13</v>
      </c>
      <c r="FJ252" s="12" t="n">
        <v>0</v>
      </c>
      <c r="FK252" s="12" t="n">
        <v>171</v>
      </c>
      <c r="FL252" s="12" t="n">
        <v>4</v>
      </c>
      <c r="FM252" s="12" t="n">
        <f aca="false">EF252+EZ252+FA252+FB252+FC252+FG252</f>
        <v>1</v>
      </c>
      <c r="FN252" s="12" t="n">
        <f aca="false">EH252+EJ252+EK252+EP252+ER252+ES252+FK252</f>
        <v>179</v>
      </c>
      <c r="FO252" s="12" t="n">
        <f aca="false">EB252+EC252+FJ252+FL252</f>
        <v>4</v>
      </c>
      <c r="FP252" s="12" t="n">
        <f aca="false">EG252+ET252+EW252+FE252+FH252</f>
        <v>7</v>
      </c>
      <c r="FQ252" s="12" t="n">
        <f aca="false">EM252+EN252+EV252+EX252+FD252+FF252</f>
        <v>383</v>
      </c>
      <c r="FR252" s="12" t="n">
        <f aca="false">EA252+ED252+EE252+EI252+EL252+EO252+EQ252+EU252+EY252+FI252</f>
        <v>177</v>
      </c>
      <c r="FS252" s="12" t="n">
        <v>914</v>
      </c>
      <c r="FT252" s="12" t="n">
        <v>181</v>
      </c>
      <c r="FU252" s="12" t="n">
        <v>733</v>
      </c>
      <c r="FV252" s="12" t="n">
        <v>15</v>
      </c>
      <c r="FW252" s="12" t="n">
        <v>2</v>
      </c>
      <c r="FX252" s="12" t="n">
        <v>716</v>
      </c>
      <c r="FY252" s="13" t="n">
        <v>160</v>
      </c>
      <c r="FZ252" s="13" t="n">
        <v>0</v>
      </c>
      <c r="GA252" s="13" t="n">
        <v>0</v>
      </c>
      <c r="GB252" s="13" t="n">
        <v>0</v>
      </c>
      <c r="GC252" s="13" t="n">
        <v>0</v>
      </c>
      <c r="GD252" s="13" t="n">
        <v>0</v>
      </c>
      <c r="GE252" s="13" t="n">
        <v>0</v>
      </c>
      <c r="GF252" s="13" t="n">
        <v>382</v>
      </c>
      <c r="GG252" s="13" t="n">
        <v>0</v>
      </c>
      <c r="GH252" s="13" t="n">
        <v>0</v>
      </c>
      <c r="GI252" s="13" t="n">
        <v>0</v>
      </c>
      <c r="GJ252" s="13" t="n">
        <v>174</v>
      </c>
      <c r="GK252" s="13" t="n">
        <f aca="false">FZ252+GB252+GC252+GJ252</f>
        <v>174</v>
      </c>
      <c r="GL252" s="13" t="n">
        <f aca="false">GA252+GD252+GF252+GI252</f>
        <v>382</v>
      </c>
      <c r="GM252" s="13" t="n">
        <f aca="false">FY252+GE252+GG252+GH252</f>
        <v>160</v>
      </c>
    </row>
    <row r="253" customFormat="false" ht="13.8" hidden="false" customHeight="false" outlineLevel="0" collapsed="false">
      <c r="A253" s="7" t="n">
        <v>3</v>
      </c>
      <c r="B253" s="7" t="n">
        <v>232</v>
      </c>
      <c r="C253" s="8" t="n">
        <v>919</v>
      </c>
      <c r="D253" s="8" t="n">
        <v>580</v>
      </c>
      <c r="E253" s="8" t="n">
        <v>339</v>
      </c>
      <c r="F253" s="8" t="n">
        <v>339</v>
      </c>
      <c r="G253" s="8" t="n">
        <v>1</v>
      </c>
      <c r="H253" s="8" t="n">
        <v>0</v>
      </c>
      <c r="I253" s="8" t="n">
        <v>338</v>
      </c>
      <c r="J253" s="8" t="n">
        <v>41</v>
      </c>
      <c r="K253" s="8" t="n">
        <v>14</v>
      </c>
      <c r="L253" s="8" t="n">
        <v>0</v>
      </c>
      <c r="M253" s="8" t="n">
        <v>94</v>
      </c>
      <c r="N253" s="8" t="n">
        <v>52</v>
      </c>
      <c r="O253" s="8" t="n">
        <v>40</v>
      </c>
      <c r="P253" s="8" t="n">
        <v>95</v>
      </c>
      <c r="Q253" s="8" t="n">
        <v>0</v>
      </c>
      <c r="R253" s="8" t="n">
        <v>2</v>
      </c>
      <c r="S253" s="8" t="n">
        <v>919</v>
      </c>
      <c r="T253" s="8" t="n">
        <v>549</v>
      </c>
      <c r="U253" s="8" t="n">
        <v>370</v>
      </c>
      <c r="V253" s="8" t="n">
        <v>370</v>
      </c>
      <c r="W253" s="8" t="n">
        <v>4</v>
      </c>
      <c r="X253" s="8" t="n">
        <v>3</v>
      </c>
      <c r="Y253" s="8" t="n">
        <v>363</v>
      </c>
      <c r="Z253" s="8" t="n">
        <v>57</v>
      </c>
      <c r="AA253" s="8" t="n">
        <v>127</v>
      </c>
      <c r="AB253" s="8" t="n">
        <v>179</v>
      </c>
      <c r="AC253" s="9" t="n">
        <v>903</v>
      </c>
      <c r="AD253" s="8" t="n">
        <v>187</v>
      </c>
      <c r="AE253" s="8" t="n">
        <v>716</v>
      </c>
      <c r="AF253" s="8" t="n">
        <v>11</v>
      </c>
      <c r="AG253" s="8" t="n">
        <v>2</v>
      </c>
      <c r="AH253" s="8" t="n">
        <v>703</v>
      </c>
      <c r="AI253" s="8" t="n">
        <v>2</v>
      </c>
      <c r="AJ253" s="8" t="n">
        <v>3</v>
      </c>
      <c r="AK253" s="8" t="n">
        <v>118</v>
      </c>
      <c r="AL253" s="8" t="n">
        <v>12</v>
      </c>
      <c r="AM253" s="8" t="n">
        <v>56</v>
      </c>
      <c r="AN253" s="8" t="n">
        <v>15</v>
      </c>
      <c r="AO253" s="8" t="n">
        <v>260</v>
      </c>
      <c r="AP253" s="8" t="n">
        <v>73</v>
      </c>
      <c r="AQ253" s="8" t="n">
        <v>16</v>
      </c>
      <c r="AR253" s="8" t="n">
        <v>16</v>
      </c>
      <c r="AS253" s="8" t="n">
        <v>63</v>
      </c>
      <c r="AT253" s="8" t="n">
        <v>69</v>
      </c>
      <c r="AU253" s="8" t="n">
        <v>905</v>
      </c>
      <c r="AV253" s="8" t="n">
        <v>206</v>
      </c>
      <c r="AW253" s="8" t="n">
        <v>699</v>
      </c>
      <c r="AX253" s="8" t="n">
        <v>699</v>
      </c>
      <c r="AY253" s="8" t="n">
        <v>37</v>
      </c>
      <c r="AZ253" s="8" t="n">
        <v>14</v>
      </c>
      <c r="BA253" s="8" t="n">
        <v>648</v>
      </c>
      <c r="BB253" s="8" t="n">
        <v>509</v>
      </c>
      <c r="BC253" s="8" t="n">
        <v>139</v>
      </c>
      <c r="BD253" s="8" t="n">
        <v>913</v>
      </c>
      <c r="BE253" s="8" t="n">
        <v>348</v>
      </c>
      <c r="BF253" s="8" t="n">
        <v>565</v>
      </c>
      <c r="BG253" s="8" t="n">
        <v>3</v>
      </c>
      <c r="BH253" s="8" t="n">
        <v>1</v>
      </c>
      <c r="BI253" s="8" t="n">
        <v>561</v>
      </c>
      <c r="BJ253" s="8" t="n">
        <v>5</v>
      </c>
      <c r="BK253" s="8" t="n">
        <v>146</v>
      </c>
      <c r="BL253" s="8" t="n">
        <v>36</v>
      </c>
      <c r="BM253" s="8" t="n">
        <v>41</v>
      </c>
      <c r="BN253" s="8" t="n">
        <v>171</v>
      </c>
      <c r="BO253" s="8" t="n">
        <v>0</v>
      </c>
      <c r="BP253" s="8" t="n">
        <v>137</v>
      </c>
      <c r="BQ253" s="8" t="n">
        <v>37</v>
      </c>
      <c r="BR253" s="8" t="n">
        <v>29</v>
      </c>
      <c r="BS253" s="8" t="n">
        <v>914</v>
      </c>
      <c r="BT253" s="8" t="n">
        <v>411</v>
      </c>
      <c r="BU253" s="8" t="n">
        <v>503</v>
      </c>
      <c r="BV253" s="8" t="n">
        <v>21</v>
      </c>
      <c r="BW253" s="8" t="n">
        <v>5</v>
      </c>
      <c r="BX253" s="8" t="n">
        <v>477</v>
      </c>
      <c r="BY253" s="8" t="n">
        <v>163</v>
      </c>
      <c r="BZ253" s="8" t="n">
        <v>314</v>
      </c>
      <c r="CA253" s="11"/>
      <c r="CB253" s="13" t="n">
        <v>917</v>
      </c>
      <c r="CC253" s="13" t="n">
        <v>328</v>
      </c>
      <c r="CD253" s="13" t="n">
        <v>589</v>
      </c>
      <c r="CE253" s="13" t="n">
        <v>4</v>
      </c>
      <c r="CF253" s="13" t="n">
        <v>2</v>
      </c>
      <c r="CG253" s="13" t="n">
        <v>583</v>
      </c>
      <c r="CH253" s="13" t="n">
        <v>0</v>
      </c>
      <c r="CI253" s="13" t="n">
        <v>0</v>
      </c>
      <c r="CJ253" s="13" t="n">
        <v>51</v>
      </c>
      <c r="CK253" s="13" t="n">
        <v>41</v>
      </c>
      <c r="CL253" s="13" t="n">
        <v>71</v>
      </c>
      <c r="CM253" s="13" t="n">
        <v>53</v>
      </c>
      <c r="CN253" s="13" t="n">
        <v>0</v>
      </c>
      <c r="CO253" s="13" t="n">
        <v>9</v>
      </c>
      <c r="CP253" s="13" t="n">
        <v>0</v>
      </c>
      <c r="CQ253" s="13" t="n">
        <v>1</v>
      </c>
      <c r="CR253" s="13" t="n">
        <v>126</v>
      </c>
      <c r="CS253" s="13" t="n">
        <v>0</v>
      </c>
      <c r="CT253" s="13" t="n">
        <v>4</v>
      </c>
      <c r="CU253" s="13" t="n">
        <v>1</v>
      </c>
      <c r="CV253" s="13" t="n">
        <v>6</v>
      </c>
      <c r="CW253" s="13" t="n">
        <v>0</v>
      </c>
      <c r="CX253" s="13" t="n">
        <v>0</v>
      </c>
      <c r="CY253" s="13" t="n">
        <v>76</v>
      </c>
      <c r="CZ253" s="13" t="n">
        <v>1</v>
      </c>
      <c r="DA253" s="13" t="n">
        <v>0</v>
      </c>
      <c r="DB253" s="13" t="n">
        <v>0</v>
      </c>
      <c r="DC253" s="13" t="n">
        <v>1</v>
      </c>
      <c r="DD253" s="13" t="n">
        <v>0</v>
      </c>
      <c r="DE253" s="13" t="n">
        <v>6</v>
      </c>
      <c r="DF253" s="13" t="n">
        <v>0</v>
      </c>
      <c r="DG253" s="13" t="n">
        <v>0</v>
      </c>
      <c r="DH253" s="13" t="n">
        <v>120</v>
      </c>
      <c r="DI253" s="13" t="n">
        <v>0</v>
      </c>
      <c r="DJ253" s="13" t="n">
        <v>3</v>
      </c>
      <c r="DK253" s="13" t="n">
        <v>0</v>
      </c>
      <c r="DL253" s="13" t="n">
        <v>0</v>
      </c>
      <c r="DM253" s="13" t="n">
        <v>0</v>
      </c>
      <c r="DN253" s="13" t="n">
        <v>8</v>
      </c>
      <c r="DO253" s="13" t="n">
        <v>0</v>
      </c>
      <c r="DP253" s="13" t="n">
        <v>5</v>
      </c>
      <c r="DQ253" s="13" t="n">
        <v>0</v>
      </c>
      <c r="DR253" s="13" t="n">
        <v>0</v>
      </c>
      <c r="DS253" s="13" t="n">
        <v>0</v>
      </c>
      <c r="DT253" s="14"/>
      <c r="DU253" s="13" t="n">
        <v>915</v>
      </c>
      <c r="DV253" s="13" t="n">
        <v>216</v>
      </c>
      <c r="DW253" s="13" t="n">
        <v>699</v>
      </c>
      <c r="DX253" s="13" t="n">
        <v>7</v>
      </c>
      <c r="DY253" s="13" t="n">
        <v>1</v>
      </c>
      <c r="DZ253" s="13" t="n">
        <v>691</v>
      </c>
      <c r="EA253" s="12" t="n">
        <v>125</v>
      </c>
      <c r="EB253" s="12" t="n">
        <v>0</v>
      </c>
      <c r="EC253" s="12" t="n">
        <v>0</v>
      </c>
      <c r="ED253" s="12" t="n">
        <v>0</v>
      </c>
      <c r="EE253" s="12" t="n">
        <v>0</v>
      </c>
      <c r="EF253" s="12" t="n">
        <v>2</v>
      </c>
      <c r="EG253" s="12" t="n">
        <v>0</v>
      </c>
      <c r="EH253" s="12" t="n">
        <v>0</v>
      </c>
      <c r="EI253" s="12" t="n">
        <v>0</v>
      </c>
      <c r="EJ253" s="12" t="n">
        <v>0</v>
      </c>
      <c r="EK253" s="12" t="n">
        <v>5</v>
      </c>
      <c r="EL253" s="12" t="n">
        <v>0</v>
      </c>
      <c r="EM253" s="12" t="n">
        <v>0</v>
      </c>
      <c r="EN253" s="12" t="n">
        <v>0</v>
      </c>
      <c r="EO253" s="12" t="n">
        <v>0</v>
      </c>
      <c r="EP253" s="12" t="n">
        <v>0</v>
      </c>
      <c r="EQ253" s="12" t="n">
        <v>0</v>
      </c>
      <c r="ER253" s="12" t="n">
        <v>0</v>
      </c>
      <c r="ES253" s="12" t="n">
        <v>0</v>
      </c>
      <c r="ET253" s="12" t="n">
        <v>8</v>
      </c>
      <c r="EU253" s="12" t="n">
        <v>0</v>
      </c>
      <c r="EV253" s="12" t="n">
        <v>55</v>
      </c>
      <c r="EW253" s="12" t="n">
        <v>0</v>
      </c>
      <c r="EX253" s="12" t="n">
        <v>0</v>
      </c>
      <c r="EY253" s="12" t="n">
        <v>0</v>
      </c>
      <c r="EZ253" s="12" t="n">
        <v>0</v>
      </c>
      <c r="FA253" s="12" t="n">
        <v>0</v>
      </c>
      <c r="FB253" s="12" t="n">
        <v>0</v>
      </c>
      <c r="FC253" s="12" t="n">
        <v>0</v>
      </c>
      <c r="FD253" s="12" t="n">
        <v>287</v>
      </c>
      <c r="FE253" s="12" t="n">
        <v>0</v>
      </c>
      <c r="FF253" s="12" t="n">
        <v>0</v>
      </c>
      <c r="FG253" s="12" t="n">
        <v>0</v>
      </c>
      <c r="FH253" s="12" t="n">
        <v>2</v>
      </c>
      <c r="FI253" s="12" t="n">
        <v>7</v>
      </c>
      <c r="FJ253" s="12" t="n">
        <v>0</v>
      </c>
      <c r="FK253" s="12" t="n">
        <v>191</v>
      </c>
      <c r="FL253" s="12" t="n">
        <v>9</v>
      </c>
      <c r="FM253" s="12" t="n">
        <f aca="false">EF253+EZ253+FA253+FB253+FC253+FG253</f>
        <v>2</v>
      </c>
      <c r="FN253" s="12" t="n">
        <f aca="false">EH253+EJ253+EK253+EP253+ER253+ES253+FK253</f>
        <v>196</v>
      </c>
      <c r="FO253" s="12" t="n">
        <f aca="false">EB253+EC253+FJ253+FL253</f>
        <v>9</v>
      </c>
      <c r="FP253" s="12" t="n">
        <f aca="false">EG253+ET253+EW253+FE253+FH253</f>
        <v>10</v>
      </c>
      <c r="FQ253" s="12" t="n">
        <f aca="false">EM253+EN253+EV253+EX253+FD253+FF253</f>
        <v>342</v>
      </c>
      <c r="FR253" s="12" t="n">
        <f aca="false">EA253+ED253+EE253+EI253+EL253+EO253+EQ253+EU253+EY253+FI253</f>
        <v>132</v>
      </c>
      <c r="FS253" s="12" t="n">
        <v>915</v>
      </c>
      <c r="FT253" s="12" t="n">
        <v>216</v>
      </c>
      <c r="FU253" s="12" t="n">
        <v>699</v>
      </c>
      <c r="FV253" s="12" t="n">
        <v>6</v>
      </c>
      <c r="FW253" s="12" t="n">
        <v>2</v>
      </c>
      <c r="FX253" s="12" t="n">
        <v>691</v>
      </c>
      <c r="FY253" s="13" t="n">
        <v>125</v>
      </c>
      <c r="FZ253" s="13" t="n">
        <v>0</v>
      </c>
      <c r="GA253" s="13" t="n">
        <v>0</v>
      </c>
      <c r="GB253" s="13" t="n">
        <v>0</v>
      </c>
      <c r="GC253" s="13" t="n">
        <v>0</v>
      </c>
      <c r="GD253" s="13" t="n">
        <v>0</v>
      </c>
      <c r="GE253" s="13" t="n">
        <v>0</v>
      </c>
      <c r="GF253" s="13" t="n">
        <v>351</v>
      </c>
      <c r="GG253" s="13" t="n">
        <v>0</v>
      </c>
      <c r="GH253" s="13" t="n">
        <v>0</v>
      </c>
      <c r="GI253" s="13" t="n">
        <v>0</v>
      </c>
      <c r="GJ253" s="13" t="n">
        <v>215</v>
      </c>
      <c r="GK253" s="13" t="n">
        <f aca="false">FZ253+GB253+GC253+GJ253</f>
        <v>215</v>
      </c>
      <c r="GL253" s="13" t="n">
        <f aca="false">GA253+GD253+GF253+GI253</f>
        <v>351</v>
      </c>
      <c r="GM253" s="13" t="n">
        <f aca="false">FY253+GE253+GG253+GH253</f>
        <v>125</v>
      </c>
    </row>
    <row r="254" customFormat="false" ht="13.8" hidden="false" customHeight="false" outlineLevel="0" collapsed="false">
      <c r="A254" s="7" t="n">
        <v>3</v>
      </c>
      <c r="B254" s="7" t="n">
        <v>233</v>
      </c>
      <c r="C254" s="8" t="n">
        <v>955</v>
      </c>
      <c r="D254" s="8" t="n">
        <v>542</v>
      </c>
      <c r="E254" s="8" t="n">
        <v>413</v>
      </c>
      <c r="F254" s="8" t="n">
        <v>414</v>
      </c>
      <c r="G254" s="8" t="n">
        <v>5</v>
      </c>
      <c r="H254" s="8" t="n">
        <v>3</v>
      </c>
      <c r="I254" s="8" t="n">
        <v>405</v>
      </c>
      <c r="J254" s="8" t="n">
        <v>32</v>
      </c>
      <c r="K254" s="8" t="n">
        <v>20</v>
      </c>
      <c r="L254" s="8" t="n">
        <v>0</v>
      </c>
      <c r="M254" s="8" t="n">
        <v>96</v>
      </c>
      <c r="N254" s="8" t="n">
        <v>56</v>
      </c>
      <c r="O254" s="8" t="n">
        <v>56</v>
      </c>
      <c r="P254" s="8" t="n">
        <v>141</v>
      </c>
      <c r="Q254" s="8" t="n">
        <v>3</v>
      </c>
      <c r="R254" s="8" t="n">
        <v>1</v>
      </c>
      <c r="S254" s="8" t="n">
        <v>955</v>
      </c>
      <c r="T254" s="8" t="n">
        <v>540</v>
      </c>
      <c r="U254" s="8" t="n">
        <v>415</v>
      </c>
      <c r="V254" s="8" t="n">
        <v>415</v>
      </c>
      <c r="W254" s="8" t="n">
        <v>8</v>
      </c>
      <c r="X254" s="8" t="n">
        <v>4</v>
      </c>
      <c r="Y254" s="8" t="n">
        <v>403</v>
      </c>
      <c r="Z254" s="8" t="n">
        <v>41</v>
      </c>
      <c r="AA254" s="8" t="n">
        <v>144</v>
      </c>
      <c r="AB254" s="8" t="n">
        <v>218</v>
      </c>
      <c r="AC254" s="9" t="n">
        <v>968</v>
      </c>
      <c r="AD254" s="8" t="n">
        <v>181</v>
      </c>
      <c r="AE254" s="8" t="n">
        <v>787</v>
      </c>
      <c r="AF254" s="8" t="n">
        <v>3</v>
      </c>
      <c r="AG254" s="8" t="n">
        <v>3</v>
      </c>
      <c r="AH254" s="8" t="n">
        <v>781</v>
      </c>
      <c r="AI254" s="8" t="n">
        <v>2</v>
      </c>
      <c r="AJ254" s="8" t="n">
        <v>2</v>
      </c>
      <c r="AK254" s="8" t="n">
        <v>181</v>
      </c>
      <c r="AL254" s="8" t="n">
        <v>7</v>
      </c>
      <c r="AM254" s="8" t="n">
        <v>65</v>
      </c>
      <c r="AN254" s="8" t="n">
        <v>17</v>
      </c>
      <c r="AO254" s="8" t="n">
        <v>290</v>
      </c>
      <c r="AP254" s="8" t="n">
        <v>54</v>
      </c>
      <c r="AQ254" s="8" t="n">
        <v>19</v>
      </c>
      <c r="AR254" s="8" t="n">
        <v>9</v>
      </c>
      <c r="AS254" s="8" t="n">
        <v>61</v>
      </c>
      <c r="AT254" s="8" t="n">
        <v>74</v>
      </c>
      <c r="AU254" s="8" t="n">
        <v>969</v>
      </c>
      <c r="AV254" s="8" t="n">
        <v>229</v>
      </c>
      <c r="AW254" s="8" t="n">
        <v>740</v>
      </c>
      <c r="AX254" s="8" t="n">
        <v>740</v>
      </c>
      <c r="AY254" s="8" t="n">
        <v>42</v>
      </c>
      <c r="AZ254" s="8" t="n">
        <v>14</v>
      </c>
      <c r="BA254" s="8" t="n">
        <v>684</v>
      </c>
      <c r="BB254" s="8" t="n">
        <v>548</v>
      </c>
      <c r="BC254" s="8" t="n">
        <v>136</v>
      </c>
      <c r="BD254" s="8" t="n">
        <v>984</v>
      </c>
      <c r="BE254" s="8" t="n">
        <v>377</v>
      </c>
      <c r="BF254" s="8" t="n">
        <v>607</v>
      </c>
      <c r="BG254" s="8" t="n">
        <v>3</v>
      </c>
      <c r="BH254" s="8" t="n">
        <v>2</v>
      </c>
      <c r="BI254" s="8" t="n">
        <v>602</v>
      </c>
      <c r="BJ254" s="8" t="n">
        <v>2</v>
      </c>
      <c r="BK254" s="8" t="n">
        <v>183</v>
      </c>
      <c r="BL254" s="8" t="n">
        <v>45</v>
      </c>
      <c r="BM254" s="8" t="n">
        <v>42</v>
      </c>
      <c r="BN254" s="8" t="n">
        <v>194</v>
      </c>
      <c r="BO254" s="8" t="n">
        <v>0</v>
      </c>
      <c r="BP254" s="8" t="n">
        <v>130</v>
      </c>
      <c r="BQ254" s="8" t="n">
        <v>23</v>
      </c>
      <c r="BR254" s="8" t="n">
        <v>25</v>
      </c>
      <c r="BS254" s="8" t="n">
        <v>984</v>
      </c>
      <c r="BT254" s="8" t="n">
        <v>395</v>
      </c>
      <c r="BU254" s="8" t="n">
        <v>589</v>
      </c>
      <c r="BV254" s="8" t="n">
        <v>10</v>
      </c>
      <c r="BW254" s="8" t="n">
        <v>9</v>
      </c>
      <c r="BX254" s="8" t="n">
        <v>570</v>
      </c>
      <c r="BY254" s="8" t="n">
        <v>214</v>
      </c>
      <c r="BZ254" s="8" t="n">
        <v>356</v>
      </c>
      <c r="CA254" s="11"/>
      <c r="CB254" s="13" t="n">
        <v>1019</v>
      </c>
      <c r="CC254" s="13" t="n">
        <v>348</v>
      </c>
      <c r="CD254" s="13" t="n">
        <v>671</v>
      </c>
      <c r="CE254" s="13" t="n">
        <v>3</v>
      </c>
      <c r="CF254" s="13" t="n">
        <v>4</v>
      </c>
      <c r="CG254" s="13" t="n">
        <v>664</v>
      </c>
      <c r="CH254" s="13" t="n">
        <v>0</v>
      </c>
      <c r="CI254" s="13" t="n">
        <v>0</v>
      </c>
      <c r="CJ254" s="13" t="n">
        <v>51</v>
      </c>
      <c r="CK254" s="13" t="n">
        <v>63</v>
      </c>
      <c r="CL254" s="13" t="n">
        <v>79</v>
      </c>
      <c r="CM254" s="13" t="n">
        <v>83</v>
      </c>
      <c r="CN254" s="13" t="n">
        <v>0</v>
      </c>
      <c r="CO254" s="13" t="n">
        <v>5</v>
      </c>
      <c r="CP254" s="13" t="n">
        <v>0</v>
      </c>
      <c r="CQ254" s="13" t="n">
        <v>0</v>
      </c>
      <c r="CR254" s="13" t="n">
        <v>142</v>
      </c>
      <c r="CS254" s="13" t="n">
        <v>0</v>
      </c>
      <c r="CT254" s="13" t="n">
        <v>3</v>
      </c>
      <c r="CU254" s="13" t="n">
        <v>6</v>
      </c>
      <c r="CV254" s="13" t="n">
        <v>10</v>
      </c>
      <c r="CW254" s="13" t="n">
        <v>0</v>
      </c>
      <c r="CX254" s="13" t="n">
        <v>0</v>
      </c>
      <c r="CY254" s="13" t="n">
        <v>82</v>
      </c>
      <c r="CZ254" s="13" t="n">
        <v>0</v>
      </c>
      <c r="DA254" s="13" t="n">
        <v>0</v>
      </c>
      <c r="DB254" s="13" t="n">
        <v>1</v>
      </c>
      <c r="DC254" s="13" t="n">
        <v>1</v>
      </c>
      <c r="DD254" s="13" t="n">
        <v>0</v>
      </c>
      <c r="DE254" s="13" t="n">
        <v>2</v>
      </c>
      <c r="DF254" s="13" t="n">
        <v>0</v>
      </c>
      <c r="DG254" s="13" t="n">
        <v>0</v>
      </c>
      <c r="DH254" s="13" t="n">
        <v>105</v>
      </c>
      <c r="DI254" s="13" t="n">
        <v>0</v>
      </c>
      <c r="DJ254" s="13" t="n">
        <v>5</v>
      </c>
      <c r="DK254" s="13" t="n">
        <v>0</v>
      </c>
      <c r="DL254" s="13" t="n">
        <v>2</v>
      </c>
      <c r="DM254" s="13" t="n">
        <v>0</v>
      </c>
      <c r="DN254" s="13" t="n">
        <v>14</v>
      </c>
      <c r="DO254" s="13" t="n">
        <v>0</v>
      </c>
      <c r="DP254" s="13" t="n">
        <v>10</v>
      </c>
      <c r="DQ254" s="13" t="n">
        <v>0</v>
      </c>
      <c r="DR254" s="13" t="n">
        <v>0</v>
      </c>
      <c r="DS254" s="13" t="n">
        <v>0</v>
      </c>
      <c r="DT254" s="14"/>
      <c r="DU254" s="13" t="n">
        <v>1015</v>
      </c>
      <c r="DV254" s="13" t="n">
        <v>195</v>
      </c>
      <c r="DW254" s="13" t="n">
        <v>820</v>
      </c>
      <c r="DX254" s="13" t="n">
        <v>4</v>
      </c>
      <c r="DY254" s="13" t="n">
        <v>3</v>
      </c>
      <c r="DZ254" s="13" t="n">
        <v>813</v>
      </c>
      <c r="EA254" s="12" t="n">
        <v>132</v>
      </c>
      <c r="EB254" s="12" t="n">
        <v>0</v>
      </c>
      <c r="EC254" s="12" t="n">
        <v>0</v>
      </c>
      <c r="ED254" s="12" t="n">
        <v>0</v>
      </c>
      <c r="EE254" s="12" t="n">
        <v>0</v>
      </c>
      <c r="EF254" s="12" t="n">
        <v>3</v>
      </c>
      <c r="EG254" s="12" t="n">
        <v>0</v>
      </c>
      <c r="EH254" s="12" t="n">
        <v>0</v>
      </c>
      <c r="EI254" s="12" t="n">
        <v>0</v>
      </c>
      <c r="EJ254" s="12" t="n">
        <v>0</v>
      </c>
      <c r="EK254" s="12" t="n">
        <v>6</v>
      </c>
      <c r="EL254" s="12" t="n">
        <v>0</v>
      </c>
      <c r="EM254" s="12" t="n">
        <v>0</v>
      </c>
      <c r="EN254" s="12" t="n">
        <v>0</v>
      </c>
      <c r="EO254" s="12" t="n">
        <v>0</v>
      </c>
      <c r="EP254" s="12" t="n">
        <v>0</v>
      </c>
      <c r="EQ254" s="12" t="n">
        <v>0</v>
      </c>
      <c r="ER254" s="12" t="n">
        <v>0</v>
      </c>
      <c r="ES254" s="12" t="n">
        <v>0</v>
      </c>
      <c r="ET254" s="12" t="n">
        <v>8</v>
      </c>
      <c r="EU254" s="12" t="n">
        <v>0</v>
      </c>
      <c r="EV254" s="12" t="n">
        <v>53</v>
      </c>
      <c r="EW254" s="12" t="n">
        <v>0</v>
      </c>
      <c r="EX254" s="12" t="n">
        <v>0</v>
      </c>
      <c r="EY254" s="12" t="n">
        <v>0</v>
      </c>
      <c r="EZ254" s="12" t="n">
        <v>0</v>
      </c>
      <c r="FA254" s="12" t="n">
        <v>0</v>
      </c>
      <c r="FB254" s="12" t="n">
        <v>0</v>
      </c>
      <c r="FC254" s="12" t="n">
        <v>0</v>
      </c>
      <c r="FD254" s="12" t="n">
        <v>335</v>
      </c>
      <c r="FE254" s="12" t="n">
        <v>0</v>
      </c>
      <c r="FF254" s="12" t="n">
        <v>0</v>
      </c>
      <c r="FG254" s="12" t="n">
        <v>0</v>
      </c>
      <c r="FH254" s="12" t="n">
        <v>1</v>
      </c>
      <c r="FI254" s="12" t="n">
        <v>8</v>
      </c>
      <c r="FJ254" s="12" t="n">
        <v>2</v>
      </c>
      <c r="FK254" s="12" t="n">
        <v>256</v>
      </c>
      <c r="FL254" s="12" t="n">
        <v>9</v>
      </c>
      <c r="FM254" s="12" t="n">
        <f aca="false">EF254+EZ254+FA254+FB254+FC254+FG254</f>
        <v>3</v>
      </c>
      <c r="FN254" s="12" t="n">
        <f aca="false">EH254+EJ254+EK254+EP254+ER254+ES254+FK254</f>
        <v>262</v>
      </c>
      <c r="FO254" s="12" t="n">
        <f aca="false">EB254+EC254+FJ254+FL254</f>
        <v>11</v>
      </c>
      <c r="FP254" s="12" t="n">
        <f aca="false">EG254+ET254+EW254+FE254+FH254</f>
        <v>9</v>
      </c>
      <c r="FQ254" s="12" t="n">
        <f aca="false">EM254+EN254+EV254+EX254+FD254+FF254</f>
        <v>388</v>
      </c>
      <c r="FR254" s="12" t="n">
        <f aca="false">EA254+ED254+EE254+EI254+EL254+EO254+EQ254+EU254+EY254+FI254</f>
        <v>140</v>
      </c>
      <c r="FS254" s="12" t="n">
        <v>1016</v>
      </c>
      <c r="FT254" s="12" t="n">
        <v>222</v>
      </c>
      <c r="FU254" s="12" t="n">
        <v>794</v>
      </c>
      <c r="FV254" s="12" t="n">
        <v>12</v>
      </c>
      <c r="FW254" s="12" t="n">
        <v>3</v>
      </c>
      <c r="FX254" s="12" t="n">
        <v>779</v>
      </c>
      <c r="FY254" s="13" t="n">
        <v>146</v>
      </c>
      <c r="FZ254" s="13" t="n">
        <v>0</v>
      </c>
      <c r="GA254" s="13" t="n">
        <v>0</v>
      </c>
      <c r="GB254" s="13" t="n">
        <v>0</v>
      </c>
      <c r="GC254" s="13" t="n">
        <v>0</v>
      </c>
      <c r="GD254" s="13" t="n">
        <v>0</v>
      </c>
      <c r="GE254" s="13" t="n">
        <v>0</v>
      </c>
      <c r="GF254" s="13" t="n">
        <v>367</v>
      </c>
      <c r="GG254" s="13" t="n">
        <v>0</v>
      </c>
      <c r="GH254" s="13" t="n">
        <v>0</v>
      </c>
      <c r="GI254" s="13" t="n">
        <v>0</v>
      </c>
      <c r="GJ254" s="13" t="n">
        <v>266</v>
      </c>
      <c r="GK254" s="13" t="n">
        <f aca="false">FZ254+GB254+GC254+GJ254</f>
        <v>266</v>
      </c>
      <c r="GL254" s="13" t="n">
        <f aca="false">GA254+GD254+GF254+GI254</f>
        <v>367</v>
      </c>
      <c r="GM254" s="13" t="n">
        <f aca="false">FY254+GE254+GG254+GH254</f>
        <v>146</v>
      </c>
    </row>
    <row r="255" customFormat="false" ht="13.8" hidden="false" customHeight="false" outlineLevel="0" collapsed="false">
      <c r="A255" s="7" t="n">
        <v>3</v>
      </c>
      <c r="B255" s="7" t="n">
        <v>234</v>
      </c>
      <c r="C255" s="8" t="n">
        <v>871</v>
      </c>
      <c r="D255" s="8" t="n">
        <v>549</v>
      </c>
      <c r="E255" s="8" t="n">
        <v>322</v>
      </c>
      <c r="F255" s="8" t="n">
        <v>322</v>
      </c>
      <c r="G255" s="8" t="n">
        <v>3</v>
      </c>
      <c r="H255" s="8" t="n">
        <v>5</v>
      </c>
      <c r="I255" s="8" t="n">
        <v>314</v>
      </c>
      <c r="J255" s="8" t="n">
        <v>34</v>
      </c>
      <c r="K255" s="8" t="n">
        <v>27</v>
      </c>
      <c r="L255" s="8" t="n">
        <v>2</v>
      </c>
      <c r="M255" s="8" t="n">
        <v>51</v>
      </c>
      <c r="N255" s="8" t="n">
        <v>49</v>
      </c>
      <c r="O255" s="8" t="n">
        <v>53</v>
      </c>
      <c r="P255" s="8" t="n">
        <v>93</v>
      </c>
      <c r="Q255" s="8" t="n">
        <v>3</v>
      </c>
      <c r="R255" s="8" t="n">
        <v>2</v>
      </c>
      <c r="S255" s="8" t="n">
        <v>871</v>
      </c>
      <c r="T255" s="8" t="n">
        <v>555</v>
      </c>
      <c r="U255" s="8" t="n">
        <v>316</v>
      </c>
      <c r="V255" s="8" t="n">
        <v>314</v>
      </c>
      <c r="W255" s="8" t="n">
        <v>8</v>
      </c>
      <c r="X255" s="8" t="n">
        <v>2</v>
      </c>
      <c r="Y255" s="8" t="n">
        <v>306</v>
      </c>
      <c r="Z255" s="8" t="n">
        <v>42</v>
      </c>
      <c r="AA255" s="8" t="n">
        <v>93</v>
      </c>
      <c r="AB255" s="8" t="n">
        <v>171</v>
      </c>
      <c r="AC255" s="9" t="n">
        <v>912</v>
      </c>
      <c r="AD255" s="8" t="n">
        <v>176</v>
      </c>
      <c r="AE255" s="8" t="n">
        <v>736</v>
      </c>
      <c r="AF255" s="8" t="n">
        <v>9</v>
      </c>
      <c r="AG255" s="8" t="n">
        <v>2</v>
      </c>
      <c r="AH255" s="8" t="n">
        <v>725</v>
      </c>
      <c r="AI255" s="8" t="n">
        <v>5</v>
      </c>
      <c r="AJ255" s="8" t="n">
        <v>4</v>
      </c>
      <c r="AK255" s="8" t="n">
        <v>231</v>
      </c>
      <c r="AL255" s="8" t="n">
        <v>9</v>
      </c>
      <c r="AM255" s="8" t="n">
        <v>56</v>
      </c>
      <c r="AN255" s="8" t="n">
        <v>20</v>
      </c>
      <c r="AO255" s="8" t="n">
        <v>208</v>
      </c>
      <c r="AP255" s="8" t="n">
        <v>42</v>
      </c>
      <c r="AQ255" s="8" t="n">
        <v>17</v>
      </c>
      <c r="AR255" s="8" t="n">
        <v>7</v>
      </c>
      <c r="AS255" s="8" t="n">
        <v>67</v>
      </c>
      <c r="AT255" s="8" t="n">
        <v>59</v>
      </c>
      <c r="AU255" s="8" t="n">
        <v>912</v>
      </c>
      <c r="AV255" s="8" t="n">
        <v>244</v>
      </c>
      <c r="AW255" s="8" t="n">
        <v>668</v>
      </c>
      <c r="AX255" s="8" t="n">
        <v>668</v>
      </c>
      <c r="AY255" s="8" t="n">
        <v>41</v>
      </c>
      <c r="AZ255" s="8" t="n">
        <v>10</v>
      </c>
      <c r="BA255" s="8" t="n">
        <v>617</v>
      </c>
      <c r="BB255" s="8" t="n">
        <v>482</v>
      </c>
      <c r="BC255" s="8" t="n">
        <v>135</v>
      </c>
      <c r="BD255" s="8" t="n">
        <v>954</v>
      </c>
      <c r="BE255" s="8" t="n">
        <v>401</v>
      </c>
      <c r="BF255" s="8" t="n">
        <v>553</v>
      </c>
      <c r="BG255" s="8" t="n">
        <v>9</v>
      </c>
      <c r="BH255" s="8" t="n">
        <v>1</v>
      </c>
      <c r="BI255" s="8" t="n">
        <v>543</v>
      </c>
      <c r="BJ255" s="8" t="n">
        <v>4</v>
      </c>
      <c r="BK255" s="8" t="n">
        <v>209</v>
      </c>
      <c r="BL255" s="8" t="n">
        <v>33</v>
      </c>
      <c r="BM255" s="8" t="n">
        <v>43</v>
      </c>
      <c r="BN255" s="8" t="n">
        <v>137</v>
      </c>
      <c r="BO255" s="8" t="n">
        <v>0</v>
      </c>
      <c r="BP255" s="8" t="n">
        <v>100</v>
      </c>
      <c r="BQ255" s="8" t="n">
        <v>35</v>
      </c>
      <c r="BR255" s="8" t="n">
        <v>25</v>
      </c>
      <c r="BS255" s="8" t="n">
        <v>954</v>
      </c>
      <c r="BT255" s="8" t="n">
        <v>394</v>
      </c>
      <c r="BU255" s="8" t="n">
        <v>560</v>
      </c>
      <c r="BV255" s="8" t="n">
        <v>31</v>
      </c>
      <c r="BW255" s="8" t="n">
        <v>7</v>
      </c>
      <c r="BX255" s="8" t="n">
        <v>522</v>
      </c>
      <c r="BY255" s="8" t="n">
        <v>265</v>
      </c>
      <c r="BZ255" s="8" t="n">
        <v>257</v>
      </c>
      <c r="CA255" s="11"/>
      <c r="CB255" s="13" t="n">
        <v>960</v>
      </c>
      <c r="CC255" s="13" t="n">
        <v>353</v>
      </c>
      <c r="CD255" s="13" t="n">
        <v>607</v>
      </c>
      <c r="CE255" s="13" t="n">
        <v>3</v>
      </c>
      <c r="CF255" s="13" t="n">
        <v>2</v>
      </c>
      <c r="CG255" s="13" t="n">
        <v>602</v>
      </c>
      <c r="CH255" s="13" t="n">
        <v>0</v>
      </c>
      <c r="CI255" s="13" t="n">
        <v>0</v>
      </c>
      <c r="CJ255" s="13" t="n">
        <v>28</v>
      </c>
      <c r="CK255" s="13" t="n">
        <v>90</v>
      </c>
      <c r="CL255" s="13" t="n">
        <v>88</v>
      </c>
      <c r="CM255" s="13" t="n">
        <v>70</v>
      </c>
      <c r="CN255" s="13" t="n">
        <v>0</v>
      </c>
      <c r="CO255" s="13" t="n">
        <v>4</v>
      </c>
      <c r="CP255" s="13" t="n">
        <v>0</v>
      </c>
      <c r="CQ255" s="13" t="n">
        <v>0</v>
      </c>
      <c r="CR255" s="13" t="n">
        <v>96</v>
      </c>
      <c r="CS255" s="13" t="n">
        <v>0</v>
      </c>
      <c r="CT255" s="13" t="n">
        <v>4</v>
      </c>
      <c r="CU255" s="13" t="n">
        <v>1</v>
      </c>
      <c r="CV255" s="13" t="n">
        <v>7</v>
      </c>
      <c r="CW255" s="13" t="n">
        <v>0</v>
      </c>
      <c r="CX255" s="13" t="n">
        <v>0</v>
      </c>
      <c r="CY255" s="13" t="n">
        <v>50</v>
      </c>
      <c r="CZ255" s="13" t="n">
        <v>3</v>
      </c>
      <c r="DA255" s="13" t="n">
        <v>0</v>
      </c>
      <c r="DB255" s="13" t="n">
        <v>0</v>
      </c>
      <c r="DC255" s="13" t="n">
        <v>2</v>
      </c>
      <c r="DD255" s="13" t="n">
        <v>0</v>
      </c>
      <c r="DE255" s="13" t="n">
        <v>6</v>
      </c>
      <c r="DF255" s="13" t="n">
        <v>0</v>
      </c>
      <c r="DG255" s="13" t="n">
        <v>0</v>
      </c>
      <c r="DH255" s="13" t="n">
        <v>137</v>
      </c>
      <c r="DI255" s="13" t="n">
        <v>0</v>
      </c>
      <c r="DJ255" s="13" t="n">
        <v>6</v>
      </c>
      <c r="DK255" s="13" t="n">
        <v>0</v>
      </c>
      <c r="DL255" s="13" t="n">
        <v>1</v>
      </c>
      <c r="DM255" s="13" t="n">
        <v>0</v>
      </c>
      <c r="DN255" s="13" t="n">
        <v>5</v>
      </c>
      <c r="DO255" s="13" t="n">
        <v>0</v>
      </c>
      <c r="DP255" s="13" t="n">
        <v>4</v>
      </c>
      <c r="DQ255" s="13" t="n">
        <v>0</v>
      </c>
      <c r="DR255" s="13" t="n">
        <v>0</v>
      </c>
      <c r="DS255" s="13" t="n">
        <v>0</v>
      </c>
      <c r="DT255" s="14"/>
      <c r="DU255" s="13" t="n">
        <v>952</v>
      </c>
      <c r="DV255" s="13" t="n">
        <v>209</v>
      </c>
      <c r="DW255" s="13" t="n">
        <v>743</v>
      </c>
      <c r="DX255" s="13" t="n">
        <v>5</v>
      </c>
      <c r="DY255" s="13" t="n">
        <v>3</v>
      </c>
      <c r="DZ255" s="13" t="n">
        <v>735</v>
      </c>
      <c r="EA255" s="12" t="n">
        <v>118</v>
      </c>
      <c r="EB255" s="12" t="n">
        <v>0</v>
      </c>
      <c r="EC255" s="12" t="n">
        <v>0</v>
      </c>
      <c r="ED255" s="12" t="n">
        <v>0</v>
      </c>
      <c r="EE255" s="12" t="n">
        <v>0</v>
      </c>
      <c r="EF255" s="12" t="n">
        <v>1</v>
      </c>
      <c r="EG255" s="12" t="n">
        <v>0</v>
      </c>
      <c r="EH255" s="12" t="n">
        <v>0</v>
      </c>
      <c r="EI255" s="12" t="n">
        <v>0</v>
      </c>
      <c r="EJ255" s="12" t="n">
        <v>0</v>
      </c>
      <c r="EK255" s="12" t="n">
        <v>6</v>
      </c>
      <c r="EL255" s="12" t="n">
        <v>0</v>
      </c>
      <c r="EM255" s="12" t="n">
        <v>0</v>
      </c>
      <c r="EN255" s="12" t="n">
        <v>0</v>
      </c>
      <c r="EO255" s="12" t="n">
        <v>0</v>
      </c>
      <c r="EP255" s="12" t="n">
        <v>0</v>
      </c>
      <c r="EQ255" s="12" t="n">
        <v>0</v>
      </c>
      <c r="ER255" s="12" t="n">
        <v>0</v>
      </c>
      <c r="ES255" s="12" t="n">
        <v>0</v>
      </c>
      <c r="ET255" s="12" t="n">
        <v>9</v>
      </c>
      <c r="EU255" s="12" t="n">
        <v>0</v>
      </c>
      <c r="EV255" s="12" t="n">
        <v>36</v>
      </c>
      <c r="EW255" s="12" t="n">
        <v>0</v>
      </c>
      <c r="EX255" s="12" t="n">
        <v>0</v>
      </c>
      <c r="EY255" s="12" t="n">
        <v>0</v>
      </c>
      <c r="EZ255" s="12" t="n">
        <v>0</v>
      </c>
      <c r="FA255" s="12" t="n">
        <v>0</v>
      </c>
      <c r="FB255" s="12" t="n">
        <v>0</v>
      </c>
      <c r="FC255" s="12" t="n">
        <v>0</v>
      </c>
      <c r="FD255" s="12" t="n">
        <v>216</v>
      </c>
      <c r="FE255" s="12" t="n">
        <v>0</v>
      </c>
      <c r="FF255" s="12" t="n">
        <v>0</v>
      </c>
      <c r="FG255" s="12" t="n">
        <v>0</v>
      </c>
      <c r="FH255" s="12" t="n">
        <v>2</v>
      </c>
      <c r="FI255" s="12" t="n">
        <v>11</v>
      </c>
      <c r="FJ255" s="12" t="n">
        <v>0</v>
      </c>
      <c r="FK255" s="12" t="n">
        <v>320</v>
      </c>
      <c r="FL255" s="12" t="n">
        <v>16</v>
      </c>
      <c r="FM255" s="12" t="n">
        <f aca="false">EF255+EZ255+FA255+FB255+FC255+FG255</f>
        <v>1</v>
      </c>
      <c r="FN255" s="12" t="n">
        <f aca="false">EH255+EJ255+EK255+EP255+ER255+ES255+FK255</f>
        <v>326</v>
      </c>
      <c r="FO255" s="12" t="n">
        <f aca="false">EB255+EC255+FJ255+FL255</f>
        <v>16</v>
      </c>
      <c r="FP255" s="12" t="n">
        <f aca="false">EG255+ET255+EW255+FE255+FH255</f>
        <v>11</v>
      </c>
      <c r="FQ255" s="12" t="n">
        <f aca="false">EM255+EN255+EV255+EX255+FD255+FF255</f>
        <v>252</v>
      </c>
      <c r="FR255" s="12" t="n">
        <f aca="false">EA255+ED255+EE255+EI255+EL255+EO255+EQ255+EU255+EY255+FI255</f>
        <v>129</v>
      </c>
      <c r="FS255" s="12" t="n">
        <v>952</v>
      </c>
      <c r="FT255" s="12" t="n">
        <v>234</v>
      </c>
      <c r="FU255" s="12" t="n">
        <v>718</v>
      </c>
      <c r="FV255" s="12" t="n">
        <v>5</v>
      </c>
      <c r="FW255" s="12" t="n">
        <v>2</v>
      </c>
      <c r="FX255" s="12" t="n">
        <v>711</v>
      </c>
      <c r="FY255" s="13" t="n">
        <v>117</v>
      </c>
      <c r="FZ255" s="13" t="n">
        <v>0</v>
      </c>
      <c r="GA255" s="13" t="n">
        <v>0</v>
      </c>
      <c r="GB255" s="13" t="n">
        <v>0</v>
      </c>
      <c r="GC255" s="13" t="n">
        <v>0</v>
      </c>
      <c r="GD255" s="13" t="n">
        <v>0</v>
      </c>
      <c r="GE255" s="13" t="n">
        <v>0</v>
      </c>
      <c r="GF255" s="13" t="n">
        <v>261</v>
      </c>
      <c r="GG255" s="13" t="n">
        <v>0</v>
      </c>
      <c r="GH255" s="13" t="n">
        <v>0</v>
      </c>
      <c r="GI255" s="13" t="n">
        <v>0</v>
      </c>
      <c r="GJ255" s="13" t="n">
        <v>333</v>
      </c>
      <c r="GK255" s="13" t="n">
        <f aca="false">FZ255+GB255+GC255+GJ255</f>
        <v>333</v>
      </c>
      <c r="GL255" s="13" t="n">
        <f aca="false">GA255+GD255+GF255+GI255</f>
        <v>261</v>
      </c>
      <c r="GM255" s="13" t="n">
        <f aca="false">FY255+GE255+GG255+GH255</f>
        <v>117</v>
      </c>
    </row>
    <row r="256" customFormat="false" ht="13.8" hidden="false" customHeight="false" outlineLevel="0" collapsed="false">
      <c r="A256" s="7" t="n">
        <v>3</v>
      </c>
      <c r="B256" s="7" t="n">
        <v>235</v>
      </c>
      <c r="C256" s="8" t="n">
        <v>937</v>
      </c>
      <c r="D256" s="8" t="n">
        <v>562</v>
      </c>
      <c r="E256" s="8" t="n">
        <v>375</v>
      </c>
      <c r="F256" s="8" t="n">
        <v>375</v>
      </c>
      <c r="G256" s="8" t="n">
        <v>4</v>
      </c>
      <c r="H256" s="8" t="n">
        <v>2</v>
      </c>
      <c r="I256" s="8" t="n">
        <v>369</v>
      </c>
      <c r="J256" s="8" t="n">
        <v>53</v>
      </c>
      <c r="K256" s="8" t="n">
        <v>17</v>
      </c>
      <c r="L256" s="8" t="n">
        <v>2</v>
      </c>
      <c r="M256" s="8" t="n">
        <v>77</v>
      </c>
      <c r="N256" s="8" t="n">
        <v>58</v>
      </c>
      <c r="O256" s="8" t="n">
        <v>43</v>
      </c>
      <c r="P256" s="8" t="n">
        <v>115</v>
      </c>
      <c r="Q256" s="8" t="n">
        <v>3</v>
      </c>
      <c r="R256" s="8" t="n">
        <v>1</v>
      </c>
      <c r="S256" s="8" t="n">
        <v>937</v>
      </c>
      <c r="T256" s="8" t="n">
        <v>571</v>
      </c>
      <c r="U256" s="8" t="n">
        <v>366</v>
      </c>
      <c r="V256" s="8" t="n">
        <v>366</v>
      </c>
      <c r="W256" s="8" t="n">
        <v>5</v>
      </c>
      <c r="X256" s="8" t="n">
        <v>4</v>
      </c>
      <c r="Y256" s="8" t="n">
        <v>357</v>
      </c>
      <c r="Z256" s="8" t="n">
        <v>53</v>
      </c>
      <c r="AA256" s="8" t="n">
        <v>111</v>
      </c>
      <c r="AB256" s="8" t="n">
        <v>193</v>
      </c>
      <c r="AC256" s="9" t="n">
        <v>956</v>
      </c>
      <c r="AD256" s="8" t="n">
        <v>166</v>
      </c>
      <c r="AE256" s="8" t="n">
        <v>790</v>
      </c>
      <c r="AF256" s="8" t="n">
        <v>9</v>
      </c>
      <c r="AG256" s="8" t="n">
        <v>4</v>
      </c>
      <c r="AH256" s="8" t="n">
        <v>777</v>
      </c>
      <c r="AI256" s="8" t="n">
        <v>2</v>
      </c>
      <c r="AJ256" s="8" t="n">
        <v>1</v>
      </c>
      <c r="AK256" s="8" t="n">
        <v>188</v>
      </c>
      <c r="AL256" s="8" t="n">
        <v>7</v>
      </c>
      <c r="AM256" s="8" t="n">
        <v>43</v>
      </c>
      <c r="AN256" s="8" t="n">
        <v>18</v>
      </c>
      <c r="AO256" s="8" t="n">
        <v>280</v>
      </c>
      <c r="AP256" s="8" t="n">
        <v>62</v>
      </c>
      <c r="AQ256" s="8" t="n">
        <v>17</v>
      </c>
      <c r="AR256" s="8" t="n">
        <v>4</v>
      </c>
      <c r="AS256" s="8" t="n">
        <v>83</v>
      </c>
      <c r="AT256" s="8" t="n">
        <v>72</v>
      </c>
      <c r="AU256" s="8" t="n">
        <v>956</v>
      </c>
      <c r="AV256" s="8" t="n">
        <v>198</v>
      </c>
      <c r="AW256" s="8" t="n">
        <v>758</v>
      </c>
      <c r="AX256" s="8" t="n">
        <v>758</v>
      </c>
      <c r="AY256" s="8" t="n">
        <v>52</v>
      </c>
      <c r="AZ256" s="8" t="n">
        <v>10</v>
      </c>
      <c r="BA256" s="8" t="n">
        <v>696</v>
      </c>
      <c r="BB256" s="8" t="n">
        <v>552</v>
      </c>
      <c r="BC256" s="8" t="n">
        <v>144</v>
      </c>
      <c r="BD256" s="8" t="n">
        <v>981</v>
      </c>
      <c r="BE256" s="8" t="n">
        <v>359</v>
      </c>
      <c r="BF256" s="8" t="n">
        <v>622</v>
      </c>
      <c r="BG256" s="8" t="n">
        <v>4</v>
      </c>
      <c r="BH256" s="8" t="n">
        <v>1</v>
      </c>
      <c r="BI256" s="8" t="n">
        <v>617</v>
      </c>
      <c r="BJ256" s="8" t="n">
        <v>2</v>
      </c>
      <c r="BK256" s="8" t="n">
        <v>179</v>
      </c>
      <c r="BL256" s="8" t="n">
        <v>47</v>
      </c>
      <c r="BM256" s="8" t="n">
        <v>44</v>
      </c>
      <c r="BN256" s="8" t="n">
        <v>180</v>
      </c>
      <c r="BO256" s="8" t="n">
        <v>1</v>
      </c>
      <c r="BP256" s="8" t="n">
        <v>119</v>
      </c>
      <c r="BQ256" s="8" t="n">
        <v>58</v>
      </c>
      <c r="BR256" s="8" t="n">
        <v>31</v>
      </c>
      <c r="BS256" s="8" t="n">
        <v>982</v>
      </c>
      <c r="BT256" s="8" t="n">
        <v>397</v>
      </c>
      <c r="BU256" s="8" t="n">
        <v>585</v>
      </c>
      <c r="BV256" s="8" t="n">
        <v>20</v>
      </c>
      <c r="BW256" s="8" t="n">
        <v>11</v>
      </c>
      <c r="BX256" s="8" t="n">
        <v>554</v>
      </c>
      <c r="BY256" s="8" t="n">
        <v>204</v>
      </c>
      <c r="BZ256" s="8" t="n">
        <v>350</v>
      </c>
      <c r="CA256" s="11"/>
      <c r="CB256" s="13" t="n">
        <v>982</v>
      </c>
      <c r="CC256" s="13" t="n">
        <v>362</v>
      </c>
      <c r="CD256" s="13" t="n">
        <v>620</v>
      </c>
      <c r="CE256" s="13" t="n">
        <v>7</v>
      </c>
      <c r="CF256" s="13" t="n">
        <v>7</v>
      </c>
      <c r="CG256" s="13" t="n">
        <v>606</v>
      </c>
      <c r="CH256" s="13" t="n">
        <v>0</v>
      </c>
      <c r="CI256" s="13" t="n">
        <v>0</v>
      </c>
      <c r="CJ256" s="13" t="n">
        <v>43</v>
      </c>
      <c r="CK256" s="13" t="n">
        <v>63</v>
      </c>
      <c r="CL256" s="13" t="n">
        <v>90</v>
      </c>
      <c r="CM256" s="13" t="n">
        <v>56</v>
      </c>
      <c r="CN256" s="13" t="n">
        <v>0</v>
      </c>
      <c r="CO256" s="13" t="n">
        <v>10</v>
      </c>
      <c r="CP256" s="13" t="n">
        <v>0</v>
      </c>
      <c r="CQ256" s="13" t="n">
        <v>1</v>
      </c>
      <c r="CR256" s="13" t="n">
        <v>113</v>
      </c>
      <c r="CS256" s="13" t="n">
        <v>1</v>
      </c>
      <c r="CT256" s="13" t="n">
        <v>4</v>
      </c>
      <c r="CU256" s="13" t="n">
        <v>3</v>
      </c>
      <c r="CV256" s="13" t="n">
        <v>2</v>
      </c>
      <c r="CW256" s="13" t="n">
        <v>0</v>
      </c>
      <c r="CX256" s="13" t="n">
        <v>0</v>
      </c>
      <c r="CY256" s="13" t="n">
        <v>81</v>
      </c>
      <c r="CZ256" s="13" t="n">
        <v>0</v>
      </c>
      <c r="DA256" s="13" t="n">
        <v>1</v>
      </c>
      <c r="DB256" s="13" t="n">
        <v>0</v>
      </c>
      <c r="DC256" s="13" t="n">
        <v>1</v>
      </c>
      <c r="DD256" s="13" t="n">
        <v>0</v>
      </c>
      <c r="DE256" s="13" t="n">
        <v>3</v>
      </c>
      <c r="DF256" s="13" t="n">
        <v>0</v>
      </c>
      <c r="DG256" s="13" t="n">
        <v>0</v>
      </c>
      <c r="DH256" s="13" t="n">
        <v>114</v>
      </c>
      <c r="DI256" s="13" t="n">
        <v>0</v>
      </c>
      <c r="DJ256" s="13" t="n">
        <v>5</v>
      </c>
      <c r="DK256" s="13" t="n">
        <v>0</v>
      </c>
      <c r="DL256" s="13" t="n">
        <v>1</v>
      </c>
      <c r="DM256" s="13" t="n">
        <v>0</v>
      </c>
      <c r="DN256" s="13" t="n">
        <v>7</v>
      </c>
      <c r="DO256" s="13" t="n">
        <v>0</v>
      </c>
      <c r="DP256" s="13" t="n">
        <v>7</v>
      </c>
      <c r="DQ256" s="13" t="n">
        <v>0</v>
      </c>
      <c r="DR256" s="13" t="n">
        <v>0</v>
      </c>
      <c r="DS256" s="13" t="n">
        <v>0</v>
      </c>
      <c r="DT256" s="14"/>
      <c r="DU256" s="13" t="n">
        <v>982</v>
      </c>
      <c r="DV256" s="13" t="n">
        <v>219</v>
      </c>
      <c r="DW256" s="13" t="n">
        <v>763</v>
      </c>
      <c r="DX256" s="13" t="n">
        <v>6</v>
      </c>
      <c r="DY256" s="13" t="n">
        <v>5</v>
      </c>
      <c r="DZ256" s="13" t="n">
        <v>752</v>
      </c>
      <c r="EA256" s="12" t="n">
        <v>140</v>
      </c>
      <c r="EB256" s="12" t="n">
        <v>0</v>
      </c>
      <c r="EC256" s="12" t="n">
        <v>0</v>
      </c>
      <c r="ED256" s="12" t="n">
        <v>0</v>
      </c>
      <c r="EE256" s="12" t="n">
        <v>0</v>
      </c>
      <c r="EF256" s="12" t="n">
        <v>1</v>
      </c>
      <c r="EG256" s="12" t="n">
        <v>0</v>
      </c>
      <c r="EH256" s="12" t="n">
        <v>0</v>
      </c>
      <c r="EI256" s="12" t="n">
        <v>0</v>
      </c>
      <c r="EJ256" s="12" t="n">
        <v>0</v>
      </c>
      <c r="EK256" s="12" t="n">
        <v>4</v>
      </c>
      <c r="EL256" s="12" t="n">
        <v>0</v>
      </c>
      <c r="EM256" s="12" t="n">
        <v>0</v>
      </c>
      <c r="EN256" s="12" t="n">
        <v>0</v>
      </c>
      <c r="EO256" s="12" t="n">
        <v>0</v>
      </c>
      <c r="EP256" s="12" t="n">
        <v>0</v>
      </c>
      <c r="EQ256" s="12" t="n">
        <v>0</v>
      </c>
      <c r="ER256" s="12" t="n">
        <v>0</v>
      </c>
      <c r="ES256" s="12" t="n">
        <v>0</v>
      </c>
      <c r="ET256" s="12" t="n">
        <v>5</v>
      </c>
      <c r="EU256" s="12" t="n">
        <v>0</v>
      </c>
      <c r="EV256" s="12" t="n">
        <v>53</v>
      </c>
      <c r="EW256" s="12" t="n">
        <v>0</v>
      </c>
      <c r="EX256" s="12" t="n">
        <v>0</v>
      </c>
      <c r="EY256" s="12" t="n">
        <v>0</v>
      </c>
      <c r="EZ256" s="12" t="n">
        <v>0</v>
      </c>
      <c r="FA256" s="12" t="n">
        <v>0</v>
      </c>
      <c r="FB256" s="12" t="n">
        <v>0</v>
      </c>
      <c r="FC256" s="12" t="n">
        <v>0</v>
      </c>
      <c r="FD256" s="12" t="n">
        <v>267</v>
      </c>
      <c r="FE256" s="12" t="n">
        <v>0</v>
      </c>
      <c r="FF256" s="12" t="n">
        <v>0</v>
      </c>
      <c r="FG256" s="12" t="n">
        <v>0</v>
      </c>
      <c r="FH256" s="12" t="n">
        <v>3</v>
      </c>
      <c r="FI256" s="12" t="n">
        <v>12</v>
      </c>
      <c r="FJ256" s="12" t="n">
        <v>0</v>
      </c>
      <c r="FK256" s="12" t="n">
        <v>260</v>
      </c>
      <c r="FL256" s="12" t="n">
        <v>7</v>
      </c>
      <c r="FM256" s="12" t="n">
        <f aca="false">EF256+EZ256+FA256+FB256+FC256+FG256</f>
        <v>1</v>
      </c>
      <c r="FN256" s="12" t="n">
        <f aca="false">EH256+EJ256+EK256+EP256+ER256+ES256+FK256</f>
        <v>264</v>
      </c>
      <c r="FO256" s="12" t="n">
        <f aca="false">EB256+EC256+FJ256+FL256</f>
        <v>7</v>
      </c>
      <c r="FP256" s="12" t="n">
        <f aca="false">EG256+ET256+EW256+FE256+FH256</f>
        <v>8</v>
      </c>
      <c r="FQ256" s="12" t="n">
        <f aca="false">EM256+EN256+EV256+EX256+FD256+FF256</f>
        <v>320</v>
      </c>
      <c r="FR256" s="12" t="n">
        <f aca="false">EA256+ED256+EE256+EI256+EL256+EO256+EQ256+EU256+EY256+FI256</f>
        <v>152</v>
      </c>
      <c r="FS256" s="12" t="n">
        <v>983</v>
      </c>
      <c r="FT256" s="12" t="n">
        <v>233</v>
      </c>
      <c r="FU256" s="12" t="n">
        <v>750</v>
      </c>
      <c r="FV256" s="12" t="n">
        <v>10</v>
      </c>
      <c r="FW256" s="12" t="n">
        <v>4</v>
      </c>
      <c r="FX256" s="12" t="n">
        <v>736</v>
      </c>
      <c r="FY256" s="13" t="n">
        <v>129</v>
      </c>
      <c r="FZ256" s="13" t="n">
        <v>0</v>
      </c>
      <c r="GA256" s="13" t="n">
        <v>0</v>
      </c>
      <c r="GB256" s="13" t="n">
        <v>0</v>
      </c>
      <c r="GC256" s="13" t="n">
        <v>0</v>
      </c>
      <c r="GD256" s="13" t="n">
        <v>0</v>
      </c>
      <c r="GE256" s="13" t="n">
        <v>0</v>
      </c>
      <c r="GF256" s="13" t="n">
        <v>333</v>
      </c>
      <c r="GG256" s="13" t="n">
        <v>0</v>
      </c>
      <c r="GH256" s="13" t="n">
        <v>0</v>
      </c>
      <c r="GI256" s="13" t="n">
        <v>0</v>
      </c>
      <c r="GJ256" s="13" t="n">
        <v>274</v>
      </c>
      <c r="GK256" s="13" t="n">
        <f aca="false">FZ256+GB256+GC256+GJ256</f>
        <v>274</v>
      </c>
      <c r="GL256" s="13" t="n">
        <f aca="false">GA256+GD256+GF256+GI256</f>
        <v>333</v>
      </c>
      <c r="GM256" s="13" t="n">
        <f aca="false">FY256+GE256+GG256+GH256</f>
        <v>129</v>
      </c>
    </row>
    <row r="257" customFormat="false" ht="13.8" hidden="false" customHeight="false" outlineLevel="0" collapsed="false">
      <c r="A257" s="7" t="n">
        <v>3</v>
      </c>
      <c r="B257" s="7" t="n">
        <v>236</v>
      </c>
      <c r="C257" s="8" t="n">
        <v>1073</v>
      </c>
      <c r="D257" s="8" t="n">
        <v>729</v>
      </c>
      <c r="E257" s="8" t="n">
        <v>344</v>
      </c>
      <c r="F257" s="8" t="n">
        <v>344</v>
      </c>
      <c r="G257" s="8" t="n">
        <v>3</v>
      </c>
      <c r="H257" s="8" t="n">
        <v>1</v>
      </c>
      <c r="I257" s="8" t="n">
        <v>340</v>
      </c>
      <c r="J257" s="8" t="n">
        <v>45</v>
      </c>
      <c r="K257" s="8" t="n">
        <v>15</v>
      </c>
      <c r="L257" s="8" t="n">
        <v>5</v>
      </c>
      <c r="M257" s="8" t="n">
        <v>36</v>
      </c>
      <c r="N257" s="8" t="n">
        <v>42</v>
      </c>
      <c r="O257" s="8" t="n">
        <v>62</v>
      </c>
      <c r="P257" s="8" t="n">
        <v>133</v>
      </c>
      <c r="Q257" s="8" t="n">
        <v>2</v>
      </c>
      <c r="R257" s="8" t="n">
        <v>0</v>
      </c>
      <c r="S257" s="8" t="n">
        <v>1073</v>
      </c>
      <c r="T257" s="8" t="n">
        <v>700</v>
      </c>
      <c r="U257" s="8" t="n">
        <v>373</v>
      </c>
      <c r="V257" s="8" t="n">
        <v>373</v>
      </c>
      <c r="W257" s="8" t="n">
        <v>10</v>
      </c>
      <c r="X257" s="8" t="n">
        <v>7</v>
      </c>
      <c r="Y257" s="8" t="n">
        <v>356</v>
      </c>
      <c r="Z257" s="8" t="n">
        <v>49</v>
      </c>
      <c r="AA257" s="8" t="n">
        <v>76</v>
      </c>
      <c r="AB257" s="8" t="n">
        <v>231</v>
      </c>
      <c r="AC257" s="9" t="n">
        <v>1154</v>
      </c>
      <c r="AD257" s="8" t="n">
        <v>268</v>
      </c>
      <c r="AE257" s="8" t="n">
        <v>886</v>
      </c>
      <c r="AF257" s="8" t="n">
        <v>18</v>
      </c>
      <c r="AG257" s="8" t="n">
        <v>3</v>
      </c>
      <c r="AH257" s="8" t="n">
        <v>865</v>
      </c>
      <c r="AI257" s="8" t="n">
        <v>5</v>
      </c>
      <c r="AJ257" s="8" t="n">
        <v>8</v>
      </c>
      <c r="AK257" s="8" t="n">
        <v>272</v>
      </c>
      <c r="AL257" s="8" t="n">
        <v>20</v>
      </c>
      <c r="AM257" s="8" t="n">
        <v>76</v>
      </c>
      <c r="AN257" s="8" t="n">
        <v>33</v>
      </c>
      <c r="AO257" s="8" t="n">
        <v>210</v>
      </c>
      <c r="AP257" s="8" t="n">
        <v>22</v>
      </c>
      <c r="AQ257" s="8" t="n">
        <v>33</v>
      </c>
      <c r="AR257" s="8" t="n">
        <v>8</v>
      </c>
      <c r="AS257" s="8" t="n">
        <v>125</v>
      </c>
      <c r="AT257" s="8" t="n">
        <v>53</v>
      </c>
      <c r="AU257" s="8" t="n">
        <v>1155</v>
      </c>
      <c r="AV257" s="8" t="n">
        <v>346</v>
      </c>
      <c r="AW257" s="8" t="n">
        <v>809</v>
      </c>
      <c r="AX257" s="8" t="n">
        <v>809</v>
      </c>
      <c r="AY257" s="8" t="n">
        <v>67</v>
      </c>
      <c r="AZ257" s="8" t="n">
        <v>17</v>
      </c>
      <c r="BA257" s="8" t="n">
        <v>725</v>
      </c>
      <c r="BB257" s="8" t="n">
        <v>525</v>
      </c>
      <c r="BC257" s="8" t="n">
        <v>200</v>
      </c>
      <c r="BD257" s="8" t="n">
        <v>1211</v>
      </c>
      <c r="BE257" s="8" t="n">
        <v>575</v>
      </c>
      <c r="BF257" s="8" t="n">
        <v>636</v>
      </c>
      <c r="BG257" s="8" t="n">
        <v>6</v>
      </c>
      <c r="BH257" s="8" t="n">
        <v>4</v>
      </c>
      <c r="BI257" s="8" t="n">
        <v>626</v>
      </c>
      <c r="BJ257" s="8" t="n">
        <v>0</v>
      </c>
      <c r="BK257" s="8" t="n">
        <v>247</v>
      </c>
      <c r="BL257" s="8" t="n">
        <v>81</v>
      </c>
      <c r="BM257" s="8" t="n">
        <v>45</v>
      </c>
      <c r="BN257" s="8" t="n">
        <v>123</v>
      </c>
      <c r="BO257" s="8" t="n">
        <v>0</v>
      </c>
      <c r="BP257" s="8" t="n">
        <v>86</v>
      </c>
      <c r="BQ257" s="8" t="n">
        <v>68</v>
      </c>
      <c r="BR257" s="8" t="n">
        <v>21</v>
      </c>
      <c r="BS257" s="8" t="n">
        <v>1212</v>
      </c>
      <c r="BT257" s="8" t="n">
        <v>597</v>
      </c>
      <c r="BU257" s="8" t="n">
        <v>615</v>
      </c>
      <c r="BV257" s="8" t="n">
        <v>10</v>
      </c>
      <c r="BW257" s="8" t="n">
        <v>6</v>
      </c>
      <c r="BX257" s="8" t="n">
        <v>599</v>
      </c>
      <c r="BY257" s="8" t="n">
        <v>329</v>
      </c>
      <c r="BZ257" s="8" t="n">
        <v>270</v>
      </c>
      <c r="CA257" s="11"/>
      <c r="CB257" s="13" t="n">
        <v>1197</v>
      </c>
      <c r="CC257" s="13" t="n">
        <v>523</v>
      </c>
      <c r="CD257" s="13" t="n">
        <v>674</v>
      </c>
      <c r="CE257" s="13" t="n">
        <v>9</v>
      </c>
      <c r="CF257" s="13" t="n">
        <v>2</v>
      </c>
      <c r="CG257" s="13" t="n">
        <v>663</v>
      </c>
      <c r="CH257" s="13" t="n">
        <v>0</v>
      </c>
      <c r="CI257" s="13" t="n">
        <v>0</v>
      </c>
      <c r="CJ257" s="13" t="n">
        <v>34</v>
      </c>
      <c r="CK257" s="13" t="n">
        <v>76</v>
      </c>
      <c r="CL257" s="13" t="n">
        <v>128</v>
      </c>
      <c r="CM257" s="13" t="n">
        <v>61</v>
      </c>
      <c r="CN257" s="13" t="n">
        <v>0</v>
      </c>
      <c r="CO257" s="13" t="n">
        <v>20</v>
      </c>
      <c r="CP257" s="13" t="n">
        <v>0</v>
      </c>
      <c r="CQ257" s="13" t="n">
        <v>1</v>
      </c>
      <c r="CR257" s="13" t="n">
        <v>75</v>
      </c>
      <c r="CS257" s="13" t="n">
        <v>0</v>
      </c>
      <c r="CT257" s="13" t="n">
        <v>8</v>
      </c>
      <c r="CU257" s="13" t="n">
        <v>10</v>
      </c>
      <c r="CV257" s="13" t="n">
        <v>6</v>
      </c>
      <c r="CW257" s="13" t="n">
        <v>0</v>
      </c>
      <c r="CX257" s="13" t="n">
        <v>0</v>
      </c>
      <c r="CY257" s="13" t="n">
        <v>43</v>
      </c>
      <c r="CZ257" s="13" t="n">
        <v>4</v>
      </c>
      <c r="DA257" s="13" t="n">
        <v>0</v>
      </c>
      <c r="DB257" s="13" t="n">
        <v>0</v>
      </c>
      <c r="DC257" s="13" t="n">
        <v>3</v>
      </c>
      <c r="DD257" s="13" t="n">
        <v>0</v>
      </c>
      <c r="DE257" s="13" t="n">
        <v>3</v>
      </c>
      <c r="DF257" s="13" t="n">
        <v>0</v>
      </c>
      <c r="DG257" s="13" t="n">
        <v>0</v>
      </c>
      <c r="DH257" s="13" t="n">
        <v>150</v>
      </c>
      <c r="DI257" s="13" t="n">
        <v>0</v>
      </c>
      <c r="DJ257" s="13" t="n">
        <v>5</v>
      </c>
      <c r="DK257" s="13" t="n">
        <v>0</v>
      </c>
      <c r="DL257" s="13" t="n">
        <v>3</v>
      </c>
      <c r="DM257" s="13" t="n">
        <v>0</v>
      </c>
      <c r="DN257" s="13" t="n">
        <v>17</v>
      </c>
      <c r="DO257" s="13" t="n">
        <v>0</v>
      </c>
      <c r="DP257" s="13" t="n">
        <v>16</v>
      </c>
      <c r="DQ257" s="13" t="n">
        <v>0</v>
      </c>
      <c r="DR257" s="13" t="n">
        <v>0</v>
      </c>
      <c r="DS257" s="13" t="n">
        <v>0</v>
      </c>
      <c r="DT257" s="14"/>
      <c r="DU257" s="13" t="n">
        <v>1203</v>
      </c>
      <c r="DV257" s="13" t="n">
        <v>351</v>
      </c>
      <c r="DW257" s="13" t="n">
        <v>852</v>
      </c>
      <c r="DX257" s="13" t="n">
        <v>15</v>
      </c>
      <c r="DY257" s="13" t="n">
        <v>2</v>
      </c>
      <c r="DZ257" s="13" t="n">
        <v>835</v>
      </c>
      <c r="EA257" s="12" t="n">
        <v>180</v>
      </c>
      <c r="EB257" s="12" t="n">
        <v>0</v>
      </c>
      <c r="EC257" s="12" t="n">
        <v>0</v>
      </c>
      <c r="ED257" s="12" t="n">
        <v>0</v>
      </c>
      <c r="EE257" s="12" t="n">
        <v>0</v>
      </c>
      <c r="EF257" s="12" t="n">
        <v>5</v>
      </c>
      <c r="EG257" s="12" t="n">
        <v>0</v>
      </c>
      <c r="EH257" s="12" t="n">
        <v>0</v>
      </c>
      <c r="EI257" s="12" t="n">
        <v>0</v>
      </c>
      <c r="EJ257" s="12" t="n">
        <v>0</v>
      </c>
      <c r="EK257" s="12" t="n">
        <v>14</v>
      </c>
      <c r="EL257" s="12" t="n">
        <v>0</v>
      </c>
      <c r="EM257" s="12" t="n">
        <v>0</v>
      </c>
      <c r="EN257" s="12" t="n">
        <v>0</v>
      </c>
      <c r="EO257" s="12" t="n">
        <v>0</v>
      </c>
      <c r="EP257" s="12" t="n">
        <v>0</v>
      </c>
      <c r="EQ257" s="12" t="n">
        <v>0</v>
      </c>
      <c r="ER257" s="12" t="n">
        <v>0</v>
      </c>
      <c r="ES257" s="12" t="n">
        <v>0</v>
      </c>
      <c r="ET257" s="12" t="n">
        <v>17</v>
      </c>
      <c r="EU257" s="12" t="n">
        <v>0</v>
      </c>
      <c r="EV257" s="12" t="n">
        <v>33</v>
      </c>
      <c r="EW257" s="12" t="n">
        <v>0</v>
      </c>
      <c r="EX257" s="12" t="n">
        <v>0</v>
      </c>
      <c r="EY257" s="12" t="n">
        <v>0</v>
      </c>
      <c r="EZ257" s="12" t="n">
        <v>0</v>
      </c>
      <c r="FA257" s="12" t="n">
        <v>0</v>
      </c>
      <c r="FB257" s="12" t="n">
        <v>0</v>
      </c>
      <c r="FC257" s="12" t="n">
        <v>0</v>
      </c>
      <c r="FD257" s="12" t="n">
        <v>211</v>
      </c>
      <c r="FE257" s="12" t="n">
        <v>0</v>
      </c>
      <c r="FF257" s="12" t="n">
        <v>0</v>
      </c>
      <c r="FG257" s="12" t="n">
        <v>0</v>
      </c>
      <c r="FH257" s="12" t="n">
        <v>2</v>
      </c>
      <c r="FI257" s="12" t="n">
        <v>9</v>
      </c>
      <c r="FJ257" s="12" t="n">
        <v>1</v>
      </c>
      <c r="FK257" s="12" t="n">
        <v>348</v>
      </c>
      <c r="FL257" s="12" t="n">
        <v>15</v>
      </c>
      <c r="FM257" s="12" t="n">
        <f aca="false">EF257+EZ257+FA257+FB257+FC257+FG257</f>
        <v>5</v>
      </c>
      <c r="FN257" s="12" t="n">
        <f aca="false">EH257+EJ257+EK257+EP257+ER257+ES257+FK257</f>
        <v>362</v>
      </c>
      <c r="FO257" s="12" t="n">
        <f aca="false">EB257+EC257+FJ257+FL257</f>
        <v>16</v>
      </c>
      <c r="FP257" s="12" t="n">
        <f aca="false">EG257+ET257+EW257+FE257+FH257</f>
        <v>19</v>
      </c>
      <c r="FQ257" s="12" t="n">
        <f aca="false">EM257+EN257+EV257+EX257+FD257+FF257</f>
        <v>244</v>
      </c>
      <c r="FR257" s="12" t="n">
        <f aca="false">EA257+ED257+EE257+EI257+EL257+EO257+EQ257+EU257+EY257+FI257</f>
        <v>189</v>
      </c>
      <c r="FS257" s="12" t="n">
        <v>1204</v>
      </c>
      <c r="FT257" s="12" t="n">
        <v>340</v>
      </c>
      <c r="FU257" s="12" t="n">
        <v>864</v>
      </c>
      <c r="FV257" s="12" t="n">
        <v>15</v>
      </c>
      <c r="FW257" s="12" t="n">
        <v>5</v>
      </c>
      <c r="FX257" s="12" t="n">
        <v>844</v>
      </c>
      <c r="FY257" s="13" t="n">
        <v>196</v>
      </c>
      <c r="FZ257" s="13" t="n">
        <v>0</v>
      </c>
      <c r="GA257" s="13" t="n">
        <v>0</v>
      </c>
      <c r="GB257" s="13" t="n">
        <v>0</v>
      </c>
      <c r="GC257" s="13" t="n">
        <v>0</v>
      </c>
      <c r="GD257" s="13" t="n">
        <v>0</v>
      </c>
      <c r="GE257" s="13" t="n">
        <v>0</v>
      </c>
      <c r="GF257" s="13" t="n">
        <v>253</v>
      </c>
      <c r="GG257" s="13" t="n">
        <v>0</v>
      </c>
      <c r="GH257" s="13" t="n">
        <v>0</v>
      </c>
      <c r="GI257" s="13" t="n">
        <v>0</v>
      </c>
      <c r="GJ257" s="13" t="n">
        <v>395</v>
      </c>
      <c r="GK257" s="13" t="n">
        <f aca="false">FZ257+GB257+GC257+GJ257</f>
        <v>395</v>
      </c>
      <c r="GL257" s="13" t="n">
        <f aca="false">GA257+GD257+GF257+GI257</f>
        <v>253</v>
      </c>
      <c r="GM257" s="13" t="n">
        <f aca="false">FY257+GE257+GG257+GH257</f>
        <v>196</v>
      </c>
    </row>
    <row r="258" customFormat="false" ht="13.8" hidden="false" customHeight="false" outlineLevel="0" collapsed="false">
      <c r="A258" s="7" t="n">
        <v>3</v>
      </c>
      <c r="B258" s="7" t="n">
        <v>237</v>
      </c>
      <c r="C258" s="8" t="n">
        <v>894</v>
      </c>
      <c r="D258" s="8" t="n">
        <v>609</v>
      </c>
      <c r="E258" s="8" t="n">
        <v>285</v>
      </c>
      <c r="F258" s="8" t="n">
        <v>285</v>
      </c>
      <c r="G258" s="8" t="n">
        <v>7</v>
      </c>
      <c r="H258" s="8" t="n">
        <v>3</v>
      </c>
      <c r="I258" s="8" t="n">
        <v>275</v>
      </c>
      <c r="J258" s="8" t="n">
        <v>39</v>
      </c>
      <c r="K258" s="8" t="n">
        <v>21</v>
      </c>
      <c r="L258" s="8" t="n">
        <v>0</v>
      </c>
      <c r="M258" s="8" t="n">
        <v>20</v>
      </c>
      <c r="N258" s="8" t="n">
        <v>43</v>
      </c>
      <c r="O258" s="8" t="n">
        <v>35</v>
      </c>
      <c r="P258" s="8" t="n">
        <v>110</v>
      </c>
      <c r="Q258" s="8" t="n">
        <v>5</v>
      </c>
      <c r="R258" s="8" t="n">
        <v>2</v>
      </c>
      <c r="S258" s="8" t="n">
        <v>895</v>
      </c>
      <c r="T258" s="8" t="n">
        <v>605</v>
      </c>
      <c r="U258" s="8" t="n">
        <v>290</v>
      </c>
      <c r="V258" s="8" t="n">
        <v>290</v>
      </c>
      <c r="W258" s="8" t="n">
        <v>6</v>
      </c>
      <c r="X258" s="8" t="n">
        <v>6</v>
      </c>
      <c r="Y258" s="8" t="n">
        <v>278</v>
      </c>
      <c r="Z258" s="8" t="n">
        <v>42</v>
      </c>
      <c r="AA258" s="8" t="n">
        <v>41</v>
      </c>
      <c r="AB258" s="8" t="n">
        <v>195</v>
      </c>
      <c r="AC258" s="9" t="n">
        <v>870</v>
      </c>
      <c r="AD258" s="8" t="n">
        <v>238</v>
      </c>
      <c r="AE258" s="8" t="n">
        <v>632</v>
      </c>
      <c r="AF258" s="8" t="n">
        <v>9</v>
      </c>
      <c r="AG258" s="8" t="n">
        <v>5</v>
      </c>
      <c r="AH258" s="8" t="n">
        <v>618</v>
      </c>
      <c r="AI258" s="8" t="n">
        <v>2</v>
      </c>
      <c r="AJ258" s="8" t="n">
        <v>4</v>
      </c>
      <c r="AK258" s="8" t="n">
        <v>222</v>
      </c>
      <c r="AL258" s="8" t="n">
        <v>12</v>
      </c>
      <c r="AM258" s="8" t="n">
        <v>35</v>
      </c>
      <c r="AN258" s="8" t="n">
        <v>13</v>
      </c>
      <c r="AO258" s="8" t="n">
        <v>142</v>
      </c>
      <c r="AP258" s="8" t="n">
        <v>32</v>
      </c>
      <c r="AQ258" s="8" t="n">
        <v>17</v>
      </c>
      <c r="AR258" s="8" t="n">
        <v>5</v>
      </c>
      <c r="AS258" s="8" t="n">
        <v>88</v>
      </c>
      <c r="AT258" s="8" t="n">
        <v>46</v>
      </c>
      <c r="AU258" s="8" t="n">
        <v>869</v>
      </c>
      <c r="AV258" s="8" t="n">
        <v>291</v>
      </c>
      <c r="AW258" s="8" t="n">
        <v>578</v>
      </c>
      <c r="AX258" s="8" t="n">
        <v>578</v>
      </c>
      <c r="AY258" s="8" t="n">
        <v>47</v>
      </c>
      <c r="AZ258" s="8" t="n">
        <v>12</v>
      </c>
      <c r="BA258" s="8" t="n">
        <v>519</v>
      </c>
      <c r="BB258" s="8" t="n">
        <v>359</v>
      </c>
      <c r="BC258" s="8" t="n">
        <v>160</v>
      </c>
      <c r="BD258" s="8" t="n">
        <v>886</v>
      </c>
      <c r="BE258" s="8" t="n">
        <v>448</v>
      </c>
      <c r="BF258" s="8" t="n">
        <v>438</v>
      </c>
      <c r="BG258" s="8" t="n">
        <v>2</v>
      </c>
      <c r="BH258" s="8" t="n">
        <v>5</v>
      </c>
      <c r="BI258" s="8" t="n">
        <v>431</v>
      </c>
      <c r="BJ258" s="8" t="n">
        <v>5</v>
      </c>
      <c r="BK258" s="8" t="n">
        <v>161</v>
      </c>
      <c r="BL258" s="8" t="n">
        <v>41</v>
      </c>
      <c r="BM258" s="8" t="n">
        <v>46</v>
      </c>
      <c r="BN258" s="8" t="n">
        <v>90</v>
      </c>
      <c r="BO258" s="8" t="n">
        <v>0</v>
      </c>
      <c r="BP258" s="8" t="n">
        <v>53</v>
      </c>
      <c r="BQ258" s="8" t="n">
        <v>63</v>
      </c>
      <c r="BR258" s="8" t="n">
        <v>18</v>
      </c>
      <c r="BS258" s="8" t="n">
        <v>886</v>
      </c>
      <c r="BT258" s="8" t="n">
        <v>472</v>
      </c>
      <c r="BU258" s="8" t="n">
        <v>414</v>
      </c>
      <c r="BV258" s="8" t="n">
        <v>15</v>
      </c>
      <c r="BW258" s="8" t="n">
        <v>9</v>
      </c>
      <c r="BX258" s="8" t="n">
        <v>390</v>
      </c>
      <c r="BY258" s="8" t="n">
        <v>220</v>
      </c>
      <c r="BZ258" s="8" t="n">
        <v>170</v>
      </c>
      <c r="CA258" s="11"/>
      <c r="CB258" s="13" t="n">
        <v>903</v>
      </c>
      <c r="CC258" s="13" t="n">
        <v>425</v>
      </c>
      <c r="CD258" s="13" t="n">
        <v>478</v>
      </c>
      <c r="CE258" s="13" t="n">
        <v>5</v>
      </c>
      <c r="CF258" s="13" t="n">
        <v>5</v>
      </c>
      <c r="CG258" s="13" t="n">
        <v>468</v>
      </c>
      <c r="CH258" s="13" t="n">
        <v>0</v>
      </c>
      <c r="CI258" s="13" t="n">
        <v>0</v>
      </c>
      <c r="CJ258" s="13" t="n">
        <v>17</v>
      </c>
      <c r="CK258" s="13" t="n">
        <v>80</v>
      </c>
      <c r="CL258" s="13" t="n">
        <v>91</v>
      </c>
      <c r="CM258" s="13" t="n">
        <v>47</v>
      </c>
      <c r="CN258" s="13" t="n">
        <v>0</v>
      </c>
      <c r="CO258" s="13" t="n">
        <v>5</v>
      </c>
      <c r="CP258" s="13" t="n">
        <v>0</v>
      </c>
      <c r="CQ258" s="13" t="n">
        <v>0</v>
      </c>
      <c r="CR258" s="13" t="n">
        <v>56</v>
      </c>
      <c r="CS258" s="13" t="n">
        <v>0</v>
      </c>
      <c r="CT258" s="13" t="n">
        <v>1</v>
      </c>
      <c r="CU258" s="13" t="n">
        <v>4</v>
      </c>
      <c r="CV258" s="13" t="n">
        <v>5</v>
      </c>
      <c r="CW258" s="13" t="n">
        <v>0</v>
      </c>
      <c r="CX258" s="13" t="n">
        <v>0</v>
      </c>
      <c r="CY258" s="13" t="n">
        <v>34</v>
      </c>
      <c r="CZ258" s="13" t="n">
        <v>3</v>
      </c>
      <c r="DA258" s="13" t="n">
        <v>0</v>
      </c>
      <c r="DB258" s="13" t="n">
        <v>0</v>
      </c>
      <c r="DC258" s="13" t="n">
        <v>3</v>
      </c>
      <c r="DD258" s="13" t="n">
        <v>0</v>
      </c>
      <c r="DE258" s="13" t="n">
        <v>2</v>
      </c>
      <c r="DF258" s="13" t="n">
        <v>0</v>
      </c>
      <c r="DG258" s="13" t="n">
        <v>0</v>
      </c>
      <c r="DH258" s="13" t="n">
        <v>87</v>
      </c>
      <c r="DI258" s="13" t="n">
        <v>0</v>
      </c>
      <c r="DJ258" s="13" t="n">
        <v>13</v>
      </c>
      <c r="DK258" s="13" t="n">
        <v>0</v>
      </c>
      <c r="DL258" s="13" t="n">
        <v>0</v>
      </c>
      <c r="DM258" s="13" t="n">
        <v>0</v>
      </c>
      <c r="DN258" s="13" t="n">
        <v>16</v>
      </c>
      <c r="DO258" s="13" t="n">
        <v>0</v>
      </c>
      <c r="DP258" s="13" t="n">
        <v>4</v>
      </c>
      <c r="DQ258" s="13" t="n">
        <v>0</v>
      </c>
      <c r="DR258" s="13" t="n">
        <v>0</v>
      </c>
      <c r="DS258" s="13" t="n">
        <v>0</v>
      </c>
      <c r="DT258" s="14"/>
      <c r="DU258" s="13" t="n">
        <v>901</v>
      </c>
      <c r="DV258" s="13" t="n">
        <v>296</v>
      </c>
      <c r="DW258" s="13" t="n">
        <v>605</v>
      </c>
      <c r="DX258" s="13" t="n">
        <v>8</v>
      </c>
      <c r="DY258" s="13" t="n">
        <v>3</v>
      </c>
      <c r="DZ258" s="13" t="n">
        <v>594</v>
      </c>
      <c r="EA258" s="12" t="n">
        <v>131</v>
      </c>
      <c r="EB258" s="12" t="n">
        <v>0</v>
      </c>
      <c r="EC258" s="12" t="n">
        <v>0</v>
      </c>
      <c r="ED258" s="12" t="n">
        <v>0</v>
      </c>
      <c r="EE258" s="12" t="n">
        <v>0</v>
      </c>
      <c r="EF258" s="12" t="n">
        <v>4</v>
      </c>
      <c r="EG258" s="12" t="n">
        <v>0</v>
      </c>
      <c r="EH258" s="12" t="n">
        <v>0</v>
      </c>
      <c r="EI258" s="12" t="n">
        <v>0</v>
      </c>
      <c r="EJ258" s="12" t="n">
        <v>0</v>
      </c>
      <c r="EK258" s="12" t="n">
        <v>1</v>
      </c>
      <c r="EL258" s="12" t="n">
        <v>0</v>
      </c>
      <c r="EM258" s="12" t="n">
        <v>0</v>
      </c>
      <c r="EN258" s="12" t="n">
        <v>0</v>
      </c>
      <c r="EO258" s="12" t="n">
        <v>0</v>
      </c>
      <c r="EP258" s="12" t="n">
        <v>0</v>
      </c>
      <c r="EQ258" s="12" t="n">
        <v>0</v>
      </c>
      <c r="ER258" s="12" t="n">
        <v>0</v>
      </c>
      <c r="ES258" s="12" t="n">
        <v>0</v>
      </c>
      <c r="ET258" s="12" t="n">
        <v>7</v>
      </c>
      <c r="EU258" s="12" t="n">
        <v>0</v>
      </c>
      <c r="EV258" s="12" t="n">
        <v>18</v>
      </c>
      <c r="EW258" s="12" t="n">
        <v>0</v>
      </c>
      <c r="EX258" s="12" t="n">
        <v>0</v>
      </c>
      <c r="EY258" s="12" t="n">
        <v>0</v>
      </c>
      <c r="EZ258" s="12" t="n">
        <v>0</v>
      </c>
      <c r="FA258" s="12" t="n">
        <v>0</v>
      </c>
      <c r="FB258" s="12" t="n">
        <v>0</v>
      </c>
      <c r="FC258" s="12" t="n">
        <v>0</v>
      </c>
      <c r="FD258" s="12" t="n">
        <v>150</v>
      </c>
      <c r="FE258" s="12" t="n">
        <v>0</v>
      </c>
      <c r="FF258" s="12" t="n">
        <v>0</v>
      </c>
      <c r="FG258" s="12" t="n">
        <v>0</v>
      </c>
      <c r="FH258" s="12" t="n">
        <v>2</v>
      </c>
      <c r="FI258" s="12" t="n">
        <v>8</v>
      </c>
      <c r="FJ258" s="12" t="n">
        <v>0</v>
      </c>
      <c r="FK258" s="12" t="n">
        <v>269</v>
      </c>
      <c r="FL258" s="12" t="n">
        <v>4</v>
      </c>
      <c r="FM258" s="12" t="n">
        <f aca="false">EF258+EZ258+FA258+FB258+FC258+FG258</f>
        <v>4</v>
      </c>
      <c r="FN258" s="12" t="n">
        <f aca="false">EH258+EJ258+EK258+EP258+ER258+ES258+FK258</f>
        <v>270</v>
      </c>
      <c r="FO258" s="12" t="n">
        <f aca="false">EB258+EC258+FJ258+FL258</f>
        <v>4</v>
      </c>
      <c r="FP258" s="12" t="n">
        <f aca="false">EG258+ET258+EW258+FE258+FH258</f>
        <v>9</v>
      </c>
      <c r="FQ258" s="12" t="n">
        <f aca="false">EM258+EN258+EV258+EX258+FD258+FF258</f>
        <v>168</v>
      </c>
      <c r="FR258" s="12" t="n">
        <f aca="false">EA258+ED258+EE258+EI258+EL258+EO258+EQ258+EU258+EY258+FI258</f>
        <v>139</v>
      </c>
      <c r="FS258" s="12" t="n">
        <v>901</v>
      </c>
      <c r="FT258" s="12" t="n">
        <v>289</v>
      </c>
      <c r="FU258" s="12" t="n">
        <v>612</v>
      </c>
      <c r="FV258" s="12" t="n">
        <v>14</v>
      </c>
      <c r="FW258" s="12" t="n">
        <v>2</v>
      </c>
      <c r="FX258" s="12" t="n">
        <v>596</v>
      </c>
      <c r="FY258" s="13" t="n">
        <v>143</v>
      </c>
      <c r="FZ258" s="13" t="n">
        <v>0</v>
      </c>
      <c r="GA258" s="13" t="n">
        <v>0</v>
      </c>
      <c r="GB258" s="13" t="n">
        <v>0</v>
      </c>
      <c r="GC258" s="13" t="n">
        <v>0</v>
      </c>
      <c r="GD258" s="13" t="n">
        <v>0</v>
      </c>
      <c r="GE258" s="13" t="n">
        <v>0</v>
      </c>
      <c r="GF258" s="13" t="n">
        <v>165</v>
      </c>
      <c r="GG258" s="13" t="n">
        <v>0</v>
      </c>
      <c r="GH258" s="13" t="n">
        <v>0</v>
      </c>
      <c r="GI258" s="13" t="n">
        <v>0</v>
      </c>
      <c r="GJ258" s="13" t="n">
        <v>288</v>
      </c>
      <c r="GK258" s="13" t="n">
        <f aca="false">FZ258+GB258+GC258+GJ258</f>
        <v>288</v>
      </c>
      <c r="GL258" s="13" t="n">
        <f aca="false">GA258+GD258+GF258+GI258</f>
        <v>165</v>
      </c>
      <c r="GM258" s="13" t="n">
        <f aca="false">FY258+GE258+GG258+GH258</f>
        <v>143</v>
      </c>
    </row>
    <row r="259" customFormat="false" ht="13.8" hidden="false" customHeight="false" outlineLevel="0" collapsed="false">
      <c r="A259" s="7" t="n">
        <v>3</v>
      </c>
      <c r="B259" s="7" t="n">
        <v>238</v>
      </c>
      <c r="C259" s="8" t="n">
        <v>1035</v>
      </c>
      <c r="D259" s="8" t="n">
        <v>675</v>
      </c>
      <c r="E259" s="8" t="n">
        <v>360</v>
      </c>
      <c r="F259" s="8" t="n">
        <v>360</v>
      </c>
      <c r="G259" s="8" t="n">
        <v>6</v>
      </c>
      <c r="H259" s="8" t="n">
        <v>3</v>
      </c>
      <c r="I259" s="8" t="n">
        <v>351</v>
      </c>
      <c r="J259" s="8" t="n">
        <v>50</v>
      </c>
      <c r="K259" s="8" t="n">
        <v>22</v>
      </c>
      <c r="L259" s="8" t="n">
        <v>3</v>
      </c>
      <c r="M259" s="8" t="n">
        <v>37</v>
      </c>
      <c r="N259" s="8" t="n">
        <v>48</v>
      </c>
      <c r="O259" s="8" t="n">
        <v>54</v>
      </c>
      <c r="P259" s="8" t="n">
        <v>129</v>
      </c>
      <c r="Q259" s="8" t="n">
        <v>5</v>
      </c>
      <c r="R259" s="8" t="n">
        <v>3</v>
      </c>
      <c r="S259" s="8" t="n">
        <v>1034</v>
      </c>
      <c r="T259" s="8" t="n">
        <v>685</v>
      </c>
      <c r="U259" s="8" t="n">
        <v>349</v>
      </c>
      <c r="V259" s="8" t="n">
        <v>349</v>
      </c>
      <c r="W259" s="8" t="n">
        <v>10</v>
      </c>
      <c r="X259" s="8" t="n">
        <v>4</v>
      </c>
      <c r="Y259" s="8" t="n">
        <v>335</v>
      </c>
      <c r="Z259" s="8" t="n">
        <v>38</v>
      </c>
      <c r="AA259" s="8" t="n">
        <v>69</v>
      </c>
      <c r="AB259" s="8" t="n">
        <v>228</v>
      </c>
      <c r="AC259" s="9" t="n">
        <v>1182</v>
      </c>
      <c r="AD259" s="8" t="n">
        <v>241</v>
      </c>
      <c r="AE259" s="8" t="n">
        <v>941</v>
      </c>
      <c r="AF259" s="8" t="n">
        <v>17</v>
      </c>
      <c r="AG259" s="8" t="n">
        <v>6</v>
      </c>
      <c r="AH259" s="8" t="n">
        <v>918</v>
      </c>
      <c r="AI259" s="8" t="n">
        <v>4</v>
      </c>
      <c r="AJ259" s="8" t="n">
        <v>5</v>
      </c>
      <c r="AK259" s="8" t="n">
        <v>321</v>
      </c>
      <c r="AL259" s="8" t="n">
        <v>35</v>
      </c>
      <c r="AM259" s="8" t="n">
        <v>57</v>
      </c>
      <c r="AN259" s="8" t="n">
        <v>23</v>
      </c>
      <c r="AO259" s="8" t="n">
        <v>225</v>
      </c>
      <c r="AP259" s="8" t="n">
        <v>34</v>
      </c>
      <c r="AQ259" s="8" t="n">
        <v>15</v>
      </c>
      <c r="AR259" s="8" t="n">
        <v>15</v>
      </c>
      <c r="AS259" s="8" t="n">
        <v>130</v>
      </c>
      <c r="AT259" s="8" t="n">
        <v>54</v>
      </c>
      <c r="AU259" s="8" t="n">
        <v>1184</v>
      </c>
      <c r="AV259" s="8" t="n">
        <v>304</v>
      </c>
      <c r="AW259" s="8" t="n">
        <v>880</v>
      </c>
      <c r="AX259" s="8" t="n">
        <v>880</v>
      </c>
      <c r="AY259" s="8" t="n">
        <v>86</v>
      </c>
      <c r="AZ259" s="8" t="n">
        <v>23</v>
      </c>
      <c r="BA259" s="8" t="n">
        <v>771</v>
      </c>
      <c r="BB259" s="8" t="n">
        <v>536</v>
      </c>
      <c r="BC259" s="8" t="n">
        <v>235</v>
      </c>
      <c r="BD259" s="8" t="n">
        <v>1239</v>
      </c>
      <c r="BE259" s="8" t="n">
        <v>565</v>
      </c>
      <c r="BF259" s="8" t="n">
        <v>674</v>
      </c>
      <c r="BG259" s="8" t="n">
        <v>9</v>
      </c>
      <c r="BH259" s="8" t="n">
        <v>1</v>
      </c>
      <c r="BI259" s="8" t="n">
        <v>664</v>
      </c>
      <c r="BJ259" s="8" t="n">
        <v>4</v>
      </c>
      <c r="BK259" s="8" t="n">
        <v>272</v>
      </c>
      <c r="BL259" s="8" t="n">
        <v>66</v>
      </c>
      <c r="BM259" s="8" t="n">
        <v>47</v>
      </c>
      <c r="BN259" s="8" t="n">
        <v>123</v>
      </c>
      <c r="BO259" s="8" t="n">
        <v>0</v>
      </c>
      <c r="BP259" s="8" t="n">
        <v>112</v>
      </c>
      <c r="BQ259" s="8" t="n">
        <v>68</v>
      </c>
      <c r="BR259" s="8" t="n">
        <v>19</v>
      </c>
      <c r="BS259" s="8" t="n">
        <v>1240</v>
      </c>
      <c r="BT259" s="8" t="n">
        <v>592</v>
      </c>
      <c r="BU259" s="8" t="n">
        <v>648</v>
      </c>
      <c r="BV259" s="8" t="n">
        <v>42</v>
      </c>
      <c r="BW259" s="8" t="n">
        <v>7</v>
      </c>
      <c r="BX259" s="8" t="n">
        <v>599</v>
      </c>
      <c r="BY259" s="8" t="n">
        <v>350</v>
      </c>
      <c r="BZ259" s="8" t="n">
        <v>249</v>
      </c>
      <c r="CA259" s="11"/>
      <c r="CB259" s="13" t="n">
        <v>1254</v>
      </c>
      <c r="CC259" s="13" t="n">
        <v>608</v>
      </c>
      <c r="CD259" s="13" t="n">
        <v>646</v>
      </c>
      <c r="CE259" s="13" t="n">
        <v>8</v>
      </c>
      <c r="CF259" s="13" t="n">
        <v>4</v>
      </c>
      <c r="CG259" s="13" t="n">
        <v>634</v>
      </c>
      <c r="CH259" s="13" t="n">
        <v>0</v>
      </c>
      <c r="CI259" s="13" t="n">
        <v>0</v>
      </c>
      <c r="CJ259" s="13" t="n">
        <v>20</v>
      </c>
      <c r="CK259" s="13" t="n">
        <v>107</v>
      </c>
      <c r="CL259" s="13" t="n">
        <v>133</v>
      </c>
      <c r="CM259" s="13" t="n">
        <v>71</v>
      </c>
      <c r="CN259" s="13" t="n">
        <v>0</v>
      </c>
      <c r="CO259" s="13" t="n">
        <v>13</v>
      </c>
      <c r="CP259" s="13" t="n">
        <v>0</v>
      </c>
      <c r="CQ259" s="13" t="n">
        <v>2</v>
      </c>
      <c r="CR259" s="13" t="n">
        <v>61</v>
      </c>
      <c r="CS259" s="13" t="n">
        <v>0</v>
      </c>
      <c r="CT259" s="13" t="n">
        <v>2</v>
      </c>
      <c r="CU259" s="13" t="n">
        <v>9</v>
      </c>
      <c r="CV259" s="13" t="n">
        <v>6</v>
      </c>
      <c r="CW259" s="13" t="n">
        <v>0</v>
      </c>
      <c r="CX259" s="13" t="n">
        <v>0</v>
      </c>
      <c r="CY259" s="13" t="n">
        <v>38</v>
      </c>
      <c r="CZ259" s="13" t="n">
        <v>5</v>
      </c>
      <c r="DA259" s="13" t="n">
        <v>1</v>
      </c>
      <c r="DB259" s="13" t="n">
        <v>0</v>
      </c>
      <c r="DC259" s="13" t="n">
        <v>1</v>
      </c>
      <c r="DD259" s="13" t="n">
        <v>0</v>
      </c>
      <c r="DE259" s="13" t="n">
        <v>3</v>
      </c>
      <c r="DF259" s="13" t="n">
        <v>0</v>
      </c>
      <c r="DG259" s="13" t="n">
        <v>0</v>
      </c>
      <c r="DH259" s="13" t="n">
        <v>123</v>
      </c>
      <c r="DI259" s="13" t="n">
        <v>0</v>
      </c>
      <c r="DJ259" s="13" t="n">
        <v>7</v>
      </c>
      <c r="DK259" s="13" t="n">
        <v>0</v>
      </c>
      <c r="DL259" s="13" t="n">
        <v>3</v>
      </c>
      <c r="DM259" s="13" t="n">
        <v>0</v>
      </c>
      <c r="DN259" s="13" t="n">
        <v>20</v>
      </c>
      <c r="DO259" s="13" t="n">
        <v>0</v>
      </c>
      <c r="DP259" s="13" t="n">
        <v>9</v>
      </c>
      <c r="DQ259" s="13" t="n">
        <v>0</v>
      </c>
      <c r="DR259" s="13" t="n">
        <v>0</v>
      </c>
      <c r="DS259" s="13" t="n">
        <v>0</v>
      </c>
      <c r="DT259" s="14"/>
      <c r="DU259" s="13" t="n">
        <v>1268</v>
      </c>
      <c r="DV259" s="13" t="n">
        <v>384</v>
      </c>
      <c r="DW259" s="13" t="n">
        <v>884</v>
      </c>
      <c r="DX259" s="13" t="n">
        <v>11</v>
      </c>
      <c r="DY259" s="13" t="n">
        <v>3</v>
      </c>
      <c r="DZ259" s="13" t="n">
        <v>870</v>
      </c>
      <c r="EA259" s="12" t="n">
        <v>198</v>
      </c>
      <c r="EB259" s="12" t="n">
        <v>0</v>
      </c>
      <c r="EC259" s="12" t="n">
        <v>0</v>
      </c>
      <c r="ED259" s="12" t="n">
        <v>0</v>
      </c>
      <c r="EE259" s="12" t="n">
        <v>0</v>
      </c>
      <c r="EF259" s="12" t="n">
        <v>6</v>
      </c>
      <c r="EG259" s="12" t="n">
        <v>0</v>
      </c>
      <c r="EH259" s="12" t="n">
        <v>0</v>
      </c>
      <c r="EI259" s="12" t="n">
        <v>0</v>
      </c>
      <c r="EJ259" s="12" t="n">
        <v>0</v>
      </c>
      <c r="EK259" s="12" t="n">
        <v>6</v>
      </c>
      <c r="EL259" s="12" t="n">
        <v>0</v>
      </c>
      <c r="EM259" s="12" t="n">
        <v>0</v>
      </c>
      <c r="EN259" s="12" t="n">
        <v>0</v>
      </c>
      <c r="EO259" s="12" t="n">
        <v>0</v>
      </c>
      <c r="EP259" s="12" t="n">
        <v>0</v>
      </c>
      <c r="EQ259" s="12" t="n">
        <v>0</v>
      </c>
      <c r="ER259" s="12" t="n">
        <v>0</v>
      </c>
      <c r="ES259" s="12" t="n">
        <v>0</v>
      </c>
      <c r="ET259" s="12" t="n">
        <v>12</v>
      </c>
      <c r="EU259" s="12" t="n">
        <v>0</v>
      </c>
      <c r="EV259" s="12" t="n">
        <v>31</v>
      </c>
      <c r="EW259" s="12" t="n">
        <v>0</v>
      </c>
      <c r="EX259" s="12" t="n">
        <v>0</v>
      </c>
      <c r="EY259" s="12" t="n">
        <v>0</v>
      </c>
      <c r="EZ259" s="12" t="n">
        <v>0</v>
      </c>
      <c r="FA259" s="12" t="n">
        <v>0</v>
      </c>
      <c r="FB259" s="12" t="n">
        <v>0</v>
      </c>
      <c r="FC259" s="12" t="n">
        <v>0</v>
      </c>
      <c r="FD259" s="12" t="n">
        <v>202</v>
      </c>
      <c r="FE259" s="12" t="n">
        <v>0</v>
      </c>
      <c r="FF259" s="12" t="n">
        <v>0</v>
      </c>
      <c r="FG259" s="12" t="n">
        <v>0</v>
      </c>
      <c r="FH259" s="12" t="n">
        <v>3</v>
      </c>
      <c r="FI259" s="12" t="n">
        <v>5</v>
      </c>
      <c r="FJ259" s="12" t="n">
        <v>0</v>
      </c>
      <c r="FK259" s="12" t="n">
        <v>387</v>
      </c>
      <c r="FL259" s="12" t="n">
        <v>20</v>
      </c>
      <c r="FM259" s="12" t="n">
        <f aca="false">EF259+EZ259+FA259+FB259+FC259+FG259</f>
        <v>6</v>
      </c>
      <c r="FN259" s="12" t="n">
        <f aca="false">EH259+EJ259+EK259+EP259+ER259+ES259+FK259</f>
        <v>393</v>
      </c>
      <c r="FO259" s="12" t="n">
        <f aca="false">EB259+EC259+FJ259+FL259</f>
        <v>20</v>
      </c>
      <c r="FP259" s="12" t="n">
        <f aca="false">EG259+ET259+EW259+FE259+FH259</f>
        <v>15</v>
      </c>
      <c r="FQ259" s="12" t="n">
        <f aca="false">EM259+EN259+EV259+EX259+FD259+FF259</f>
        <v>233</v>
      </c>
      <c r="FR259" s="12" t="n">
        <f aca="false">EA259+ED259+EE259+EI259+EL259+EO259+EQ259+EU259+EY259+FI259</f>
        <v>203</v>
      </c>
      <c r="FS259" s="12" t="n">
        <v>1268</v>
      </c>
      <c r="FT259" s="12" t="n">
        <v>376</v>
      </c>
      <c r="FU259" s="12" t="n">
        <v>892</v>
      </c>
      <c r="FV259" s="12" t="n">
        <v>9</v>
      </c>
      <c r="FW259" s="12" t="n">
        <v>4</v>
      </c>
      <c r="FX259" s="12" t="n">
        <v>879</v>
      </c>
      <c r="FY259" s="13" t="n">
        <v>213</v>
      </c>
      <c r="FZ259" s="13" t="n">
        <v>0</v>
      </c>
      <c r="GA259" s="13" t="n">
        <v>0</v>
      </c>
      <c r="GB259" s="13" t="n">
        <v>0</v>
      </c>
      <c r="GC259" s="13" t="n">
        <v>0</v>
      </c>
      <c r="GD259" s="13" t="n">
        <v>0</v>
      </c>
      <c r="GE259" s="13" t="n">
        <v>0</v>
      </c>
      <c r="GF259" s="13" t="n">
        <v>217</v>
      </c>
      <c r="GG259" s="13" t="n">
        <v>0</v>
      </c>
      <c r="GH259" s="13" t="n">
        <v>0</v>
      </c>
      <c r="GI259" s="13" t="n">
        <v>0</v>
      </c>
      <c r="GJ259" s="13" t="n">
        <v>449</v>
      </c>
      <c r="GK259" s="13" t="n">
        <f aca="false">FZ259+GB259+GC259+GJ259</f>
        <v>449</v>
      </c>
      <c r="GL259" s="13" t="n">
        <f aca="false">GA259+GD259+GF259+GI259</f>
        <v>217</v>
      </c>
      <c r="GM259" s="13" t="n">
        <f aca="false">FY259+GE259+GG259+GH259</f>
        <v>213</v>
      </c>
    </row>
    <row r="260" customFormat="false" ht="13.8" hidden="false" customHeight="false" outlineLevel="0" collapsed="false">
      <c r="A260" s="7" t="n">
        <v>3</v>
      </c>
      <c r="B260" s="7" t="n">
        <v>239</v>
      </c>
      <c r="C260" s="8" t="n">
        <v>1181</v>
      </c>
      <c r="D260" s="8" t="n">
        <v>820</v>
      </c>
      <c r="E260" s="8" t="n">
        <v>361</v>
      </c>
      <c r="F260" s="8" t="n">
        <v>361</v>
      </c>
      <c r="G260" s="8" t="n">
        <v>3</v>
      </c>
      <c r="H260" s="8" t="n">
        <v>2</v>
      </c>
      <c r="I260" s="8" t="n">
        <v>356</v>
      </c>
      <c r="J260" s="8" t="n">
        <v>57</v>
      </c>
      <c r="K260" s="8" t="n">
        <v>18</v>
      </c>
      <c r="L260" s="8" t="n">
        <v>3</v>
      </c>
      <c r="M260" s="8" t="n">
        <v>45</v>
      </c>
      <c r="N260" s="8" t="n">
        <v>38</v>
      </c>
      <c r="O260" s="8" t="n">
        <v>54</v>
      </c>
      <c r="P260" s="8" t="n">
        <v>136</v>
      </c>
      <c r="Q260" s="8" t="n">
        <v>5</v>
      </c>
      <c r="R260" s="8" t="n">
        <v>0</v>
      </c>
      <c r="S260" s="8" t="n">
        <v>1181</v>
      </c>
      <c r="T260" s="8" t="n">
        <v>825</v>
      </c>
      <c r="U260" s="8" t="n">
        <v>356</v>
      </c>
      <c r="V260" s="8" t="n">
        <v>356</v>
      </c>
      <c r="W260" s="8" t="n">
        <v>11</v>
      </c>
      <c r="X260" s="8" t="n">
        <v>0</v>
      </c>
      <c r="Y260" s="8" t="n">
        <v>345</v>
      </c>
      <c r="Z260" s="8" t="n">
        <v>60</v>
      </c>
      <c r="AA260" s="8" t="n">
        <v>86</v>
      </c>
      <c r="AB260" s="8" t="n">
        <v>199</v>
      </c>
      <c r="AC260" s="9" t="n">
        <v>1663</v>
      </c>
      <c r="AD260" s="8" t="n">
        <v>326</v>
      </c>
      <c r="AE260" s="8" t="n">
        <v>1337</v>
      </c>
      <c r="AF260" s="8" t="n">
        <v>18</v>
      </c>
      <c r="AG260" s="8" t="n">
        <v>5</v>
      </c>
      <c r="AH260" s="8" t="n">
        <v>1314</v>
      </c>
      <c r="AI260" s="8" t="n">
        <v>4</v>
      </c>
      <c r="AJ260" s="8" t="n">
        <v>13</v>
      </c>
      <c r="AK260" s="8" t="n">
        <v>434</v>
      </c>
      <c r="AL260" s="8" t="n">
        <v>27</v>
      </c>
      <c r="AM260" s="8" t="n">
        <v>113</v>
      </c>
      <c r="AN260" s="8" t="n">
        <v>31</v>
      </c>
      <c r="AO260" s="8" t="n">
        <v>345</v>
      </c>
      <c r="AP260" s="8" t="n">
        <v>49</v>
      </c>
      <c r="AQ260" s="8" t="n">
        <v>37</v>
      </c>
      <c r="AR260" s="8" t="n">
        <v>17</v>
      </c>
      <c r="AS260" s="8" t="n">
        <v>139</v>
      </c>
      <c r="AT260" s="8" t="n">
        <v>105</v>
      </c>
      <c r="AU260" s="8" t="n">
        <v>1663</v>
      </c>
      <c r="AV260" s="8" t="n">
        <v>454</v>
      </c>
      <c r="AW260" s="8" t="n">
        <v>1209</v>
      </c>
      <c r="AX260" s="8" t="n">
        <v>1209</v>
      </c>
      <c r="AY260" s="8" t="n">
        <v>86</v>
      </c>
      <c r="AZ260" s="8" t="n">
        <v>23</v>
      </c>
      <c r="BA260" s="8" t="n">
        <v>1100</v>
      </c>
      <c r="BB260" s="8" t="n">
        <v>821</v>
      </c>
      <c r="BC260" s="8" t="n">
        <v>279</v>
      </c>
      <c r="BD260" s="8" t="n">
        <v>1747</v>
      </c>
      <c r="BE260" s="8" t="n">
        <v>949</v>
      </c>
      <c r="BF260" s="8" t="n">
        <v>798</v>
      </c>
      <c r="BG260" s="8" t="n">
        <v>9</v>
      </c>
      <c r="BH260" s="8" t="n">
        <v>2</v>
      </c>
      <c r="BI260" s="8" t="n">
        <v>787</v>
      </c>
      <c r="BJ260" s="8" t="n">
        <v>3</v>
      </c>
      <c r="BK260" s="8" t="n">
        <v>347</v>
      </c>
      <c r="BL260" s="8" t="n">
        <v>64</v>
      </c>
      <c r="BM260" s="8" t="n">
        <v>48</v>
      </c>
      <c r="BN260" s="8" t="n">
        <v>195</v>
      </c>
      <c r="BO260" s="8" t="n">
        <v>0</v>
      </c>
      <c r="BP260" s="8" t="n">
        <v>87</v>
      </c>
      <c r="BQ260" s="8" t="n">
        <v>64</v>
      </c>
      <c r="BR260" s="8" t="n">
        <v>27</v>
      </c>
      <c r="BS260" s="8" t="n">
        <v>1747</v>
      </c>
      <c r="BT260" s="8" t="n">
        <v>949</v>
      </c>
      <c r="BU260" s="8" t="n">
        <v>798</v>
      </c>
      <c r="BV260" s="8" t="n">
        <v>26</v>
      </c>
      <c r="BW260" s="8" t="n">
        <v>6</v>
      </c>
      <c r="BX260" s="8" t="n">
        <v>766</v>
      </c>
      <c r="BY260" s="8" t="n">
        <v>419</v>
      </c>
      <c r="BZ260" s="8" t="n">
        <v>347</v>
      </c>
      <c r="CA260" s="11"/>
      <c r="CB260" s="13" t="n">
        <v>968</v>
      </c>
      <c r="CC260" s="13" t="n">
        <v>536</v>
      </c>
      <c r="CD260" s="13" t="n">
        <v>432</v>
      </c>
      <c r="CE260" s="13" t="n">
        <v>2</v>
      </c>
      <c r="CF260" s="13" t="n">
        <v>4</v>
      </c>
      <c r="CG260" s="13" t="n">
        <v>426</v>
      </c>
      <c r="CH260" s="13" t="n">
        <v>0</v>
      </c>
      <c r="CI260" s="13" t="n">
        <v>0</v>
      </c>
      <c r="CJ260" s="13" t="n">
        <v>30</v>
      </c>
      <c r="CK260" s="13" t="n">
        <v>93</v>
      </c>
      <c r="CL260" s="13" t="n">
        <v>76</v>
      </c>
      <c r="CM260" s="13" t="n">
        <v>38</v>
      </c>
      <c r="CN260" s="13" t="n">
        <v>0</v>
      </c>
      <c r="CO260" s="13" t="n">
        <v>7</v>
      </c>
      <c r="CP260" s="13" t="n">
        <v>0</v>
      </c>
      <c r="CQ260" s="13" t="n">
        <v>1</v>
      </c>
      <c r="CR260" s="13" t="n">
        <v>50</v>
      </c>
      <c r="CS260" s="13" t="n">
        <v>0</v>
      </c>
      <c r="CT260" s="13" t="n">
        <v>6</v>
      </c>
      <c r="CU260" s="13" t="n">
        <v>2</v>
      </c>
      <c r="CV260" s="13" t="n">
        <v>7</v>
      </c>
      <c r="CW260" s="13" t="n">
        <v>1</v>
      </c>
      <c r="CX260" s="13" t="n">
        <v>0</v>
      </c>
      <c r="CY260" s="13" t="n">
        <v>26</v>
      </c>
      <c r="CZ260" s="13" t="n">
        <v>1</v>
      </c>
      <c r="DA260" s="13" t="n">
        <v>0</v>
      </c>
      <c r="DB260" s="13" t="n">
        <v>1</v>
      </c>
      <c r="DC260" s="13" t="n">
        <v>1</v>
      </c>
      <c r="DD260" s="13" t="n">
        <v>0</v>
      </c>
      <c r="DE260" s="13" t="n">
        <v>0</v>
      </c>
      <c r="DF260" s="13" t="n">
        <v>0</v>
      </c>
      <c r="DG260" s="13" t="n">
        <v>0</v>
      </c>
      <c r="DH260" s="13" t="n">
        <v>72</v>
      </c>
      <c r="DI260" s="13" t="n">
        <v>0</v>
      </c>
      <c r="DJ260" s="13" t="n">
        <v>3</v>
      </c>
      <c r="DK260" s="13" t="n">
        <v>0</v>
      </c>
      <c r="DL260" s="13" t="n">
        <v>0</v>
      </c>
      <c r="DM260" s="13" t="n">
        <v>0</v>
      </c>
      <c r="DN260" s="13" t="n">
        <v>8</v>
      </c>
      <c r="DO260" s="13" t="n">
        <v>0</v>
      </c>
      <c r="DP260" s="13" t="n">
        <v>3</v>
      </c>
      <c r="DQ260" s="13" t="n">
        <v>0</v>
      </c>
      <c r="DR260" s="13" t="n">
        <v>0</v>
      </c>
      <c r="DS260" s="13" t="n">
        <v>0</v>
      </c>
      <c r="DT260" s="14"/>
      <c r="DU260" s="13" t="n">
        <v>1000</v>
      </c>
      <c r="DV260" s="13" t="n">
        <v>351</v>
      </c>
      <c r="DW260" s="13" t="n">
        <v>649</v>
      </c>
      <c r="DX260" s="13" t="n">
        <v>8</v>
      </c>
      <c r="DY260" s="13" t="n">
        <v>3</v>
      </c>
      <c r="DZ260" s="13" t="n">
        <v>638</v>
      </c>
      <c r="EA260" s="12" t="n">
        <v>130</v>
      </c>
      <c r="EB260" s="12" t="n">
        <v>0</v>
      </c>
      <c r="EC260" s="12" t="n">
        <v>0</v>
      </c>
      <c r="ED260" s="12" t="n">
        <v>0</v>
      </c>
      <c r="EE260" s="12" t="n">
        <v>0</v>
      </c>
      <c r="EF260" s="12" t="n">
        <v>3</v>
      </c>
      <c r="EG260" s="12" t="n">
        <v>0</v>
      </c>
      <c r="EH260" s="12" t="n">
        <v>0</v>
      </c>
      <c r="EI260" s="12" t="n">
        <v>0</v>
      </c>
      <c r="EJ260" s="12" t="n">
        <v>0</v>
      </c>
      <c r="EK260" s="12" t="n">
        <v>13</v>
      </c>
      <c r="EL260" s="12" t="n">
        <v>0</v>
      </c>
      <c r="EM260" s="12" t="n">
        <v>0</v>
      </c>
      <c r="EN260" s="12" t="n">
        <v>0</v>
      </c>
      <c r="EO260" s="12" t="n">
        <v>0</v>
      </c>
      <c r="EP260" s="12" t="n">
        <v>0</v>
      </c>
      <c r="EQ260" s="12" t="n">
        <v>0</v>
      </c>
      <c r="ER260" s="12" t="n">
        <v>0</v>
      </c>
      <c r="ES260" s="12" t="n">
        <v>0</v>
      </c>
      <c r="ET260" s="12" t="n">
        <v>8</v>
      </c>
      <c r="EU260" s="12" t="n">
        <v>0</v>
      </c>
      <c r="EV260" s="12" t="n">
        <v>29</v>
      </c>
      <c r="EW260" s="12" t="n">
        <v>0</v>
      </c>
      <c r="EX260" s="12" t="n">
        <v>0</v>
      </c>
      <c r="EY260" s="12" t="n">
        <v>0</v>
      </c>
      <c r="EZ260" s="12" t="n">
        <v>0</v>
      </c>
      <c r="FA260" s="12" t="n">
        <v>0</v>
      </c>
      <c r="FB260" s="12" t="n">
        <v>0</v>
      </c>
      <c r="FC260" s="12" t="n">
        <v>0</v>
      </c>
      <c r="FD260" s="12" t="n">
        <v>126</v>
      </c>
      <c r="FE260" s="12" t="n">
        <v>0</v>
      </c>
      <c r="FF260" s="12" t="n">
        <v>0</v>
      </c>
      <c r="FG260" s="12" t="n">
        <v>0</v>
      </c>
      <c r="FH260" s="12" t="n">
        <v>5</v>
      </c>
      <c r="FI260" s="12" t="n">
        <v>12</v>
      </c>
      <c r="FJ260" s="12" t="n">
        <v>0</v>
      </c>
      <c r="FK260" s="12" t="n">
        <v>300</v>
      </c>
      <c r="FL260" s="12" t="n">
        <v>12</v>
      </c>
      <c r="FM260" s="12" t="n">
        <f aca="false">EF260+EZ260+FA260+FB260+FC260+FG260</f>
        <v>3</v>
      </c>
      <c r="FN260" s="12" t="n">
        <f aca="false">EH260+EJ260+EK260+EP260+ER260+ES260+FK260</f>
        <v>313</v>
      </c>
      <c r="FO260" s="12" t="n">
        <f aca="false">EB260+EC260+FJ260+FL260</f>
        <v>12</v>
      </c>
      <c r="FP260" s="12" t="n">
        <f aca="false">EG260+ET260+EW260+FE260+FH260</f>
        <v>13</v>
      </c>
      <c r="FQ260" s="12" t="n">
        <f aca="false">EM260+EN260+EV260+EX260+FD260+FF260</f>
        <v>155</v>
      </c>
      <c r="FR260" s="12" t="n">
        <f aca="false">EA260+ED260+EE260+EI260+EL260+EO260+EQ260+EU260+EY260+FI260</f>
        <v>142</v>
      </c>
      <c r="FS260" s="12" t="n">
        <v>1001</v>
      </c>
      <c r="FT260" s="12" t="n">
        <v>366</v>
      </c>
      <c r="FU260" s="12" t="n">
        <v>635</v>
      </c>
      <c r="FV260" s="12" t="n">
        <v>11</v>
      </c>
      <c r="FW260" s="12" t="n">
        <v>7</v>
      </c>
      <c r="FX260" s="12" t="n">
        <v>617</v>
      </c>
      <c r="FY260" s="13" t="n">
        <v>141</v>
      </c>
      <c r="FZ260" s="13" t="n">
        <v>0</v>
      </c>
      <c r="GA260" s="13" t="n">
        <v>0</v>
      </c>
      <c r="GB260" s="13" t="n">
        <v>0</v>
      </c>
      <c r="GC260" s="13" t="n">
        <v>0</v>
      </c>
      <c r="GD260" s="13" t="n">
        <v>0</v>
      </c>
      <c r="GE260" s="13" t="n">
        <v>0</v>
      </c>
      <c r="GF260" s="13" t="n">
        <v>151</v>
      </c>
      <c r="GG260" s="13" t="n">
        <v>0</v>
      </c>
      <c r="GH260" s="13" t="n">
        <v>0</v>
      </c>
      <c r="GI260" s="13" t="n">
        <v>0</v>
      </c>
      <c r="GJ260" s="13" t="n">
        <v>325</v>
      </c>
      <c r="GK260" s="13" t="n">
        <f aca="false">FZ260+GB260+GC260+GJ260</f>
        <v>325</v>
      </c>
      <c r="GL260" s="13" t="n">
        <f aca="false">GA260+GD260+GF260+GI260</f>
        <v>151</v>
      </c>
      <c r="GM260" s="13" t="n">
        <f aca="false">FY260+GE260+GG260+GH260</f>
        <v>141</v>
      </c>
    </row>
    <row r="261" customFormat="false" ht="13.8" hidden="false" customHeight="false" outlineLevel="0" collapsed="false">
      <c r="A261" s="7" t="n">
        <v>3</v>
      </c>
      <c r="B261" s="7" t="s">
        <v>229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9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11"/>
      <c r="CB261" s="13" t="n">
        <v>958</v>
      </c>
      <c r="CC261" s="13" t="n">
        <v>400</v>
      </c>
      <c r="CD261" s="13" t="n">
        <v>558</v>
      </c>
      <c r="CE261" s="13" t="n">
        <v>1</v>
      </c>
      <c r="CF261" s="13" t="n">
        <v>0</v>
      </c>
      <c r="CG261" s="13" t="n">
        <v>557</v>
      </c>
      <c r="CH261" s="13" t="n">
        <v>0</v>
      </c>
      <c r="CI261" s="13" t="n">
        <v>0</v>
      </c>
      <c r="CJ261" s="13" t="n">
        <v>18</v>
      </c>
      <c r="CK261" s="13" t="n">
        <v>101</v>
      </c>
      <c r="CL261" s="13" t="n">
        <v>113</v>
      </c>
      <c r="CM261" s="13" t="n">
        <v>62</v>
      </c>
      <c r="CN261" s="13" t="n">
        <v>0</v>
      </c>
      <c r="CO261" s="13" t="n">
        <v>9</v>
      </c>
      <c r="CP261" s="13" t="n">
        <v>0</v>
      </c>
      <c r="CQ261" s="13" t="n">
        <v>0</v>
      </c>
      <c r="CR261" s="13" t="n">
        <v>67</v>
      </c>
      <c r="CS261" s="13" t="n">
        <v>0</v>
      </c>
      <c r="CT261" s="13" t="n">
        <v>8</v>
      </c>
      <c r="CU261" s="13" t="n">
        <v>3</v>
      </c>
      <c r="CV261" s="13" t="n">
        <v>1</v>
      </c>
      <c r="CW261" s="13" t="n">
        <v>0</v>
      </c>
      <c r="CX261" s="13" t="n">
        <v>0</v>
      </c>
      <c r="CY261" s="13" t="n">
        <v>26</v>
      </c>
      <c r="CZ261" s="13" t="n">
        <v>2</v>
      </c>
      <c r="DA261" s="13" t="n">
        <v>1</v>
      </c>
      <c r="DB261" s="13" t="n">
        <v>0</v>
      </c>
      <c r="DC261" s="13" t="n">
        <v>0</v>
      </c>
      <c r="DD261" s="13" t="n">
        <v>0</v>
      </c>
      <c r="DE261" s="13" t="n">
        <v>3</v>
      </c>
      <c r="DF261" s="13" t="n">
        <v>0</v>
      </c>
      <c r="DG261" s="13" t="n">
        <v>0</v>
      </c>
      <c r="DH261" s="13" t="n">
        <v>109</v>
      </c>
      <c r="DI261" s="13" t="n">
        <v>0</v>
      </c>
      <c r="DJ261" s="13" t="n">
        <v>9</v>
      </c>
      <c r="DK261" s="13" t="n">
        <v>0</v>
      </c>
      <c r="DL261" s="13" t="n">
        <v>1</v>
      </c>
      <c r="DM261" s="13" t="n">
        <v>0</v>
      </c>
      <c r="DN261" s="13" t="n">
        <v>10</v>
      </c>
      <c r="DO261" s="13" t="n">
        <v>0</v>
      </c>
      <c r="DP261" s="13" t="n">
        <v>13</v>
      </c>
      <c r="DQ261" s="13" t="n">
        <v>0</v>
      </c>
      <c r="DR261" s="13" t="n">
        <v>1</v>
      </c>
      <c r="DS261" s="13" t="n">
        <v>0</v>
      </c>
      <c r="DT261" s="14"/>
      <c r="DU261" s="13" t="n">
        <v>968</v>
      </c>
      <c r="DV261" s="13" t="n">
        <v>270</v>
      </c>
      <c r="DW261" s="13" t="n">
        <v>698</v>
      </c>
      <c r="DX261" s="13" t="n">
        <v>9</v>
      </c>
      <c r="DY261" s="13" t="n">
        <v>3</v>
      </c>
      <c r="DZ261" s="13" t="n">
        <v>686</v>
      </c>
      <c r="EA261" s="12" t="n">
        <v>137</v>
      </c>
      <c r="EB261" s="12" t="n">
        <v>0</v>
      </c>
      <c r="EC261" s="12" t="n">
        <v>0</v>
      </c>
      <c r="ED261" s="12" t="n">
        <v>0</v>
      </c>
      <c r="EE261" s="12" t="n">
        <v>0</v>
      </c>
      <c r="EF261" s="12" t="n">
        <v>1</v>
      </c>
      <c r="EG261" s="12" t="n">
        <v>0</v>
      </c>
      <c r="EH261" s="12" t="n">
        <v>0</v>
      </c>
      <c r="EI261" s="12" t="n">
        <v>0</v>
      </c>
      <c r="EJ261" s="12" t="n">
        <v>0</v>
      </c>
      <c r="EK261" s="12" t="n">
        <v>6</v>
      </c>
      <c r="EL261" s="12" t="n">
        <v>0</v>
      </c>
      <c r="EM261" s="12" t="n">
        <v>0</v>
      </c>
      <c r="EN261" s="12" t="n">
        <v>0</v>
      </c>
      <c r="EO261" s="12" t="n">
        <v>0</v>
      </c>
      <c r="EP261" s="12" t="n">
        <v>0</v>
      </c>
      <c r="EQ261" s="12" t="n">
        <v>0</v>
      </c>
      <c r="ER261" s="12" t="n">
        <v>0</v>
      </c>
      <c r="ES261" s="12" t="n">
        <v>0</v>
      </c>
      <c r="ET261" s="12" t="n">
        <v>14</v>
      </c>
      <c r="EU261" s="12" t="n">
        <v>0</v>
      </c>
      <c r="EV261" s="12" t="n">
        <v>29</v>
      </c>
      <c r="EW261" s="12" t="n">
        <v>0</v>
      </c>
      <c r="EX261" s="12" t="n">
        <v>0</v>
      </c>
      <c r="EY261" s="12" t="n">
        <v>0</v>
      </c>
      <c r="EZ261" s="12" t="n">
        <v>0</v>
      </c>
      <c r="FA261" s="12" t="n">
        <v>0</v>
      </c>
      <c r="FB261" s="12" t="n">
        <v>0</v>
      </c>
      <c r="FC261" s="12" t="n">
        <v>0</v>
      </c>
      <c r="FD261" s="12" t="n">
        <v>164</v>
      </c>
      <c r="FE261" s="12" t="n">
        <v>0</v>
      </c>
      <c r="FF261" s="12" t="n">
        <v>0</v>
      </c>
      <c r="FG261" s="12" t="n">
        <v>0</v>
      </c>
      <c r="FH261" s="12" t="n">
        <v>0</v>
      </c>
      <c r="FI261" s="12" t="n">
        <v>5</v>
      </c>
      <c r="FJ261" s="12" t="n">
        <v>2</v>
      </c>
      <c r="FK261" s="12" t="n">
        <v>315</v>
      </c>
      <c r="FL261" s="12" t="n">
        <v>13</v>
      </c>
      <c r="FM261" s="12" t="n">
        <f aca="false">EF261+EZ261+FA261+FB261+FC261+FG261</f>
        <v>1</v>
      </c>
      <c r="FN261" s="12" t="n">
        <f aca="false">EH261+EJ261+EK261+EP261+ER261+ES261+FK261</f>
        <v>321</v>
      </c>
      <c r="FO261" s="12" t="n">
        <f aca="false">EB261+EC261+FJ261+FL261</f>
        <v>15</v>
      </c>
      <c r="FP261" s="12" t="n">
        <f aca="false">EG261+ET261+EW261+FE261+FH261</f>
        <v>14</v>
      </c>
      <c r="FQ261" s="12" t="n">
        <f aca="false">EM261+EN261+EV261+EX261+FD261+FF261</f>
        <v>193</v>
      </c>
      <c r="FR261" s="12" t="n">
        <f aca="false">EA261+ED261+EE261+EI261+EL261+EO261+EQ261+EU261+EY261+FI261</f>
        <v>142</v>
      </c>
      <c r="FS261" s="12" t="n">
        <v>969</v>
      </c>
      <c r="FT261" s="12" t="n">
        <v>278</v>
      </c>
      <c r="FU261" s="12" t="n">
        <v>691</v>
      </c>
      <c r="FV261" s="12" t="n">
        <v>11</v>
      </c>
      <c r="FW261" s="12" t="n">
        <v>2</v>
      </c>
      <c r="FX261" s="12" t="n">
        <v>678</v>
      </c>
      <c r="FY261" s="13" t="n">
        <v>128</v>
      </c>
      <c r="FZ261" s="13" t="n">
        <v>0</v>
      </c>
      <c r="GA261" s="13" t="n">
        <v>0</v>
      </c>
      <c r="GB261" s="13" t="n">
        <v>0</v>
      </c>
      <c r="GC261" s="13" t="n">
        <v>0</v>
      </c>
      <c r="GD261" s="13" t="n">
        <v>0</v>
      </c>
      <c r="GE261" s="13" t="n">
        <v>0</v>
      </c>
      <c r="GF261" s="13" t="n">
        <v>190</v>
      </c>
      <c r="GG261" s="13" t="n">
        <v>0</v>
      </c>
      <c r="GH261" s="13" t="n">
        <v>0</v>
      </c>
      <c r="GI261" s="13" t="n">
        <v>0</v>
      </c>
      <c r="GJ261" s="13" t="n">
        <v>360</v>
      </c>
      <c r="GK261" s="13" t="n">
        <f aca="false">FZ261+GB261+GC261+GJ261</f>
        <v>360</v>
      </c>
      <c r="GL261" s="13" t="n">
        <f aca="false">GA261+GD261+GF261+GI261</f>
        <v>190</v>
      </c>
      <c r="GM261" s="13" t="n">
        <f aca="false">FY261+GE261+GG261+GH261</f>
        <v>128</v>
      </c>
    </row>
    <row r="262" customFormat="false" ht="13.8" hidden="false" customHeight="false" outlineLevel="0" collapsed="false">
      <c r="A262" s="7" t="n">
        <v>3</v>
      </c>
      <c r="B262" s="7" t="n">
        <v>240</v>
      </c>
      <c r="C262" s="8" t="n">
        <v>1149</v>
      </c>
      <c r="D262" s="8" t="n">
        <v>863</v>
      </c>
      <c r="E262" s="8" t="n">
        <v>286</v>
      </c>
      <c r="F262" s="8" t="n">
        <v>286</v>
      </c>
      <c r="G262" s="8" t="n">
        <v>2</v>
      </c>
      <c r="H262" s="8" t="n">
        <v>4</v>
      </c>
      <c r="I262" s="8" t="n">
        <v>280</v>
      </c>
      <c r="J262" s="8" t="n">
        <v>53</v>
      </c>
      <c r="K262" s="8" t="n">
        <v>21</v>
      </c>
      <c r="L262" s="8" t="n">
        <v>1</v>
      </c>
      <c r="M262" s="8" t="n">
        <v>40</v>
      </c>
      <c r="N262" s="8" t="n">
        <v>44</v>
      </c>
      <c r="O262" s="8" t="n">
        <v>31</v>
      </c>
      <c r="P262" s="8" t="n">
        <v>87</v>
      </c>
      <c r="Q262" s="8" t="n">
        <v>2</v>
      </c>
      <c r="R262" s="8" t="n">
        <v>1</v>
      </c>
      <c r="S262" s="8" t="n">
        <v>1150</v>
      </c>
      <c r="T262" s="8" t="n">
        <v>848</v>
      </c>
      <c r="U262" s="8" t="n">
        <v>302</v>
      </c>
      <c r="V262" s="8" t="n">
        <v>302</v>
      </c>
      <c r="W262" s="8" t="n">
        <v>12</v>
      </c>
      <c r="X262" s="8" t="n">
        <v>8</v>
      </c>
      <c r="Y262" s="8" t="n">
        <v>282</v>
      </c>
      <c r="Z262" s="8" t="n">
        <v>53</v>
      </c>
      <c r="AA262" s="8" t="n">
        <v>73</v>
      </c>
      <c r="AB262" s="8" t="n">
        <v>156</v>
      </c>
      <c r="AC262" s="9" t="n">
        <v>1308</v>
      </c>
      <c r="AD262" s="8" t="n">
        <v>323</v>
      </c>
      <c r="AE262" s="8" t="n">
        <v>985</v>
      </c>
      <c r="AF262" s="8" t="n">
        <v>14</v>
      </c>
      <c r="AG262" s="8" t="n">
        <v>6</v>
      </c>
      <c r="AH262" s="8" t="n">
        <v>965</v>
      </c>
      <c r="AI262" s="8" t="n">
        <v>4</v>
      </c>
      <c r="AJ262" s="8" t="n">
        <v>8</v>
      </c>
      <c r="AK262" s="8" t="n">
        <v>269</v>
      </c>
      <c r="AL262" s="8" t="n">
        <v>22</v>
      </c>
      <c r="AM262" s="8" t="n">
        <v>68</v>
      </c>
      <c r="AN262" s="8" t="n">
        <v>26</v>
      </c>
      <c r="AO262" s="8" t="n">
        <v>246</v>
      </c>
      <c r="AP262" s="8" t="n">
        <v>40</v>
      </c>
      <c r="AQ262" s="8" t="n">
        <v>43</v>
      </c>
      <c r="AR262" s="8" t="n">
        <v>17</v>
      </c>
      <c r="AS262" s="8" t="n">
        <v>157</v>
      </c>
      <c r="AT262" s="8" t="n">
        <v>65</v>
      </c>
      <c r="AU262" s="8" t="n">
        <v>1309</v>
      </c>
      <c r="AV262" s="8" t="n">
        <v>396</v>
      </c>
      <c r="AW262" s="8" t="n">
        <v>913</v>
      </c>
      <c r="AX262" s="8" t="n">
        <v>913</v>
      </c>
      <c r="AY262" s="8" t="n">
        <v>64</v>
      </c>
      <c r="AZ262" s="8" t="n">
        <v>19</v>
      </c>
      <c r="BA262" s="8" t="n">
        <v>830</v>
      </c>
      <c r="BB262" s="8" t="n">
        <v>574</v>
      </c>
      <c r="BC262" s="8" t="n">
        <v>256</v>
      </c>
      <c r="BD262" s="8" t="n">
        <v>1389</v>
      </c>
      <c r="BE262" s="8" t="n">
        <v>761</v>
      </c>
      <c r="BF262" s="8" t="n">
        <v>628</v>
      </c>
      <c r="BG262" s="8" t="n">
        <v>6</v>
      </c>
      <c r="BH262" s="8" t="n">
        <v>2</v>
      </c>
      <c r="BI262" s="8" t="n">
        <v>620</v>
      </c>
      <c r="BJ262" s="8" t="n">
        <v>8</v>
      </c>
      <c r="BK262" s="8" t="n">
        <v>223</v>
      </c>
      <c r="BL262" s="8" t="n">
        <v>72</v>
      </c>
      <c r="BM262" s="8" t="n">
        <v>49</v>
      </c>
      <c r="BN262" s="8" t="n">
        <v>135</v>
      </c>
      <c r="BO262" s="8" t="n">
        <v>0</v>
      </c>
      <c r="BP262" s="8" t="n">
        <v>76</v>
      </c>
      <c r="BQ262" s="8" t="n">
        <v>84</v>
      </c>
      <c r="BR262" s="8" t="n">
        <v>22</v>
      </c>
      <c r="BS262" s="8" t="n">
        <v>1390</v>
      </c>
      <c r="BT262" s="8" t="n">
        <v>764</v>
      </c>
      <c r="BU262" s="8" t="n">
        <v>626</v>
      </c>
      <c r="BV262" s="8" t="n">
        <v>27</v>
      </c>
      <c r="BW262" s="8" t="n">
        <v>19</v>
      </c>
      <c r="BX262" s="8" t="n">
        <v>580</v>
      </c>
      <c r="BY262" s="8" t="n">
        <v>318</v>
      </c>
      <c r="BZ262" s="8" t="n">
        <v>262</v>
      </c>
      <c r="CA262" s="11"/>
      <c r="CB262" s="13" t="n">
        <v>786</v>
      </c>
      <c r="CC262" s="13" t="n">
        <v>383</v>
      </c>
      <c r="CD262" s="13" t="n">
        <v>403</v>
      </c>
      <c r="CE262" s="13" t="n">
        <v>4</v>
      </c>
      <c r="CF262" s="13" t="n">
        <v>0</v>
      </c>
      <c r="CG262" s="13" t="n">
        <v>399</v>
      </c>
      <c r="CH262" s="13" t="n">
        <v>0</v>
      </c>
      <c r="CI262" s="13" t="n">
        <v>0</v>
      </c>
      <c r="CJ262" s="13" t="n">
        <v>22</v>
      </c>
      <c r="CK262" s="13" t="n">
        <v>49</v>
      </c>
      <c r="CL262" s="13" t="n">
        <v>80</v>
      </c>
      <c r="CM262" s="13" t="n">
        <v>32</v>
      </c>
      <c r="CN262" s="13" t="n">
        <v>0</v>
      </c>
      <c r="CO262" s="13" t="n">
        <v>14</v>
      </c>
      <c r="CP262" s="13" t="n">
        <v>0</v>
      </c>
      <c r="CQ262" s="13" t="n">
        <v>0</v>
      </c>
      <c r="CR262" s="13" t="n">
        <v>59</v>
      </c>
      <c r="CS262" s="13" t="n">
        <v>0</v>
      </c>
      <c r="CT262" s="13" t="n">
        <v>5</v>
      </c>
      <c r="CU262" s="13" t="n">
        <v>3</v>
      </c>
      <c r="CV262" s="13" t="n">
        <v>4</v>
      </c>
      <c r="CW262" s="13" t="n">
        <v>0</v>
      </c>
      <c r="CX262" s="13" t="n">
        <v>0</v>
      </c>
      <c r="CY262" s="13" t="n">
        <v>21</v>
      </c>
      <c r="CZ262" s="13" t="n">
        <v>1</v>
      </c>
      <c r="DA262" s="13" t="n">
        <v>1</v>
      </c>
      <c r="DB262" s="13" t="n">
        <v>0</v>
      </c>
      <c r="DC262" s="13" t="n">
        <v>0</v>
      </c>
      <c r="DD262" s="13" t="n">
        <v>0</v>
      </c>
      <c r="DE262" s="13" t="n">
        <v>6</v>
      </c>
      <c r="DF262" s="13" t="n">
        <v>0</v>
      </c>
      <c r="DG262" s="13" t="n">
        <v>1</v>
      </c>
      <c r="DH262" s="13" t="n">
        <v>76</v>
      </c>
      <c r="DI262" s="13" t="n">
        <v>0</v>
      </c>
      <c r="DJ262" s="13" t="n">
        <v>4</v>
      </c>
      <c r="DK262" s="13" t="n">
        <v>0</v>
      </c>
      <c r="DL262" s="13" t="n">
        <v>5</v>
      </c>
      <c r="DM262" s="13" t="n">
        <v>0</v>
      </c>
      <c r="DN262" s="13" t="n">
        <v>10</v>
      </c>
      <c r="DO262" s="13" t="n">
        <v>0</v>
      </c>
      <c r="DP262" s="13" t="n">
        <v>6</v>
      </c>
      <c r="DQ262" s="13" t="n">
        <v>0</v>
      </c>
      <c r="DR262" s="13" t="n">
        <v>0</v>
      </c>
      <c r="DS262" s="13" t="n">
        <v>0</v>
      </c>
      <c r="DT262" s="14"/>
      <c r="DU262" s="13" t="n">
        <v>790</v>
      </c>
      <c r="DV262" s="13" t="n">
        <v>267</v>
      </c>
      <c r="DW262" s="13" t="n">
        <v>523</v>
      </c>
      <c r="DX262" s="13" t="n">
        <v>6</v>
      </c>
      <c r="DY262" s="13" t="n">
        <v>2</v>
      </c>
      <c r="DZ262" s="13" t="n">
        <v>515</v>
      </c>
      <c r="EA262" s="12" t="n">
        <v>123</v>
      </c>
      <c r="EB262" s="12" t="n">
        <v>0</v>
      </c>
      <c r="EC262" s="12" t="n">
        <v>0</v>
      </c>
      <c r="ED262" s="12" t="n">
        <v>0</v>
      </c>
      <c r="EE262" s="12" t="n">
        <v>0</v>
      </c>
      <c r="EF262" s="12" t="n">
        <v>8</v>
      </c>
      <c r="EG262" s="12" t="n">
        <v>0</v>
      </c>
      <c r="EH262" s="12" t="n">
        <v>0</v>
      </c>
      <c r="EI262" s="12" t="n">
        <v>0</v>
      </c>
      <c r="EJ262" s="12" t="n">
        <v>0</v>
      </c>
      <c r="EK262" s="12" t="n">
        <v>9</v>
      </c>
      <c r="EL262" s="12" t="n">
        <v>0</v>
      </c>
      <c r="EM262" s="12" t="n">
        <v>0</v>
      </c>
      <c r="EN262" s="12" t="n">
        <v>0</v>
      </c>
      <c r="EO262" s="12" t="n">
        <v>0</v>
      </c>
      <c r="EP262" s="12" t="n">
        <v>0</v>
      </c>
      <c r="EQ262" s="12" t="n">
        <v>0</v>
      </c>
      <c r="ER262" s="12" t="n">
        <v>0</v>
      </c>
      <c r="ES262" s="12" t="n">
        <v>0</v>
      </c>
      <c r="ET262" s="12" t="n">
        <v>10</v>
      </c>
      <c r="EU262" s="12" t="n">
        <v>0</v>
      </c>
      <c r="EV262" s="12" t="n">
        <v>21</v>
      </c>
      <c r="EW262" s="12" t="n">
        <v>0</v>
      </c>
      <c r="EX262" s="12" t="n">
        <v>0</v>
      </c>
      <c r="EY262" s="12" t="n">
        <v>0</v>
      </c>
      <c r="EZ262" s="12" t="n">
        <v>0</v>
      </c>
      <c r="FA262" s="12" t="n">
        <v>0</v>
      </c>
      <c r="FB262" s="12" t="n">
        <v>0</v>
      </c>
      <c r="FC262" s="12" t="n">
        <v>0</v>
      </c>
      <c r="FD262" s="12" t="n">
        <v>145</v>
      </c>
      <c r="FE262" s="12" t="n">
        <v>0</v>
      </c>
      <c r="FF262" s="12" t="n">
        <v>0</v>
      </c>
      <c r="FG262" s="12" t="n">
        <v>0</v>
      </c>
      <c r="FH262" s="12" t="n">
        <v>2</v>
      </c>
      <c r="FI262" s="12" t="n">
        <v>6</v>
      </c>
      <c r="FJ262" s="12" t="n">
        <v>0</v>
      </c>
      <c r="FK262" s="12" t="n">
        <v>181</v>
      </c>
      <c r="FL262" s="12" t="n">
        <v>10</v>
      </c>
      <c r="FM262" s="12" t="n">
        <f aca="false">EF262+EZ262+FA262+FB262+FC262+FG262</f>
        <v>8</v>
      </c>
      <c r="FN262" s="12" t="n">
        <f aca="false">EH262+EJ262+EK262+EP262+ER262+ES262+FK262</f>
        <v>190</v>
      </c>
      <c r="FO262" s="12" t="n">
        <f aca="false">EB262+EC262+FJ262+FL262</f>
        <v>10</v>
      </c>
      <c r="FP262" s="12" t="n">
        <f aca="false">EG262+ET262+EW262+FE262+FH262</f>
        <v>12</v>
      </c>
      <c r="FQ262" s="12" t="n">
        <f aca="false">EM262+EN262+EV262+EX262+FD262+FF262</f>
        <v>166</v>
      </c>
      <c r="FR262" s="12" t="n">
        <f aca="false">EA262+ED262+EE262+EI262+EL262+EO262+EQ262+EU262+EY262+FI262</f>
        <v>129</v>
      </c>
      <c r="FS262" s="12" t="n">
        <v>790</v>
      </c>
      <c r="FT262" s="12" t="n">
        <v>261</v>
      </c>
      <c r="FU262" s="12" t="n">
        <v>529</v>
      </c>
      <c r="FV262" s="12" t="n">
        <v>5</v>
      </c>
      <c r="FW262" s="12" t="n">
        <v>3</v>
      </c>
      <c r="FX262" s="12" t="n">
        <v>521</v>
      </c>
      <c r="FY262" s="13" t="n">
        <v>118</v>
      </c>
      <c r="FZ262" s="13" t="n">
        <v>0</v>
      </c>
      <c r="GA262" s="13" t="n">
        <v>0</v>
      </c>
      <c r="GB262" s="13" t="n">
        <v>0</v>
      </c>
      <c r="GC262" s="13" t="n">
        <v>0</v>
      </c>
      <c r="GD262" s="13" t="n">
        <v>0</v>
      </c>
      <c r="GE262" s="13" t="n">
        <v>0</v>
      </c>
      <c r="GF262" s="13" t="n">
        <v>190</v>
      </c>
      <c r="GG262" s="13" t="n">
        <v>0</v>
      </c>
      <c r="GH262" s="13" t="n">
        <v>0</v>
      </c>
      <c r="GI262" s="13" t="n">
        <v>0</v>
      </c>
      <c r="GJ262" s="13" t="n">
        <v>213</v>
      </c>
      <c r="GK262" s="13" t="n">
        <f aca="false">FZ262+GB262+GC262+GJ262</f>
        <v>213</v>
      </c>
      <c r="GL262" s="13" t="n">
        <f aca="false">GA262+GD262+GF262+GI262</f>
        <v>190</v>
      </c>
      <c r="GM262" s="13" t="n">
        <f aca="false">FY262+GE262+GG262+GH262</f>
        <v>118</v>
      </c>
    </row>
    <row r="263" customFormat="false" ht="13.8" hidden="false" customHeight="false" outlineLevel="0" collapsed="false">
      <c r="A263" s="7" t="n">
        <v>3</v>
      </c>
      <c r="B263" s="7" t="s">
        <v>230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9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11"/>
      <c r="CB263" s="13" t="n">
        <v>611</v>
      </c>
      <c r="CC263" s="13" t="n">
        <v>334</v>
      </c>
      <c r="CD263" s="13" t="n">
        <v>277</v>
      </c>
      <c r="CE263" s="13" t="n">
        <v>2</v>
      </c>
      <c r="CF263" s="13" t="n">
        <v>1</v>
      </c>
      <c r="CG263" s="13" t="n">
        <v>274</v>
      </c>
      <c r="CH263" s="13" t="n">
        <v>0</v>
      </c>
      <c r="CI263" s="13" t="n">
        <v>0</v>
      </c>
      <c r="CJ263" s="13" t="n">
        <v>17</v>
      </c>
      <c r="CK263" s="13" t="n">
        <v>66</v>
      </c>
      <c r="CL263" s="13" t="n">
        <v>63</v>
      </c>
      <c r="CM263" s="13" t="n">
        <v>22</v>
      </c>
      <c r="CN263" s="13" t="n">
        <v>0</v>
      </c>
      <c r="CO263" s="13" t="n">
        <v>5</v>
      </c>
      <c r="CP263" s="13" t="n">
        <v>0</v>
      </c>
      <c r="CQ263" s="13" t="n">
        <v>1</v>
      </c>
      <c r="CR263" s="13" t="n">
        <v>27</v>
      </c>
      <c r="CS263" s="13" t="n">
        <v>0</v>
      </c>
      <c r="CT263" s="13" t="n">
        <v>2</v>
      </c>
      <c r="CU263" s="13" t="n">
        <v>1</v>
      </c>
      <c r="CV263" s="13" t="n">
        <v>1</v>
      </c>
      <c r="CW263" s="13" t="n">
        <v>0</v>
      </c>
      <c r="CX263" s="13" t="n">
        <v>0</v>
      </c>
      <c r="CY263" s="13" t="n">
        <v>11</v>
      </c>
      <c r="CZ263" s="13" t="n">
        <v>2</v>
      </c>
      <c r="DA263" s="13" t="n">
        <v>0</v>
      </c>
      <c r="DB263" s="13" t="n">
        <v>0</v>
      </c>
      <c r="DC263" s="13" t="n">
        <v>0</v>
      </c>
      <c r="DD263" s="13" t="n">
        <v>0</v>
      </c>
      <c r="DE263" s="13" t="n">
        <v>2</v>
      </c>
      <c r="DF263" s="13" t="n">
        <v>0</v>
      </c>
      <c r="DG263" s="13" t="n">
        <v>0</v>
      </c>
      <c r="DH263" s="13" t="n">
        <v>39</v>
      </c>
      <c r="DI263" s="13" t="n">
        <v>0</v>
      </c>
      <c r="DJ263" s="13" t="n">
        <v>4</v>
      </c>
      <c r="DK263" s="13" t="n">
        <v>1</v>
      </c>
      <c r="DL263" s="13" t="n">
        <v>1</v>
      </c>
      <c r="DM263" s="13" t="n">
        <v>0</v>
      </c>
      <c r="DN263" s="13" t="n">
        <v>5</v>
      </c>
      <c r="DO263" s="13" t="n">
        <v>0</v>
      </c>
      <c r="DP263" s="13" t="n">
        <v>4</v>
      </c>
      <c r="DQ263" s="13" t="n">
        <v>0</v>
      </c>
      <c r="DR263" s="13" t="n">
        <v>0</v>
      </c>
      <c r="DS263" s="13" t="n">
        <v>0</v>
      </c>
      <c r="DT263" s="14"/>
      <c r="DU263" s="13" t="n">
        <v>615</v>
      </c>
      <c r="DV263" s="13" t="n">
        <v>225</v>
      </c>
      <c r="DW263" s="13" t="n">
        <v>390</v>
      </c>
      <c r="DX263" s="13" t="n">
        <v>6</v>
      </c>
      <c r="DY263" s="13" t="n">
        <v>4</v>
      </c>
      <c r="DZ263" s="13" t="n">
        <v>380</v>
      </c>
      <c r="EA263" s="12" t="n">
        <v>96</v>
      </c>
      <c r="EB263" s="12" t="n">
        <v>0</v>
      </c>
      <c r="EC263" s="12" t="n">
        <v>0</v>
      </c>
      <c r="ED263" s="12" t="n">
        <v>0</v>
      </c>
      <c r="EE263" s="12" t="n">
        <v>0</v>
      </c>
      <c r="EF263" s="12" t="n">
        <v>5</v>
      </c>
      <c r="EG263" s="12" t="n">
        <v>0</v>
      </c>
      <c r="EH263" s="12" t="n">
        <v>0</v>
      </c>
      <c r="EI263" s="12" t="n">
        <v>0</v>
      </c>
      <c r="EJ263" s="12" t="n">
        <v>0</v>
      </c>
      <c r="EK263" s="12" t="n">
        <v>7</v>
      </c>
      <c r="EL263" s="12" t="n">
        <v>0</v>
      </c>
      <c r="EM263" s="12" t="n">
        <v>0</v>
      </c>
      <c r="EN263" s="12" t="n">
        <v>0</v>
      </c>
      <c r="EO263" s="12" t="n">
        <v>0</v>
      </c>
      <c r="EP263" s="12" t="n">
        <v>0</v>
      </c>
      <c r="EQ263" s="12" t="n">
        <v>0</v>
      </c>
      <c r="ER263" s="12" t="n">
        <v>0</v>
      </c>
      <c r="ES263" s="12" t="n">
        <v>0</v>
      </c>
      <c r="ET263" s="12" t="n">
        <v>6</v>
      </c>
      <c r="EU263" s="12" t="n">
        <v>0</v>
      </c>
      <c r="EV263" s="12" t="n">
        <v>15</v>
      </c>
      <c r="EW263" s="12" t="n">
        <v>0</v>
      </c>
      <c r="EX263" s="12" t="n">
        <v>0</v>
      </c>
      <c r="EY263" s="12" t="n">
        <v>0</v>
      </c>
      <c r="EZ263" s="12" t="n">
        <v>0</v>
      </c>
      <c r="FA263" s="12" t="n">
        <v>0</v>
      </c>
      <c r="FB263" s="12" t="n">
        <v>0</v>
      </c>
      <c r="FC263" s="12" t="n">
        <v>0</v>
      </c>
      <c r="FD263" s="12" t="n">
        <v>69</v>
      </c>
      <c r="FE263" s="12" t="n">
        <v>0</v>
      </c>
      <c r="FF263" s="12" t="n">
        <v>0</v>
      </c>
      <c r="FG263" s="12" t="n">
        <v>0</v>
      </c>
      <c r="FH263" s="12" t="n">
        <v>4</v>
      </c>
      <c r="FI263" s="12" t="n">
        <v>3</v>
      </c>
      <c r="FJ263" s="12" t="n">
        <v>0</v>
      </c>
      <c r="FK263" s="12" t="n">
        <v>162</v>
      </c>
      <c r="FL263" s="12" t="n">
        <v>13</v>
      </c>
      <c r="FM263" s="12" t="n">
        <f aca="false">EF263+EZ263+FA263+FB263+FC263+FG263</f>
        <v>5</v>
      </c>
      <c r="FN263" s="12" t="n">
        <f aca="false">EH263+EJ263+EK263+EP263+ER263+ES263+FK263</f>
        <v>169</v>
      </c>
      <c r="FO263" s="12" t="n">
        <f aca="false">EB263+EC263+FJ263+FL263</f>
        <v>13</v>
      </c>
      <c r="FP263" s="12" t="n">
        <f aca="false">EG263+ET263+EW263+FE263+FH263</f>
        <v>10</v>
      </c>
      <c r="FQ263" s="12" t="n">
        <f aca="false">EM263+EN263+EV263+EX263+FD263+FF263</f>
        <v>84</v>
      </c>
      <c r="FR263" s="12" t="n">
        <f aca="false">EA263+ED263+EE263+EI263+EL263+EO263+EQ263+EU263+EY263+FI263</f>
        <v>99</v>
      </c>
      <c r="FS263" s="12" t="n">
        <v>615</v>
      </c>
      <c r="FT263" s="12" t="n">
        <v>219</v>
      </c>
      <c r="FU263" s="12" t="n">
        <v>396</v>
      </c>
      <c r="FV263" s="12" t="n">
        <v>5</v>
      </c>
      <c r="FW263" s="12" t="n">
        <v>2</v>
      </c>
      <c r="FX263" s="12" t="n">
        <v>389</v>
      </c>
      <c r="FY263" s="13" t="n">
        <v>109</v>
      </c>
      <c r="FZ263" s="13" t="n">
        <v>0</v>
      </c>
      <c r="GA263" s="13" t="n">
        <v>0</v>
      </c>
      <c r="GB263" s="13" t="n">
        <v>0</v>
      </c>
      <c r="GC263" s="13" t="n">
        <v>0</v>
      </c>
      <c r="GD263" s="13" t="n">
        <v>0</v>
      </c>
      <c r="GE263" s="13" t="n">
        <v>0</v>
      </c>
      <c r="GF263" s="13" t="n">
        <v>100</v>
      </c>
      <c r="GG263" s="13" t="n">
        <v>0</v>
      </c>
      <c r="GH263" s="13" t="n">
        <v>0</v>
      </c>
      <c r="GI263" s="13" t="n">
        <v>0</v>
      </c>
      <c r="GJ263" s="13" t="n">
        <v>180</v>
      </c>
      <c r="GK263" s="13" t="n">
        <f aca="false">FZ263+GB263+GC263+GJ263</f>
        <v>180</v>
      </c>
      <c r="GL263" s="13" t="n">
        <f aca="false">GA263+GD263+GF263+GI263</f>
        <v>100</v>
      </c>
      <c r="GM263" s="13" t="n">
        <f aca="false">FY263+GE263+GG263+GH263</f>
        <v>109</v>
      </c>
    </row>
    <row r="264" customFormat="false" ht="13.8" hidden="false" customHeight="false" outlineLevel="0" collapsed="false">
      <c r="A264" s="7" t="n">
        <v>3</v>
      </c>
      <c r="B264" s="7" t="n">
        <v>241</v>
      </c>
      <c r="C264" s="8" t="n">
        <v>968</v>
      </c>
      <c r="D264" s="8" t="n">
        <v>669</v>
      </c>
      <c r="E264" s="8" t="n">
        <v>299</v>
      </c>
      <c r="F264" s="8" t="n">
        <v>299</v>
      </c>
      <c r="G264" s="8" t="n">
        <v>0</v>
      </c>
      <c r="H264" s="8" t="n">
        <v>3</v>
      </c>
      <c r="I264" s="8" t="n">
        <v>296</v>
      </c>
      <c r="J264" s="8" t="n">
        <v>48</v>
      </c>
      <c r="K264" s="8" t="n">
        <v>20</v>
      </c>
      <c r="L264" s="8" t="n">
        <v>2</v>
      </c>
      <c r="M264" s="8" t="n">
        <v>60</v>
      </c>
      <c r="N264" s="8" t="n">
        <v>42</v>
      </c>
      <c r="O264" s="8" t="n">
        <v>32</v>
      </c>
      <c r="P264" s="8" t="n">
        <v>87</v>
      </c>
      <c r="Q264" s="8" t="n">
        <v>5</v>
      </c>
      <c r="R264" s="8" t="n">
        <v>0</v>
      </c>
      <c r="S264" s="8" t="n">
        <v>969</v>
      </c>
      <c r="T264" s="8" t="n">
        <v>644</v>
      </c>
      <c r="U264" s="8" t="n">
        <v>325</v>
      </c>
      <c r="V264" s="8" t="n">
        <v>325</v>
      </c>
      <c r="W264" s="8" t="n">
        <v>5</v>
      </c>
      <c r="X264" s="8" t="n">
        <v>2</v>
      </c>
      <c r="Y264" s="8" t="n">
        <v>318</v>
      </c>
      <c r="Z264" s="8" t="n">
        <v>54</v>
      </c>
      <c r="AA264" s="8" t="n">
        <v>99</v>
      </c>
      <c r="AB264" s="8" t="n">
        <v>165</v>
      </c>
      <c r="AC264" s="9" t="n">
        <v>1038</v>
      </c>
      <c r="AD264" s="8" t="n">
        <v>261</v>
      </c>
      <c r="AE264" s="8" t="n">
        <v>777</v>
      </c>
      <c r="AF264" s="8" t="n">
        <v>16</v>
      </c>
      <c r="AG264" s="8" t="n">
        <v>3</v>
      </c>
      <c r="AH264" s="8" t="n">
        <v>758</v>
      </c>
      <c r="AI264" s="8" t="n">
        <v>3</v>
      </c>
      <c r="AJ264" s="8" t="n">
        <v>9</v>
      </c>
      <c r="AK264" s="8" t="n">
        <v>212</v>
      </c>
      <c r="AL264" s="8" t="n">
        <v>15</v>
      </c>
      <c r="AM264" s="8" t="n">
        <v>43</v>
      </c>
      <c r="AN264" s="8" t="n">
        <v>25</v>
      </c>
      <c r="AO264" s="8" t="n">
        <v>241</v>
      </c>
      <c r="AP264" s="8" t="n">
        <v>32</v>
      </c>
      <c r="AQ264" s="8" t="n">
        <v>21</v>
      </c>
      <c r="AR264" s="8" t="n">
        <v>7</v>
      </c>
      <c r="AS264" s="8" t="n">
        <v>93</v>
      </c>
      <c r="AT264" s="8" t="n">
        <v>57</v>
      </c>
      <c r="AU264" s="8" t="n">
        <v>1038</v>
      </c>
      <c r="AV264" s="8" t="n">
        <v>321</v>
      </c>
      <c r="AW264" s="8" t="n">
        <v>717</v>
      </c>
      <c r="AX264" s="8" t="n">
        <v>717</v>
      </c>
      <c r="AY264" s="8" t="n">
        <v>50</v>
      </c>
      <c r="AZ264" s="8" t="n">
        <v>12</v>
      </c>
      <c r="BA264" s="8" t="n">
        <v>655</v>
      </c>
      <c r="BB264" s="8" t="n">
        <v>472</v>
      </c>
      <c r="BC264" s="8" t="n">
        <v>183</v>
      </c>
      <c r="BD264" s="8" t="n">
        <v>1033</v>
      </c>
      <c r="BE264" s="8" t="n">
        <v>537</v>
      </c>
      <c r="BF264" s="8" t="n">
        <v>496</v>
      </c>
      <c r="BG264" s="8" t="n">
        <v>3</v>
      </c>
      <c r="BH264" s="8" t="n">
        <v>2</v>
      </c>
      <c r="BI264" s="8" t="n">
        <v>491</v>
      </c>
      <c r="BJ264" s="8" t="n">
        <v>1</v>
      </c>
      <c r="BK264" s="8" t="n">
        <v>164</v>
      </c>
      <c r="BL264" s="8" t="n">
        <v>37</v>
      </c>
      <c r="BM264" s="8" t="n">
        <v>50</v>
      </c>
      <c r="BN264" s="8" t="n">
        <v>140</v>
      </c>
      <c r="BO264" s="8" t="n">
        <v>0</v>
      </c>
      <c r="BP264" s="8" t="n">
        <v>80</v>
      </c>
      <c r="BQ264" s="8" t="n">
        <v>44</v>
      </c>
      <c r="BR264" s="8" t="n">
        <v>25</v>
      </c>
      <c r="BS264" s="8" t="n">
        <v>1033</v>
      </c>
      <c r="BT264" s="8" t="n">
        <v>551</v>
      </c>
      <c r="BU264" s="8" t="n">
        <v>482</v>
      </c>
      <c r="BV264" s="8" t="n">
        <v>14</v>
      </c>
      <c r="BW264" s="8" t="n">
        <v>9</v>
      </c>
      <c r="BX264" s="8" t="n">
        <v>459</v>
      </c>
      <c r="BY264" s="8" t="n">
        <v>207</v>
      </c>
      <c r="BZ264" s="8" t="n">
        <v>252</v>
      </c>
      <c r="CA264" s="11"/>
      <c r="CB264" s="13" t="n">
        <v>1045</v>
      </c>
      <c r="CC264" s="13" t="n">
        <v>530</v>
      </c>
      <c r="CD264" s="13" t="n">
        <v>515</v>
      </c>
      <c r="CE264" s="13" t="n">
        <v>4</v>
      </c>
      <c r="CF264" s="13" t="n">
        <v>3</v>
      </c>
      <c r="CG264" s="13" t="n">
        <v>508</v>
      </c>
      <c r="CH264" s="13" t="n">
        <v>0</v>
      </c>
      <c r="CI264" s="13" t="n">
        <v>0</v>
      </c>
      <c r="CJ264" s="13" t="n">
        <v>34</v>
      </c>
      <c r="CK264" s="13" t="n">
        <v>71</v>
      </c>
      <c r="CL264" s="13" t="n">
        <v>102</v>
      </c>
      <c r="CM264" s="13" t="n">
        <v>21</v>
      </c>
      <c r="CN264" s="13" t="n">
        <v>0</v>
      </c>
      <c r="CO264" s="13" t="n">
        <v>6</v>
      </c>
      <c r="CP264" s="13" t="n">
        <v>0</v>
      </c>
      <c r="CQ264" s="13" t="n">
        <v>1</v>
      </c>
      <c r="CR264" s="13" t="n">
        <v>80</v>
      </c>
      <c r="CS264" s="13" t="n">
        <v>0</v>
      </c>
      <c r="CT264" s="13" t="n">
        <v>3</v>
      </c>
      <c r="CU264" s="13" t="n">
        <v>2</v>
      </c>
      <c r="CV264" s="13" t="n">
        <v>2</v>
      </c>
      <c r="CW264" s="13" t="n">
        <v>0</v>
      </c>
      <c r="CX264" s="13" t="n">
        <v>0</v>
      </c>
      <c r="CY264" s="13" t="n">
        <v>37</v>
      </c>
      <c r="CZ264" s="13" t="n">
        <v>1</v>
      </c>
      <c r="DA264" s="13" t="n">
        <v>0</v>
      </c>
      <c r="DB264" s="13" t="n">
        <v>0</v>
      </c>
      <c r="DC264" s="13" t="n">
        <v>1</v>
      </c>
      <c r="DD264" s="13" t="n">
        <v>0</v>
      </c>
      <c r="DE264" s="13" t="n">
        <v>5</v>
      </c>
      <c r="DF264" s="13" t="n">
        <v>0</v>
      </c>
      <c r="DG264" s="13" t="n">
        <v>0</v>
      </c>
      <c r="DH264" s="13" t="n">
        <v>125</v>
      </c>
      <c r="DI264" s="13" t="n">
        <v>0</v>
      </c>
      <c r="DJ264" s="13" t="n">
        <v>4</v>
      </c>
      <c r="DK264" s="13" t="n">
        <v>0</v>
      </c>
      <c r="DL264" s="13" t="n">
        <v>1</v>
      </c>
      <c r="DM264" s="13" t="n">
        <v>0</v>
      </c>
      <c r="DN264" s="13" t="n">
        <v>6</v>
      </c>
      <c r="DO264" s="13" t="n">
        <v>0</v>
      </c>
      <c r="DP264" s="13" t="n">
        <v>6</v>
      </c>
      <c r="DQ264" s="13" t="n">
        <v>0</v>
      </c>
      <c r="DR264" s="13" t="n">
        <v>0</v>
      </c>
      <c r="DS264" s="13" t="n">
        <v>0</v>
      </c>
      <c r="DT264" s="14"/>
      <c r="DU264" s="13" t="n">
        <v>1051</v>
      </c>
      <c r="DV264" s="13" t="n">
        <v>385</v>
      </c>
      <c r="DW264" s="13" t="n">
        <v>666</v>
      </c>
      <c r="DX264" s="13" t="n">
        <v>7</v>
      </c>
      <c r="DY264" s="13" t="n">
        <v>2</v>
      </c>
      <c r="DZ264" s="13" t="n">
        <v>657</v>
      </c>
      <c r="EA264" s="12" t="n">
        <v>126</v>
      </c>
      <c r="EB264" s="12" t="n">
        <v>0</v>
      </c>
      <c r="EC264" s="12" t="n">
        <v>0</v>
      </c>
      <c r="ED264" s="12" t="n">
        <v>0</v>
      </c>
      <c r="EE264" s="12" t="n">
        <v>0</v>
      </c>
      <c r="EF264" s="12" t="n">
        <v>3</v>
      </c>
      <c r="EG264" s="12" t="n">
        <v>0</v>
      </c>
      <c r="EH264" s="12" t="n">
        <v>0</v>
      </c>
      <c r="EI264" s="12" t="n">
        <v>0</v>
      </c>
      <c r="EJ264" s="12" t="n">
        <v>0</v>
      </c>
      <c r="EK264" s="12" t="n">
        <v>6</v>
      </c>
      <c r="EL264" s="12" t="n">
        <v>0</v>
      </c>
      <c r="EM264" s="12" t="n">
        <v>0</v>
      </c>
      <c r="EN264" s="12" t="n">
        <v>0</v>
      </c>
      <c r="EO264" s="12" t="n">
        <v>0</v>
      </c>
      <c r="EP264" s="12" t="n">
        <v>0</v>
      </c>
      <c r="EQ264" s="12" t="n">
        <v>0</v>
      </c>
      <c r="ER264" s="12" t="n">
        <v>0</v>
      </c>
      <c r="ES264" s="12" t="n">
        <v>0</v>
      </c>
      <c r="ET264" s="12" t="n">
        <v>12</v>
      </c>
      <c r="EU264" s="12" t="n">
        <v>0</v>
      </c>
      <c r="EV264" s="12" t="n">
        <v>37</v>
      </c>
      <c r="EW264" s="12" t="n">
        <v>0</v>
      </c>
      <c r="EX264" s="12" t="n">
        <v>0</v>
      </c>
      <c r="EY264" s="12" t="n">
        <v>0</v>
      </c>
      <c r="EZ264" s="12" t="n">
        <v>0</v>
      </c>
      <c r="FA264" s="12" t="n">
        <v>0</v>
      </c>
      <c r="FB264" s="12" t="n">
        <v>0</v>
      </c>
      <c r="FC264" s="12" t="n">
        <v>0</v>
      </c>
      <c r="FD264" s="12" t="n">
        <v>214</v>
      </c>
      <c r="FE264" s="12" t="n">
        <v>0</v>
      </c>
      <c r="FF264" s="12" t="n">
        <v>0</v>
      </c>
      <c r="FG264" s="12" t="n">
        <v>0</v>
      </c>
      <c r="FH264" s="12" t="n">
        <v>2</v>
      </c>
      <c r="FI264" s="12" t="n">
        <v>8</v>
      </c>
      <c r="FJ264" s="12" t="n">
        <v>1</v>
      </c>
      <c r="FK264" s="12" t="n">
        <v>240</v>
      </c>
      <c r="FL264" s="12" t="n">
        <v>8</v>
      </c>
      <c r="FM264" s="12" t="n">
        <f aca="false">EF264+EZ264+FA264+FB264+FC264+FG264</f>
        <v>3</v>
      </c>
      <c r="FN264" s="12" t="n">
        <f aca="false">EH264+EJ264+EK264+EP264+ER264+ES264+FK264</f>
        <v>246</v>
      </c>
      <c r="FO264" s="12" t="n">
        <f aca="false">EB264+EC264+FJ264+FL264</f>
        <v>9</v>
      </c>
      <c r="FP264" s="12" t="n">
        <f aca="false">EG264+ET264+EW264+FE264+FH264</f>
        <v>14</v>
      </c>
      <c r="FQ264" s="12" t="n">
        <f aca="false">EM264+EN264+EV264+EX264+FD264+FF264</f>
        <v>251</v>
      </c>
      <c r="FR264" s="12" t="n">
        <f aca="false">EA264+ED264+EE264+EI264+EL264+EO264+EQ264+EU264+EY264+FI264</f>
        <v>134</v>
      </c>
      <c r="FS264" s="12" t="n">
        <v>1050</v>
      </c>
      <c r="FT264" s="12" t="n">
        <v>380</v>
      </c>
      <c r="FU264" s="12" t="n">
        <v>670</v>
      </c>
      <c r="FV264" s="12" t="n">
        <v>9</v>
      </c>
      <c r="FW264" s="12" t="n">
        <v>1</v>
      </c>
      <c r="FX264" s="12" t="n">
        <v>660</v>
      </c>
      <c r="FY264" s="13" t="n">
        <v>123</v>
      </c>
      <c r="FZ264" s="13" t="n">
        <v>0</v>
      </c>
      <c r="GA264" s="13" t="n">
        <v>0</v>
      </c>
      <c r="GB264" s="13" t="n">
        <v>0</v>
      </c>
      <c r="GC264" s="13" t="n">
        <v>0</v>
      </c>
      <c r="GD264" s="13" t="n">
        <v>0</v>
      </c>
      <c r="GE264" s="13" t="n">
        <v>0</v>
      </c>
      <c r="GF264" s="13" t="n">
        <v>245</v>
      </c>
      <c r="GG264" s="13" t="n">
        <v>0</v>
      </c>
      <c r="GH264" s="13" t="n">
        <v>0</v>
      </c>
      <c r="GI264" s="13" t="n">
        <v>0</v>
      </c>
      <c r="GJ264" s="13" t="n">
        <v>292</v>
      </c>
      <c r="GK264" s="13" t="n">
        <f aca="false">FZ264+GB264+GC264+GJ264</f>
        <v>292</v>
      </c>
      <c r="GL264" s="13" t="n">
        <f aca="false">GA264+GD264+GF264+GI264</f>
        <v>245</v>
      </c>
      <c r="GM264" s="13" t="n">
        <f aca="false">FY264+GE264+GG264+GH264</f>
        <v>123</v>
      </c>
    </row>
    <row r="265" customFormat="false" ht="13.8" hidden="false" customHeight="false" outlineLevel="0" collapsed="false">
      <c r="A265" s="7" t="n">
        <v>3</v>
      </c>
      <c r="B265" s="7" t="n">
        <v>242</v>
      </c>
      <c r="C265" s="8" t="n">
        <v>1364</v>
      </c>
      <c r="D265" s="8" t="n">
        <v>937</v>
      </c>
      <c r="E265" s="8" t="n">
        <v>427</v>
      </c>
      <c r="F265" s="8" t="n">
        <v>427</v>
      </c>
      <c r="G265" s="8" t="n">
        <v>4</v>
      </c>
      <c r="H265" s="8" t="n">
        <v>3</v>
      </c>
      <c r="I265" s="8" t="n">
        <v>420</v>
      </c>
      <c r="J265" s="8" t="n">
        <v>56</v>
      </c>
      <c r="K265" s="8" t="n">
        <v>23</v>
      </c>
      <c r="L265" s="8" t="n">
        <v>5</v>
      </c>
      <c r="M265" s="8" t="n">
        <v>86</v>
      </c>
      <c r="N265" s="8" t="n">
        <v>53</v>
      </c>
      <c r="O265" s="8" t="n">
        <v>55</v>
      </c>
      <c r="P265" s="8" t="n">
        <v>139</v>
      </c>
      <c r="Q265" s="8" t="n">
        <v>3</v>
      </c>
      <c r="R265" s="8" t="n">
        <v>0</v>
      </c>
      <c r="S265" s="8" t="n">
        <v>1362</v>
      </c>
      <c r="T265" s="8" t="n">
        <v>948</v>
      </c>
      <c r="U265" s="8" t="n">
        <v>414</v>
      </c>
      <c r="V265" s="8" t="n">
        <v>414</v>
      </c>
      <c r="W265" s="8" t="n">
        <v>4</v>
      </c>
      <c r="X265" s="8" t="n">
        <v>4</v>
      </c>
      <c r="Y265" s="8" t="n">
        <v>406</v>
      </c>
      <c r="Z265" s="8" t="n">
        <v>54</v>
      </c>
      <c r="AA265" s="8" t="n">
        <v>126</v>
      </c>
      <c r="AB265" s="8" t="n">
        <v>226</v>
      </c>
      <c r="AC265" s="9" t="n">
        <v>1526</v>
      </c>
      <c r="AD265" s="8" t="n">
        <v>367</v>
      </c>
      <c r="AE265" s="8" t="n">
        <v>1159</v>
      </c>
      <c r="AF265" s="8" t="n">
        <v>16</v>
      </c>
      <c r="AG265" s="8" t="n">
        <v>5</v>
      </c>
      <c r="AH265" s="8" t="n">
        <v>1138</v>
      </c>
      <c r="AI265" s="8" t="n">
        <v>2</v>
      </c>
      <c r="AJ265" s="8" t="n">
        <v>3</v>
      </c>
      <c r="AK265" s="8" t="n">
        <v>347</v>
      </c>
      <c r="AL265" s="8" t="n">
        <v>14</v>
      </c>
      <c r="AM265" s="8" t="n">
        <v>69</v>
      </c>
      <c r="AN265" s="8" t="n">
        <v>26</v>
      </c>
      <c r="AO265" s="8" t="n">
        <v>342</v>
      </c>
      <c r="AP265" s="8" t="n">
        <v>61</v>
      </c>
      <c r="AQ265" s="8" t="n">
        <v>36</v>
      </c>
      <c r="AR265" s="8" t="n">
        <v>23</v>
      </c>
      <c r="AS265" s="8" t="n">
        <v>127</v>
      </c>
      <c r="AT265" s="8" t="n">
        <v>88</v>
      </c>
      <c r="AU265" s="8" t="n">
        <v>1527</v>
      </c>
      <c r="AV265" s="8" t="n">
        <v>466</v>
      </c>
      <c r="AW265" s="8" t="n">
        <v>1061</v>
      </c>
      <c r="AX265" s="8" t="n">
        <v>1059</v>
      </c>
      <c r="AY265" s="8" t="n">
        <v>62</v>
      </c>
      <c r="AZ265" s="8" t="n">
        <v>20</v>
      </c>
      <c r="BA265" s="8" t="n">
        <v>979</v>
      </c>
      <c r="BB265" s="8" t="n">
        <v>731</v>
      </c>
      <c r="BC265" s="8" t="n">
        <v>248</v>
      </c>
      <c r="BD265" s="8" t="n">
        <v>1597</v>
      </c>
      <c r="BE265" s="8" t="n">
        <v>833</v>
      </c>
      <c r="BF265" s="8" t="n">
        <v>764</v>
      </c>
      <c r="BG265" s="8" t="n">
        <v>8</v>
      </c>
      <c r="BH265" s="8" t="n">
        <v>2</v>
      </c>
      <c r="BI265" s="8" t="n">
        <v>754</v>
      </c>
      <c r="BJ265" s="8" t="n">
        <v>1</v>
      </c>
      <c r="BK265" s="8" t="n">
        <v>275</v>
      </c>
      <c r="BL265" s="8" t="n">
        <v>60</v>
      </c>
      <c r="BM265" s="8" t="n">
        <v>51</v>
      </c>
      <c r="BN265" s="8" t="n">
        <v>202</v>
      </c>
      <c r="BO265" s="8" t="n">
        <v>0</v>
      </c>
      <c r="BP265" s="8" t="n">
        <v>124</v>
      </c>
      <c r="BQ265" s="8" t="n">
        <v>58</v>
      </c>
      <c r="BR265" s="8" t="n">
        <v>34</v>
      </c>
      <c r="BS265" s="8" t="n">
        <v>1597</v>
      </c>
      <c r="BT265" s="8" t="n">
        <v>826</v>
      </c>
      <c r="BU265" s="8" t="n">
        <v>771</v>
      </c>
      <c r="BV265" s="8" t="n">
        <v>22</v>
      </c>
      <c r="BW265" s="8" t="n">
        <v>4</v>
      </c>
      <c r="BX265" s="8" t="n">
        <v>745</v>
      </c>
      <c r="BY265" s="8" t="n">
        <v>365</v>
      </c>
      <c r="BZ265" s="8" t="n">
        <v>380</v>
      </c>
      <c r="CA265" s="11"/>
      <c r="CB265" s="13" t="n">
        <v>851</v>
      </c>
      <c r="CC265" s="13" t="n">
        <v>360</v>
      </c>
      <c r="CD265" s="13" t="n">
        <v>491</v>
      </c>
      <c r="CE265" s="13" t="n">
        <v>2</v>
      </c>
      <c r="CF265" s="13" t="n">
        <v>2</v>
      </c>
      <c r="CG265" s="13" t="n">
        <v>487</v>
      </c>
      <c r="CH265" s="13" t="n">
        <v>0</v>
      </c>
      <c r="CI265" s="13" t="n">
        <v>0</v>
      </c>
      <c r="CJ265" s="13" t="n">
        <v>40</v>
      </c>
      <c r="CK265" s="13" t="n">
        <v>51</v>
      </c>
      <c r="CL265" s="13" t="n">
        <v>80</v>
      </c>
      <c r="CM265" s="13" t="n">
        <v>36</v>
      </c>
      <c r="CN265" s="13" t="n">
        <v>0</v>
      </c>
      <c r="CO265" s="13" t="n">
        <v>3</v>
      </c>
      <c r="CP265" s="13" t="n">
        <v>0</v>
      </c>
      <c r="CQ265" s="13" t="n">
        <v>0</v>
      </c>
      <c r="CR265" s="13" t="n">
        <v>85</v>
      </c>
      <c r="CS265" s="13" t="n">
        <v>0</v>
      </c>
      <c r="CT265" s="13" t="n">
        <v>2</v>
      </c>
      <c r="CU265" s="13" t="n">
        <v>2</v>
      </c>
      <c r="CV265" s="13" t="n">
        <v>4</v>
      </c>
      <c r="CW265" s="13" t="n">
        <v>0</v>
      </c>
      <c r="CX265" s="13" t="n">
        <v>0</v>
      </c>
      <c r="CY265" s="13" t="n">
        <v>58</v>
      </c>
      <c r="CZ265" s="13" t="n">
        <v>2</v>
      </c>
      <c r="DA265" s="13" t="n">
        <v>0</v>
      </c>
      <c r="DB265" s="13" t="n">
        <v>0</v>
      </c>
      <c r="DC265" s="13" t="n">
        <v>0</v>
      </c>
      <c r="DD265" s="13" t="n">
        <v>0</v>
      </c>
      <c r="DE265" s="13" t="n">
        <v>4</v>
      </c>
      <c r="DF265" s="13" t="n">
        <v>0</v>
      </c>
      <c r="DG265" s="13" t="n">
        <v>0</v>
      </c>
      <c r="DH265" s="13" t="n">
        <v>97</v>
      </c>
      <c r="DI265" s="13" t="n">
        <v>0</v>
      </c>
      <c r="DJ265" s="13" t="n">
        <v>10</v>
      </c>
      <c r="DK265" s="13" t="n">
        <v>0</v>
      </c>
      <c r="DL265" s="13" t="n">
        <v>2</v>
      </c>
      <c r="DM265" s="13" t="n">
        <v>0</v>
      </c>
      <c r="DN265" s="13" t="n">
        <v>4</v>
      </c>
      <c r="DO265" s="13" t="n">
        <v>0</v>
      </c>
      <c r="DP265" s="13" t="n">
        <v>4</v>
      </c>
      <c r="DQ265" s="13" t="n">
        <v>0</v>
      </c>
      <c r="DR265" s="13" t="n">
        <v>3</v>
      </c>
      <c r="DS265" s="13" t="n">
        <v>0</v>
      </c>
      <c r="DT265" s="14"/>
      <c r="DU265" s="13" t="n">
        <v>849</v>
      </c>
      <c r="DV265" s="13" t="n">
        <v>232</v>
      </c>
      <c r="DW265" s="13" t="n">
        <v>617</v>
      </c>
      <c r="DX265" s="13" t="n">
        <v>5</v>
      </c>
      <c r="DY265" s="13" t="n">
        <v>3</v>
      </c>
      <c r="DZ265" s="13" t="n">
        <v>609</v>
      </c>
      <c r="EA265" s="12" t="n">
        <v>135</v>
      </c>
      <c r="EB265" s="12" t="n">
        <v>0</v>
      </c>
      <c r="EC265" s="12" t="n">
        <v>0</v>
      </c>
      <c r="ED265" s="12" t="n">
        <v>0</v>
      </c>
      <c r="EE265" s="12" t="n">
        <v>0</v>
      </c>
      <c r="EF265" s="12" t="n">
        <v>2</v>
      </c>
      <c r="EG265" s="12" t="n">
        <v>0</v>
      </c>
      <c r="EH265" s="12" t="n">
        <v>0</v>
      </c>
      <c r="EI265" s="12" t="n">
        <v>0</v>
      </c>
      <c r="EJ265" s="12" t="n">
        <v>0</v>
      </c>
      <c r="EK265" s="12" t="n">
        <v>7</v>
      </c>
      <c r="EL265" s="12" t="n">
        <v>0</v>
      </c>
      <c r="EM265" s="12" t="n">
        <v>0</v>
      </c>
      <c r="EN265" s="12" t="n">
        <v>0</v>
      </c>
      <c r="EO265" s="12" t="n">
        <v>0</v>
      </c>
      <c r="EP265" s="12" t="n">
        <v>0</v>
      </c>
      <c r="EQ265" s="12" t="n">
        <v>0</v>
      </c>
      <c r="ER265" s="12" t="n">
        <v>0</v>
      </c>
      <c r="ES265" s="12" t="n">
        <v>0</v>
      </c>
      <c r="ET265" s="12" t="n">
        <v>9</v>
      </c>
      <c r="EU265" s="12" t="n">
        <v>0</v>
      </c>
      <c r="EV265" s="12" t="n">
        <v>47</v>
      </c>
      <c r="EW265" s="12" t="n">
        <v>0</v>
      </c>
      <c r="EX265" s="12" t="n">
        <v>0</v>
      </c>
      <c r="EY265" s="12" t="n">
        <v>0</v>
      </c>
      <c r="EZ265" s="12" t="n">
        <v>0</v>
      </c>
      <c r="FA265" s="12" t="n">
        <v>0</v>
      </c>
      <c r="FB265" s="12" t="n">
        <v>0</v>
      </c>
      <c r="FC265" s="12" t="n">
        <v>0</v>
      </c>
      <c r="FD265" s="12" t="n">
        <v>192</v>
      </c>
      <c r="FE265" s="12" t="n">
        <v>0</v>
      </c>
      <c r="FF265" s="12" t="n">
        <v>0</v>
      </c>
      <c r="FG265" s="12" t="n">
        <v>0</v>
      </c>
      <c r="FH265" s="12" t="n">
        <v>0</v>
      </c>
      <c r="FI265" s="12" t="n">
        <v>11</v>
      </c>
      <c r="FJ265" s="12" t="n">
        <v>0</v>
      </c>
      <c r="FK265" s="12" t="n">
        <v>203</v>
      </c>
      <c r="FL265" s="12" t="n">
        <v>3</v>
      </c>
      <c r="FM265" s="12" t="n">
        <f aca="false">EF265+EZ265+FA265+FB265+FC265+FG265</f>
        <v>2</v>
      </c>
      <c r="FN265" s="12" t="n">
        <f aca="false">EH265+EJ265+EK265+EP265+ER265+ES265+FK265</f>
        <v>210</v>
      </c>
      <c r="FO265" s="12" t="n">
        <f aca="false">EB265+EC265+FJ265+FL265</f>
        <v>3</v>
      </c>
      <c r="FP265" s="12" t="n">
        <f aca="false">EG265+ET265+EW265+FE265+FH265</f>
        <v>9</v>
      </c>
      <c r="FQ265" s="12" t="n">
        <f aca="false">EM265+EN265+EV265+EX265+FD265+FF265</f>
        <v>239</v>
      </c>
      <c r="FR265" s="12" t="n">
        <f aca="false">EA265+ED265+EE265+EI265+EL265+EO265+EQ265+EU265+EY265+FI265</f>
        <v>146</v>
      </c>
      <c r="FS265" s="12" t="n">
        <v>848</v>
      </c>
      <c r="FT265" s="12" t="n">
        <v>236</v>
      </c>
      <c r="FU265" s="12" t="n">
        <v>612</v>
      </c>
      <c r="FV265" s="12" t="n">
        <v>10</v>
      </c>
      <c r="FW265" s="12" t="n">
        <v>5</v>
      </c>
      <c r="FX265" s="12" t="n">
        <v>597</v>
      </c>
      <c r="FY265" s="13" t="n">
        <v>135</v>
      </c>
      <c r="FZ265" s="13" t="n">
        <v>0</v>
      </c>
      <c r="GA265" s="13" t="n">
        <v>0</v>
      </c>
      <c r="GB265" s="13" t="n">
        <v>0</v>
      </c>
      <c r="GC265" s="13" t="n">
        <v>0</v>
      </c>
      <c r="GD265" s="13" t="n">
        <v>0</v>
      </c>
      <c r="GE265" s="13" t="n">
        <v>0</v>
      </c>
      <c r="GF265" s="13" t="n">
        <v>241</v>
      </c>
      <c r="GG265" s="13" t="n">
        <v>0</v>
      </c>
      <c r="GH265" s="13" t="n">
        <v>0</v>
      </c>
      <c r="GI265" s="13" t="n">
        <v>0</v>
      </c>
      <c r="GJ265" s="13" t="n">
        <v>221</v>
      </c>
      <c r="GK265" s="13" t="n">
        <f aca="false">FZ265+GB265+GC265+GJ265</f>
        <v>221</v>
      </c>
      <c r="GL265" s="13" t="n">
        <f aca="false">GA265+GD265+GF265+GI265</f>
        <v>241</v>
      </c>
      <c r="GM265" s="13" t="n">
        <f aca="false">FY265+GE265+GG265+GH265</f>
        <v>135</v>
      </c>
    </row>
    <row r="266" customFormat="false" ht="13.8" hidden="false" customHeight="false" outlineLevel="0" collapsed="false">
      <c r="A266" s="7" t="n">
        <v>3</v>
      </c>
      <c r="B266" s="7" t="s">
        <v>231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9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11"/>
      <c r="CB266" s="13" t="n">
        <v>821</v>
      </c>
      <c r="CC266" s="13" t="n">
        <v>430</v>
      </c>
      <c r="CD266" s="13" t="n">
        <v>391</v>
      </c>
      <c r="CE266" s="13" t="n">
        <v>5</v>
      </c>
      <c r="CF266" s="13" t="n">
        <v>0</v>
      </c>
      <c r="CG266" s="13" t="n">
        <v>386</v>
      </c>
      <c r="CH266" s="13" t="n">
        <v>0</v>
      </c>
      <c r="CI266" s="13" t="n">
        <v>0</v>
      </c>
      <c r="CJ266" s="13" t="n">
        <v>9</v>
      </c>
      <c r="CK266" s="13" t="n">
        <v>91</v>
      </c>
      <c r="CL266" s="13" t="n">
        <v>60</v>
      </c>
      <c r="CM266" s="13" t="n">
        <v>46</v>
      </c>
      <c r="CN266" s="13" t="n">
        <v>0</v>
      </c>
      <c r="CO266" s="13" t="n">
        <v>2</v>
      </c>
      <c r="CP266" s="13" t="n">
        <v>0</v>
      </c>
      <c r="CQ266" s="13" t="n">
        <v>0</v>
      </c>
      <c r="CR266" s="13" t="n">
        <v>45</v>
      </c>
      <c r="CS266" s="13" t="n">
        <v>0</v>
      </c>
      <c r="CT266" s="13" t="n">
        <v>3</v>
      </c>
      <c r="CU266" s="13" t="n">
        <v>4</v>
      </c>
      <c r="CV266" s="13" t="n">
        <v>3</v>
      </c>
      <c r="CW266" s="13" t="n">
        <v>0</v>
      </c>
      <c r="CX266" s="13" t="n">
        <v>0</v>
      </c>
      <c r="CY266" s="13" t="n">
        <v>15</v>
      </c>
      <c r="CZ266" s="13" t="n">
        <v>0</v>
      </c>
      <c r="DA266" s="13" t="n">
        <v>1</v>
      </c>
      <c r="DB266" s="13" t="n">
        <v>3</v>
      </c>
      <c r="DC266" s="13" t="n">
        <v>0</v>
      </c>
      <c r="DD266" s="13" t="n">
        <v>0</v>
      </c>
      <c r="DE266" s="13" t="n">
        <v>6</v>
      </c>
      <c r="DF266" s="13" t="n">
        <v>0</v>
      </c>
      <c r="DG266" s="13" t="n">
        <v>0</v>
      </c>
      <c r="DH266" s="13" t="n">
        <v>73</v>
      </c>
      <c r="DI266" s="13" t="n">
        <v>0</v>
      </c>
      <c r="DJ266" s="13" t="n">
        <v>3</v>
      </c>
      <c r="DK266" s="13" t="n">
        <v>0</v>
      </c>
      <c r="DL266" s="13" t="n">
        <v>0</v>
      </c>
      <c r="DM266" s="13" t="n">
        <v>0</v>
      </c>
      <c r="DN266" s="13" t="n">
        <v>9</v>
      </c>
      <c r="DO266" s="13" t="n">
        <v>0</v>
      </c>
      <c r="DP266" s="13" t="n">
        <v>13</v>
      </c>
      <c r="DQ266" s="13" t="n">
        <v>0</v>
      </c>
      <c r="DR266" s="13" t="n">
        <v>0</v>
      </c>
      <c r="DS266" s="13" t="n">
        <v>0</v>
      </c>
      <c r="DT266" s="14"/>
      <c r="DU266" s="13" t="n">
        <v>832</v>
      </c>
      <c r="DV266" s="13" t="n">
        <v>312</v>
      </c>
      <c r="DW266" s="13" t="n">
        <v>520</v>
      </c>
      <c r="DX266" s="13" t="n">
        <v>3</v>
      </c>
      <c r="DY266" s="13" t="n">
        <v>3</v>
      </c>
      <c r="DZ266" s="13" t="n">
        <v>514</v>
      </c>
      <c r="EA266" s="12" t="n">
        <v>86</v>
      </c>
      <c r="EB266" s="12" t="n">
        <v>0</v>
      </c>
      <c r="EC266" s="12" t="n">
        <v>0</v>
      </c>
      <c r="ED266" s="12" t="n">
        <v>0</v>
      </c>
      <c r="EE266" s="12" t="n">
        <v>0</v>
      </c>
      <c r="EF266" s="12" t="n">
        <v>3</v>
      </c>
      <c r="EG266" s="12" t="n">
        <v>0</v>
      </c>
      <c r="EH266" s="12" t="n">
        <v>0</v>
      </c>
      <c r="EI266" s="12" t="n">
        <v>0</v>
      </c>
      <c r="EJ266" s="12" t="n">
        <v>0</v>
      </c>
      <c r="EK266" s="12" t="n">
        <v>6</v>
      </c>
      <c r="EL266" s="12" t="n">
        <v>0</v>
      </c>
      <c r="EM266" s="12" t="n">
        <v>0</v>
      </c>
      <c r="EN266" s="12" t="n">
        <v>0</v>
      </c>
      <c r="EO266" s="12" t="n">
        <v>0</v>
      </c>
      <c r="EP266" s="12" t="n">
        <v>0</v>
      </c>
      <c r="EQ266" s="12" t="n">
        <v>0</v>
      </c>
      <c r="ER266" s="12" t="n">
        <v>0</v>
      </c>
      <c r="ES266" s="12" t="n">
        <v>0</v>
      </c>
      <c r="ET266" s="12" t="n">
        <v>8</v>
      </c>
      <c r="EU266" s="12" t="n">
        <v>0</v>
      </c>
      <c r="EV266" s="12" t="n">
        <v>12</v>
      </c>
      <c r="EW266" s="12" t="n">
        <v>0</v>
      </c>
      <c r="EX266" s="12" t="n">
        <v>0</v>
      </c>
      <c r="EY266" s="12" t="n">
        <v>0</v>
      </c>
      <c r="EZ266" s="12" t="n">
        <v>0</v>
      </c>
      <c r="FA266" s="12" t="n">
        <v>0</v>
      </c>
      <c r="FB266" s="12" t="n">
        <v>0</v>
      </c>
      <c r="FC266" s="12" t="n">
        <v>0</v>
      </c>
      <c r="FD266" s="12" t="n">
        <v>108</v>
      </c>
      <c r="FE266" s="12" t="n">
        <v>0</v>
      </c>
      <c r="FF266" s="12" t="n">
        <v>0</v>
      </c>
      <c r="FG266" s="12" t="n">
        <v>0</v>
      </c>
      <c r="FH266" s="12" t="n">
        <v>2</v>
      </c>
      <c r="FI266" s="12" t="n">
        <v>2</v>
      </c>
      <c r="FJ266" s="12" t="n">
        <v>1</v>
      </c>
      <c r="FK266" s="12" t="n">
        <v>276</v>
      </c>
      <c r="FL266" s="12" t="n">
        <v>10</v>
      </c>
      <c r="FM266" s="12" t="n">
        <f aca="false">EF266+EZ266+FA266+FB266+FC266+FG266</f>
        <v>3</v>
      </c>
      <c r="FN266" s="12" t="n">
        <f aca="false">EH266+EJ266+EK266+EP266+ER266+ES266+FK266</f>
        <v>282</v>
      </c>
      <c r="FO266" s="12" t="n">
        <f aca="false">EB266+EC266+FJ266+FL266</f>
        <v>11</v>
      </c>
      <c r="FP266" s="12" t="n">
        <f aca="false">EG266+ET266+EW266+FE266+FH266</f>
        <v>10</v>
      </c>
      <c r="FQ266" s="12" t="n">
        <f aca="false">EM266+EN266+EV266+EX266+FD266+FF266</f>
        <v>120</v>
      </c>
      <c r="FR266" s="12" t="n">
        <f aca="false">EA266+ED266+EE266+EI266+EL266+EO266+EQ266+EU266+EY266+FI266</f>
        <v>88</v>
      </c>
      <c r="FS266" s="12" t="n">
        <v>832</v>
      </c>
      <c r="FT266" s="12" t="n">
        <v>319</v>
      </c>
      <c r="FU266" s="12" t="n">
        <v>513</v>
      </c>
      <c r="FV266" s="12" t="n">
        <v>4</v>
      </c>
      <c r="FW266" s="12" t="n">
        <v>2</v>
      </c>
      <c r="FX266" s="12" t="n">
        <v>507</v>
      </c>
      <c r="FY266" s="13" t="n">
        <v>86</v>
      </c>
      <c r="FZ266" s="13" t="n">
        <v>0</v>
      </c>
      <c r="GA266" s="13" t="n">
        <v>0</v>
      </c>
      <c r="GB266" s="13" t="n">
        <v>0</v>
      </c>
      <c r="GC266" s="13" t="n">
        <v>0</v>
      </c>
      <c r="GD266" s="13" t="n">
        <v>0</v>
      </c>
      <c r="GE266" s="13" t="n">
        <v>0</v>
      </c>
      <c r="GF266" s="13" t="n">
        <v>129</v>
      </c>
      <c r="GG266" s="13" t="n">
        <v>0</v>
      </c>
      <c r="GH266" s="13" t="n">
        <v>0</v>
      </c>
      <c r="GI266" s="13" t="n">
        <v>0</v>
      </c>
      <c r="GJ266" s="13" t="n">
        <v>292</v>
      </c>
      <c r="GK266" s="13" t="n">
        <f aca="false">FZ266+GB266+GC266+GJ266</f>
        <v>292</v>
      </c>
      <c r="GL266" s="13" t="n">
        <f aca="false">GA266+GD266+GF266+GI266</f>
        <v>129</v>
      </c>
      <c r="GM266" s="13" t="n">
        <f aca="false">FY266+GE266+GG266+GH266</f>
        <v>86</v>
      </c>
    </row>
    <row r="267" customFormat="false" ht="13.8" hidden="false" customHeight="false" outlineLevel="0" collapsed="false">
      <c r="A267" s="7" t="n">
        <v>3</v>
      </c>
      <c r="B267" s="7" t="n">
        <v>243</v>
      </c>
      <c r="C267" s="8" t="n">
        <v>1304</v>
      </c>
      <c r="D267" s="8" t="n">
        <v>978</v>
      </c>
      <c r="E267" s="8" t="n">
        <v>326</v>
      </c>
      <c r="F267" s="8" t="n">
        <v>326</v>
      </c>
      <c r="G267" s="8" t="n">
        <v>3</v>
      </c>
      <c r="H267" s="8" t="n">
        <v>1</v>
      </c>
      <c r="I267" s="8" t="n">
        <v>322</v>
      </c>
      <c r="J267" s="8" t="n">
        <v>47</v>
      </c>
      <c r="K267" s="8" t="n">
        <v>13</v>
      </c>
      <c r="L267" s="8" t="n">
        <v>1</v>
      </c>
      <c r="M267" s="8" t="n">
        <v>45</v>
      </c>
      <c r="N267" s="8" t="n">
        <v>44</v>
      </c>
      <c r="O267" s="8" t="n">
        <v>49</v>
      </c>
      <c r="P267" s="8" t="n">
        <v>115</v>
      </c>
      <c r="Q267" s="8" t="n">
        <v>8</v>
      </c>
      <c r="R267" s="8" t="n">
        <v>0</v>
      </c>
      <c r="S267" s="8" t="n">
        <v>1304</v>
      </c>
      <c r="T267" s="8" t="n">
        <v>972</v>
      </c>
      <c r="U267" s="8" t="n">
        <v>332</v>
      </c>
      <c r="V267" s="8" t="n">
        <v>332</v>
      </c>
      <c r="W267" s="8" t="n">
        <v>7</v>
      </c>
      <c r="X267" s="8" t="n">
        <v>3</v>
      </c>
      <c r="Y267" s="8" t="n">
        <v>322</v>
      </c>
      <c r="Z267" s="8" t="n">
        <v>47</v>
      </c>
      <c r="AA267" s="8" t="n">
        <v>70</v>
      </c>
      <c r="AB267" s="8" t="n">
        <v>205</v>
      </c>
      <c r="AC267" s="9" t="n">
        <v>1366</v>
      </c>
      <c r="AD267" s="8" t="n">
        <v>337</v>
      </c>
      <c r="AE267" s="8" t="n">
        <v>1029</v>
      </c>
      <c r="AF267" s="8" t="n">
        <v>15</v>
      </c>
      <c r="AG267" s="8" t="n">
        <v>2</v>
      </c>
      <c r="AH267" s="8" t="n">
        <v>1012</v>
      </c>
      <c r="AI267" s="8" t="n">
        <v>6</v>
      </c>
      <c r="AJ267" s="8" t="n">
        <v>3</v>
      </c>
      <c r="AK267" s="8" t="n">
        <v>383</v>
      </c>
      <c r="AL267" s="8" t="n">
        <v>13</v>
      </c>
      <c r="AM267" s="8" t="n">
        <v>73</v>
      </c>
      <c r="AN267" s="8" t="n">
        <v>13</v>
      </c>
      <c r="AO267" s="8" t="n">
        <v>254</v>
      </c>
      <c r="AP267" s="8" t="n">
        <v>35</v>
      </c>
      <c r="AQ267" s="8" t="n">
        <v>32</v>
      </c>
      <c r="AR267" s="8" t="n">
        <v>18</v>
      </c>
      <c r="AS267" s="8" t="n">
        <v>119</v>
      </c>
      <c r="AT267" s="8" t="n">
        <v>63</v>
      </c>
      <c r="AU267" s="8" t="n">
        <v>1370</v>
      </c>
      <c r="AV267" s="8" t="n">
        <v>447</v>
      </c>
      <c r="AW267" s="8" t="n">
        <v>923</v>
      </c>
      <c r="AX267" s="8" t="n">
        <v>923</v>
      </c>
      <c r="AY267" s="8" t="n">
        <v>77</v>
      </c>
      <c r="AZ267" s="8" t="n">
        <v>25</v>
      </c>
      <c r="BA267" s="8" t="n">
        <v>821</v>
      </c>
      <c r="BB267" s="8" t="n">
        <v>586</v>
      </c>
      <c r="BC267" s="8" t="n">
        <v>235</v>
      </c>
      <c r="BD267" s="8" t="n">
        <v>1386</v>
      </c>
      <c r="BE267" s="8" t="n">
        <v>771</v>
      </c>
      <c r="BF267" s="8" t="n">
        <v>615</v>
      </c>
      <c r="BG267" s="8" t="n">
        <v>4</v>
      </c>
      <c r="BH267" s="8" t="n">
        <v>3</v>
      </c>
      <c r="BI267" s="8" t="n">
        <v>608</v>
      </c>
      <c r="BJ267" s="8" t="n">
        <v>5</v>
      </c>
      <c r="BK267" s="8" t="n">
        <v>257</v>
      </c>
      <c r="BL267" s="8" t="n">
        <v>48</v>
      </c>
      <c r="BM267" s="8" t="n">
        <v>52</v>
      </c>
      <c r="BN267" s="8" t="n">
        <v>135</v>
      </c>
      <c r="BO267" s="8" t="n">
        <v>0</v>
      </c>
      <c r="BP267" s="8" t="n">
        <v>77</v>
      </c>
      <c r="BQ267" s="8" t="n">
        <v>53</v>
      </c>
      <c r="BR267" s="8" t="n">
        <v>33</v>
      </c>
      <c r="BS267" s="8" t="n">
        <v>1387</v>
      </c>
      <c r="BT267" s="8" t="n">
        <v>786</v>
      </c>
      <c r="BU267" s="8" t="n">
        <v>601</v>
      </c>
      <c r="BV267" s="8" t="n">
        <v>20</v>
      </c>
      <c r="BW267" s="8" t="n">
        <v>6</v>
      </c>
      <c r="BX267" s="8" t="n">
        <v>575</v>
      </c>
      <c r="BY267" s="8" t="n">
        <v>342</v>
      </c>
      <c r="BZ267" s="8" t="n">
        <v>233</v>
      </c>
      <c r="CA267" s="11"/>
      <c r="CB267" s="13" t="n">
        <v>1425</v>
      </c>
      <c r="CC267" s="13" t="n">
        <v>769</v>
      </c>
      <c r="CD267" s="13" t="n">
        <v>656</v>
      </c>
      <c r="CE267" s="13" t="n">
        <v>3</v>
      </c>
      <c r="CF267" s="13" t="n">
        <v>5</v>
      </c>
      <c r="CG267" s="13" t="n">
        <v>648</v>
      </c>
      <c r="CH267" s="13" t="n">
        <v>0</v>
      </c>
      <c r="CI267" s="13" t="n">
        <v>0</v>
      </c>
      <c r="CJ267" s="13" t="n">
        <v>34</v>
      </c>
      <c r="CK267" s="13" t="n">
        <v>121</v>
      </c>
      <c r="CL267" s="13" t="n">
        <v>101</v>
      </c>
      <c r="CM267" s="13" t="n">
        <v>66</v>
      </c>
      <c r="CN267" s="13" t="n">
        <v>1</v>
      </c>
      <c r="CO267" s="13" t="n">
        <v>7</v>
      </c>
      <c r="CP267" s="13" t="n">
        <v>0</v>
      </c>
      <c r="CQ267" s="13" t="n">
        <v>2</v>
      </c>
      <c r="CR267" s="13" t="n">
        <v>75</v>
      </c>
      <c r="CS267" s="13" t="n">
        <v>0</v>
      </c>
      <c r="CT267" s="13" t="n">
        <v>7</v>
      </c>
      <c r="CU267" s="13" t="n">
        <v>2</v>
      </c>
      <c r="CV267" s="13" t="n">
        <v>6</v>
      </c>
      <c r="CW267" s="13" t="n">
        <v>0</v>
      </c>
      <c r="CX267" s="13" t="n">
        <v>0</v>
      </c>
      <c r="CY267" s="13" t="n">
        <v>39</v>
      </c>
      <c r="CZ267" s="13" t="n">
        <v>3</v>
      </c>
      <c r="DA267" s="13" t="n">
        <v>1</v>
      </c>
      <c r="DB267" s="13" t="n">
        <v>1</v>
      </c>
      <c r="DC267" s="13" t="n">
        <v>1</v>
      </c>
      <c r="DD267" s="13" t="n">
        <v>0</v>
      </c>
      <c r="DE267" s="13" t="n">
        <v>7</v>
      </c>
      <c r="DF267" s="13" t="n">
        <v>0</v>
      </c>
      <c r="DG267" s="13" t="n">
        <v>0</v>
      </c>
      <c r="DH267" s="13" t="n">
        <v>129</v>
      </c>
      <c r="DI267" s="13" t="n">
        <v>0</v>
      </c>
      <c r="DJ267" s="13" t="n">
        <v>8</v>
      </c>
      <c r="DK267" s="13" t="n">
        <v>2</v>
      </c>
      <c r="DL267" s="13" t="n">
        <v>2</v>
      </c>
      <c r="DM267" s="13" t="n">
        <v>0</v>
      </c>
      <c r="DN267" s="13" t="n">
        <v>12</v>
      </c>
      <c r="DO267" s="13" t="n">
        <v>0</v>
      </c>
      <c r="DP267" s="13" t="n">
        <v>21</v>
      </c>
      <c r="DQ267" s="13" t="n">
        <v>0</v>
      </c>
      <c r="DR267" s="13" t="n">
        <v>0</v>
      </c>
      <c r="DS267" s="13" t="n">
        <v>0</v>
      </c>
      <c r="DT267" s="14"/>
      <c r="DU267" s="13" t="n">
        <v>1425</v>
      </c>
      <c r="DV267" s="13" t="n">
        <v>536</v>
      </c>
      <c r="DW267" s="13" t="n">
        <v>889</v>
      </c>
      <c r="DX267" s="13" t="n">
        <v>14</v>
      </c>
      <c r="DY267" s="13" t="n">
        <v>8</v>
      </c>
      <c r="DZ267" s="13" t="n">
        <v>867</v>
      </c>
      <c r="EA267" s="12" t="n">
        <v>169</v>
      </c>
      <c r="EB267" s="12" t="n">
        <v>0</v>
      </c>
      <c r="EC267" s="12" t="n">
        <v>0</v>
      </c>
      <c r="ED267" s="12" t="n">
        <v>0</v>
      </c>
      <c r="EE267" s="12" t="n">
        <v>0</v>
      </c>
      <c r="EF267" s="12" t="n">
        <v>7</v>
      </c>
      <c r="EG267" s="12" t="n">
        <v>0</v>
      </c>
      <c r="EH267" s="12" t="n">
        <v>0</v>
      </c>
      <c r="EI267" s="12" t="n">
        <v>0</v>
      </c>
      <c r="EJ267" s="12" t="n">
        <v>0</v>
      </c>
      <c r="EK267" s="12" t="n">
        <v>12</v>
      </c>
      <c r="EL267" s="12" t="n">
        <v>0</v>
      </c>
      <c r="EM267" s="12" t="n">
        <v>0</v>
      </c>
      <c r="EN267" s="12" t="n">
        <v>0</v>
      </c>
      <c r="EO267" s="12" t="n">
        <v>0</v>
      </c>
      <c r="EP267" s="12" t="n">
        <v>0</v>
      </c>
      <c r="EQ267" s="12" t="n">
        <v>0</v>
      </c>
      <c r="ER267" s="12" t="n">
        <v>0</v>
      </c>
      <c r="ES267" s="12" t="n">
        <v>0</v>
      </c>
      <c r="ET267" s="12" t="n">
        <v>14</v>
      </c>
      <c r="EU267" s="12" t="n">
        <v>0</v>
      </c>
      <c r="EV267" s="12" t="n">
        <v>26</v>
      </c>
      <c r="EW267" s="12" t="n">
        <v>0</v>
      </c>
      <c r="EX267" s="12" t="n">
        <v>0</v>
      </c>
      <c r="EY267" s="12" t="n">
        <v>0</v>
      </c>
      <c r="EZ267" s="12" t="n">
        <v>0</v>
      </c>
      <c r="FA267" s="12" t="n">
        <v>0</v>
      </c>
      <c r="FB267" s="12" t="n">
        <v>0</v>
      </c>
      <c r="FC267" s="12" t="n">
        <v>0</v>
      </c>
      <c r="FD267" s="12" t="n">
        <v>202</v>
      </c>
      <c r="FE267" s="12" t="n">
        <v>0</v>
      </c>
      <c r="FF267" s="12" t="n">
        <v>0</v>
      </c>
      <c r="FG267" s="12" t="n">
        <v>0</v>
      </c>
      <c r="FH267" s="12" t="n">
        <v>0</v>
      </c>
      <c r="FI267" s="12" t="n">
        <v>5</v>
      </c>
      <c r="FJ267" s="12" t="n">
        <v>1</v>
      </c>
      <c r="FK267" s="12" t="n">
        <v>422</v>
      </c>
      <c r="FL267" s="12" t="n">
        <v>9</v>
      </c>
      <c r="FM267" s="12" t="n">
        <f aca="false">EF267+EZ267+FA267+FB267+FC267+FG267</f>
        <v>7</v>
      </c>
      <c r="FN267" s="12" t="n">
        <f aca="false">EH267+EJ267+EK267+EP267+ER267+ES267+FK267</f>
        <v>434</v>
      </c>
      <c r="FO267" s="12" t="n">
        <f aca="false">EB267+EC267+FJ267+FL267</f>
        <v>10</v>
      </c>
      <c r="FP267" s="12" t="n">
        <f aca="false">EG267+ET267+EW267+FE267+FH267</f>
        <v>14</v>
      </c>
      <c r="FQ267" s="12" t="n">
        <f aca="false">EM267+EN267+EV267+EX267+FD267+FF267</f>
        <v>228</v>
      </c>
      <c r="FR267" s="12" t="n">
        <f aca="false">EA267+ED267+EE267+EI267+EL267+EO267+EQ267+EU267+EY267+FI267</f>
        <v>174</v>
      </c>
      <c r="FS267" s="12" t="n">
        <v>1425</v>
      </c>
      <c r="FT267" s="12" t="n">
        <v>549</v>
      </c>
      <c r="FU267" s="12" t="n">
        <v>876</v>
      </c>
      <c r="FV267" s="12" t="n">
        <v>17</v>
      </c>
      <c r="FW267" s="12" t="n">
        <v>7</v>
      </c>
      <c r="FX267" s="12" t="n">
        <v>852</v>
      </c>
      <c r="FY267" s="13" t="n">
        <v>171</v>
      </c>
      <c r="FZ267" s="13" t="n">
        <v>0</v>
      </c>
      <c r="GA267" s="13" t="n">
        <v>0</v>
      </c>
      <c r="GB267" s="13" t="n">
        <v>0</v>
      </c>
      <c r="GC267" s="13" t="n">
        <v>0</v>
      </c>
      <c r="GD267" s="13" t="n">
        <v>0</v>
      </c>
      <c r="GE267" s="13" t="n">
        <v>0</v>
      </c>
      <c r="GF267" s="13" t="n">
        <v>236</v>
      </c>
      <c r="GG267" s="13" t="n">
        <v>0</v>
      </c>
      <c r="GH267" s="13" t="n">
        <v>0</v>
      </c>
      <c r="GI267" s="13" t="n">
        <v>0</v>
      </c>
      <c r="GJ267" s="13" t="n">
        <v>445</v>
      </c>
      <c r="GK267" s="13" t="n">
        <f aca="false">FZ267+GB267+GC267+GJ267</f>
        <v>445</v>
      </c>
      <c r="GL267" s="13" t="n">
        <f aca="false">GA267+GD267+GF267+GI267</f>
        <v>236</v>
      </c>
      <c r="GM267" s="13" t="n">
        <f aca="false">FY267+GE267+GG267+GH267</f>
        <v>171</v>
      </c>
    </row>
    <row r="268" customFormat="false" ht="13.8" hidden="false" customHeight="false" outlineLevel="0" collapsed="false">
      <c r="A268" s="7" t="n">
        <v>3</v>
      </c>
      <c r="B268" s="7" t="n">
        <v>244</v>
      </c>
      <c r="C268" s="8" t="n">
        <v>1024</v>
      </c>
      <c r="D268" s="8" t="n">
        <v>681</v>
      </c>
      <c r="E268" s="8" t="n">
        <v>343</v>
      </c>
      <c r="F268" s="8" t="n">
        <v>343</v>
      </c>
      <c r="G268" s="8" t="n">
        <v>2</v>
      </c>
      <c r="H268" s="8" t="n">
        <v>1</v>
      </c>
      <c r="I268" s="8" t="n">
        <v>340</v>
      </c>
      <c r="J268" s="8" t="n">
        <v>43</v>
      </c>
      <c r="K268" s="8" t="n">
        <v>17</v>
      </c>
      <c r="L268" s="8" t="n">
        <v>2</v>
      </c>
      <c r="M268" s="8" t="n">
        <v>74</v>
      </c>
      <c r="N268" s="8" t="n">
        <v>56</v>
      </c>
      <c r="O268" s="8" t="n">
        <v>47</v>
      </c>
      <c r="P268" s="8" t="n">
        <v>95</v>
      </c>
      <c r="Q268" s="8" t="n">
        <v>5</v>
      </c>
      <c r="R268" s="8" t="n">
        <v>1</v>
      </c>
      <c r="S268" s="8" t="n">
        <v>1025</v>
      </c>
      <c r="T268" s="8" t="n">
        <v>673</v>
      </c>
      <c r="U268" s="8" t="n">
        <v>352</v>
      </c>
      <c r="V268" s="8" t="n">
        <v>352</v>
      </c>
      <c r="W268" s="8" t="n">
        <v>4</v>
      </c>
      <c r="X268" s="8" t="n">
        <v>0</v>
      </c>
      <c r="Y268" s="8" t="n">
        <v>348</v>
      </c>
      <c r="Z268" s="8" t="n">
        <v>43</v>
      </c>
      <c r="AA268" s="8" t="n">
        <v>118</v>
      </c>
      <c r="AB268" s="8" t="n">
        <v>187</v>
      </c>
      <c r="AC268" s="9" t="n">
        <v>1035</v>
      </c>
      <c r="AD268" s="8" t="n">
        <v>185</v>
      </c>
      <c r="AE268" s="8" t="n">
        <v>850</v>
      </c>
      <c r="AF268" s="8" t="n">
        <v>17</v>
      </c>
      <c r="AG268" s="8" t="n">
        <v>3</v>
      </c>
      <c r="AH268" s="8" t="n">
        <v>830</v>
      </c>
      <c r="AI268" s="8" t="n">
        <v>4</v>
      </c>
      <c r="AJ268" s="8" t="n">
        <v>5</v>
      </c>
      <c r="AK268" s="8" t="n">
        <v>194</v>
      </c>
      <c r="AL268" s="8" t="n">
        <v>21</v>
      </c>
      <c r="AM268" s="8" t="n">
        <v>63</v>
      </c>
      <c r="AN268" s="8" t="n">
        <v>26</v>
      </c>
      <c r="AO268" s="8" t="n">
        <v>256</v>
      </c>
      <c r="AP268" s="8" t="n">
        <v>61</v>
      </c>
      <c r="AQ268" s="8" t="n">
        <v>28</v>
      </c>
      <c r="AR268" s="8" t="n">
        <v>20</v>
      </c>
      <c r="AS268" s="8" t="n">
        <v>93</v>
      </c>
      <c r="AT268" s="8" t="n">
        <v>59</v>
      </c>
      <c r="AU268" s="8" t="n">
        <v>1036</v>
      </c>
      <c r="AV268" s="8" t="n">
        <v>235</v>
      </c>
      <c r="AW268" s="8" t="n">
        <v>801</v>
      </c>
      <c r="AX268" s="8" t="n">
        <v>801</v>
      </c>
      <c r="AY268" s="8" t="n">
        <v>63</v>
      </c>
      <c r="AZ268" s="8" t="n">
        <v>23</v>
      </c>
      <c r="BA268" s="8" t="n">
        <v>715</v>
      </c>
      <c r="BB268" s="8" t="n">
        <v>520</v>
      </c>
      <c r="BC268" s="8" t="n">
        <v>195</v>
      </c>
      <c r="BD268" s="8" t="n">
        <v>1058</v>
      </c>
      <c r="BE268" s="8" t="n">
        <v>474</v>
      </c>
      <c r="BF268" s="8" t="n">
        <v>584</v>
      </c>
      <c r="BG268" s="8" t="n">
        <v>7</v>
      </c>
      <c r="BH268" s="8" t="n">
        <v>1</v>
      </c>
      <c r="BI268" s="8" t="n">
        <v>576</v>
      </c>
      <c r="BJ268" s="8" t="n">
        <v>8</v>
      </c>
      <c r="BK268" s="8" t="n">
        <v>175</v>
      </c>
      <c r="BL268" s="8" t="n">
        <v>53</v>
      </c>
      <c r="BM268" s="8" t="n">
        <v>53</v>
      </c>
      <c r="BN268" s="8" t="n">
        <v>141</v>
      </c>
      <c r="BO268" s="8" t="n">
        <v>4</v>
      </c>
      <c r="BP268" s="8" t="n">
        <v>109</v>
      </c>
      <c r="BQ268" s="8" t="n">
        <v>70</v>
      </c>
      <c r="BR268" s="8" t="n">
        <v>16</v>
      </c>
      <c r="BS268" s="8" t="n">
        <v>1060</v>
      </c>
      <c r="BT268" s="8" t="n">
        <v>486</v>
      </c>
      <c r="BU268" s="8" t="n">
        <v>574</v>
      </c>
      <c r="BV268" s="8" t="n">
        <v>19</v>
      </c>
      <c r="BW268" s="8" t="n">
        <v>10</v>
      </c>
      <c r="BX268" s="8" t="n">
        <v>545</v>
      </c>
      <c r="BY268" s="8" t="n">
        <v>245</v>
      </c>
      <c r="BZ268" s="8" t="n">
        <v>300</v>
      </c>
      <c r="CA268" s="11"/>
      <c r="CB268" s="13" t="n">
        <v>1069</v>
      </c>
      <c r="CC268" s="13" t="n">
        <v>432</v>
      </c>
      <c r="CD268" s="13" t="n">
        <v>637</v>
      </c>
      <c r="CE268" s="13" t="n">
        <v>1</v>
      </c>
      <c r="CF268" s="13" t="n">
        <v>3</v>
      </c>
      <c r="CG268" s="13" t="n">
        <v>633</v>
      </c>
      <c r="CH268" s="13" t="n">
        <v>0</v>
      </c>
      <c r="CI268" s="13" t="n">
        <v>0</v>
      </c>
      <c r="CJ268" s="13" t="n">
        <v>30</v>
      </c>
      <c r="CK268" s="13" t="n">
        <v>74</v>
      </c>
      <c r="CL268" s="13" t="n">
        <v>135</v>
      </c>
      <c r="CM268" s="13" t="n">
        <v>44</v>
      </c>
      <c r="CN268" s="13" t="n">
        <v>0</v>
      </c>
      <c r="CO268" s="13" t="n">
        <v>11</v>
      </c>
      <c r="CP268" s="13" t="n">
        <v>0</v>
      </c>
      <c r="CQ268" s="13" t="n">
        <v>0</v>
      </c>
      <c r="CR268" s="13" t="n">
        <v>114</v>
      </c>
      <c r="CS268" s="13" t="n">
        <v>0</v>
      </c>
      <c r="CT268" s="13" t="n">
        <v>0</v>
      </c>
      <c r="CU268" s="13" t="n">
        <v>2</v>
      </c>
      <c r="CV268" s="13" t="n">
        <v>2</v>
      </c>
      <c r="CW268" s="13" t="n">
        <v>0</v>
      </c>
      <c r="CX268" s="13" t="n">
        <v>0</v>
      </c>
      <c r="CY268" s="13" t="n">
        <v>58</v>
      </c>
      <c r="CZ268" s="13" t="n">
        <v>1</v>
      </c>
      <c r="DA268" s="13" t="n">
        <v>0</v>
      </c>
      <c r="DB268" s="13" t="n">
        <v>0</v>
      </c>
      <c r="DC268" s="13" t="n">
        <v>1</v>
      </c>
      <c r="DD268" s="13" t="n">
        <v>0</v>
      </c>
      <c r="DE268" s="13" t="n">
        <v>4</v>
      </c>
      <c r="DF268" s="13" t="n">
        <v>2</v>
      </c>
      <c r="DG268" s="13" t="n">
        <v>0</v>
      </c>
      <c r="DH268" s="13" t="n">
        <v>123</v>
      </c>
      <c r="DI268" s="13" t="n">
        <v>0</v>
      </c>
      <c r="DJ268" s="13" t="n">
        <v>16</v>
      </c>
      <c r="DK268" s="13" t="n">
        <v>0</v>
      </c>
      <c r="DL268" s="13" t="n">
        <v>0</v>
      </c>
      <c r="DM268" s="13" t="n">
        <v>0</v>
      </c>
      <c r="DN268" s="13" t="n">
        <v>7</v>
      </c>
      <c r="DO268" s="13" t="n">
        <v>0</v>
      </c>
      <c r="DP268" s="13" t="n">
        <v>9</v>
      </c>
      <c r="DQ268" s="13" t="n">
        <v>0</v>
      </c>
      <c r="DR268" s="13" t="n">
        <v>0</v>
      </c>
      <c r="DS268" s="13" t="n">
        <v>0</v>
      </c>
      <c r="DT268" s="14"/>
      <c r="DU268" s="13" t="n">
        <v>1072</v>
      </c>
      <c r="DV268" s="13" t="n">
        <v>292</v>
      </c>
      <c r="DW268" s="13" t="n">
        <v>780</v>
      </c>
      <c r="DX268" s="13" t="n">
        <v>10</v>
      </c>
      <c r="DY268" s="13" t="n">
        <v>4</v>
      </c>
      <c r="DZ268" s="13" t="n">
        <v>766</v>
      </c>
      <c r="EA268" s="12" t="n">
        <v>176</v>
      </c>
      <c r="EB268" s="12" t="n">
        <v>0</v>
      </c>
      <c r="EC268" s="12" t="n">
        <v>0</v>
      </c>
      <c r="ED268" s="12" t="n">
        <v>0</v>
      </c>
      <c r="EE268" s="12" t="n">
        <v>0</v>
      </c>
      <c r="EF268" s="12" t="n">
        <v>7</v>
      </c>
      <c r="EG268" s="12" t="n">
        <v>0</v>
      </c>
      <c r="EH268" s="12" t="n">
        <v>0</v>
      </c>
      <c r="EI268" s="12" t="n">
        <v>0</v>
      </c>
      <c r="EJ268" s="12" t="n">
        <v>0</v>
      </c>
      <c r="EK268" s="12" t="n">
        <v>10</v>
      </c>
      <c r="EL268" s="12" t="n">
        <v>0</v>
      </c>
      <c r="EM268" s="12" t="n">
        <v>0</v>
      </c>
      <c r="EN268" s="12" t="n">
        <v>0</v>
      </c>
      <c r="EO268" s="12" t="n">
        <v>0</v>
      </c>
      <c r="EP268" s="12" t="n">
        <v>0</v>
      </c>
      <c r="EQ268" s="12" t="n">
        <v>0</v>
      </c>
      <c r="ER268" s="12" t="n">
        <v>0</v>
      </c>
      <c r="ES268" s="12" t="n">
        <v>0</v>
      </c>
      <c r="ET268" s="12" t="n">
        <v>13</v>
      </c>
      <c r="EU268" s="12" t="n">
        <v>0</v>
      </c>
      <c r="EV268" s="12" t="n">
        <v>41</v>
      </c>
      <c r="EW268" s="12" t="n">
        <v>0</v>
      </c>
      <c r="EX268" s="12" t="n">
        <v>0</v>
      </c>
      <c r="EY268" s="12" t="n">
        <v>0</v>
      </c>
      <c r="EZ268" s="12" t="n">
        <v>0</v>
      </c>
      <c r="FA268" s="12" t="n">
        <v>0</v>
      </c>
      <c r="FB268" s="12" t="n">
        <v>0</v>
      </c>
      <c r="FC268" s="12" t="n">
        <v>0</v>
      </c>
      <c r="FD268" s="12" t="n">
        <v>256</v>
      </c>
      <c r="FE268" s="12" t="n">
        <v>0</v>
      </c>
      <c r="FF268" s="12" t="n">
        <v>0</v>
      </c>
      <c r="FG268" s="12" t="n">
        <v>0</v>
      </c>
      <c r="FH268" s="12" t="n">
        <v>6</v>
      </c>
      <c r="FI268" s="12" t="n">
        <v>3</v>
      </c>
      <c r="FJ268" s="12" t="n">
        <v>2</v>
      </c>
      <c r="FK268" s="12" t="n">
        <v>240</v>
      </c>
      <c r="FL268" s="12" t="n">
        <v>12</v>
      </c>
      <c r="FM268" s="12" t="n">
        <f aca="false">EF268+EZ268+FA268+FB268+FC268+FG268</f>
        <v>7</v>
      </c>
      <c r="FN268" s="12" t="n">
        <f aca="false">EH268+EJ268+EK268+EP268+ER268+ES268+FK268</f>
        <v>250</v>
      </c>
      <c r="FO268" s="12" t="n">
        <f aca="false">EB268+EC268+FJ268+FL268</f>
        <v>14</v>
      </c>
      <c r="FP268" s="12" t="n">
        <f aca="false">EG268+ET268+EW268+FE268+FH268</f>
        <v>19</v>
      </c>
      <c r="FQ268" s="12" t="n">
        <f aca="false">EM268+EN268+EV268+EX268+FD268+FF268</f>
        <v>297</v>
      </c>
      <c r="FR268" s="12" t="n">
        <f aca="false">EA268+ED268+EE268+EI268+EL268+EO268+EQ268+EU268+EY268+FI268</f>
        <v>179</v>
      </c>
      <c r="FS268" s="12" t="n">
        <v>1072</v>
      </c>
      <c r="FT268" s="12" t="n">
        <v>298</v>
      </c>
      <c r="FU268" s="12" t="n">
        <v>774</v>
      </c>
      <c r="FV268" s="12" t="n">
        <v>18</v>
      </c>
      <c r="FW268" s="12" t="n">
        <v>6</v>
      </c>
      <c r="FX268" s="12" t="n">
        <v>750</v>
      </c>
      <c r="FY268" s="13" t="n">
        <v>173</v>
      </c>
      <c r="FZ268" s="13" t="n">
        <v>0</v>
      </c>
      <c r="GA268" s="13" t="n">
        <v>0</v>
      </c>
      <c r="GB268" s="13" t="n">
        <v>0</v>
      </c>
      <c r="GC268" s="13" t="n">
        <v>0</v>
      </c>
      <c r="GD268" s="13" t="n">
        <v>0</v>
      </c>
      <c r="GE268" s="13" t="n">
        <v>0</v>
      </c>
      <c r="GF268" s="13" t="n">
        <v>305</v>
      </c>
      <c r="GG268" s="13" t="n">
        <v>0</v>
      </c>
      <c r="GH268" s="13" t="n">
        <v>0</v>
      </c>
      <c r="GI268" s="13" t="n">
        <v>0</v>
      </c>
      <c r="GJ268" s="13" t="n">
        <v>272</v>
      </c>
      <c r="GK268" s="13" t="n">
        <f aca="false">FZ268+GB268+GC268+GJ268</f>
        <v>272</v>
      </c>
      <c r="GL268" s="13" t="n">
        <f aca="false">GA268+GD268+GF268+GI268</f>
        <v>305</v>
      </c>
      <c r="GM268" s="13" t="n">
        <f aca="false">FY268+GE268+GG268+GH268</f>
        <v>173</v>
      </c>
    </row>
    <row r="269" customFormat="false" ht="13.8" hidden="false" customHeight="false" outlineLevel="0" collapsed="false">
      <c r="A269" s="7" t="n">
        <v>3</v>
      </c>
      <c r="B269" s="7" t="n">
        <v>245</v>
      </c>
      <c r="C269" s="8" t="n">
        <v>1010</v>
      </c>
      <c r="D269" s="8" t="n">
        <v>596</v>
      </c>
      <c r="E269" s="8" t="n">
        <v>414</v>
      </c>
      <c r="F269" s="8" t="n">
        <v>414</v>
      </c>
      <c r="G269" s="8" t="n">
        <v>1</v>
      </c>
      <c r="H269" s="8" t="n">
        <v>2</v>
      </c>
      <c r="I269" s="8" t="n">
        <v>411</v>
      </c>
      <c r="J269" s="8" t="n">
        <v>49</v>
      </c>
      <c r="K269" s="8" t="n">
        <v>14</v>
      </c>
      <c r="L269" s="8" t="n">
        <v>0</v>
      </c>
      <c r="M269" s="8" t="n">
        <v>86</v>
      </c>
      <c r="N269" s="8" t="n">
        <v>55</v>
      </c>
      <c r="O269" s="8" t="n">
        <v>48</v>
      </c>
      <c r="P269" s="8" t="n">
        <v>156</v>
      </c>
      <c r="Q269" s="8" t="n">
        <v>3</v>
      </c>
      <c r="R269" s="8" t="n">
        <v>0</v>
      </c>
      <c r="S269" s="8" t="n">
        <v>1010</v>
      </c>
      <c r="T269" s="8" t="n">
        <v>588</v>
      </c>
      <c r="U269" s="8" t="n">
        <v>422</v>
      </c>
      <c r="V269" s="8" t="n">
        <v>422</v>
      </c>
      <c r="W269" s="8" t="n">
        <v>3</v>
      </c>
      <c r="X269" s="8" t="n">
        <v>7</v>
      </c>
      <c r="Y269" s="8" t="n">
        <v>412</v>
      </c>
      <c r="Z269" s="8" t="n">
        <v>56</v>
      </c>
      <c r="AA269" s="8" t="n">
        <v>128</v>
      </c>
      <c r="AB269" s="8" t="n">
        <v>228</v>
      </c>
      <c r="AC269" s="9" t="n">
        <v>995</v>
      </c>
      <c r="AD269" s="8" t="n">
        <v>204</v>
      </c>
      <c r="AE269" s="8" t="n">
        <v>791</v>
      </c>
      <c r="AF269" s="8" t="n">
        <v>7</v>
      </c>
      <c r="AG269" s="8" t="n">
        <v>2</v>
      </c>
      <c r="AH269" s="8" t="n">
        <v>782</v>
      </c>
      <c r="AI269" s="8" t="n">
        <v>1</v>
      </c>
      <c r="AJ269" s="8" t="n">
        <v>6</v>
      </c>
      <c r="AK269" s="8" t="n">
        <v>170</v>
      </c>
      <c r="AL269" s="8" t="n">
        <v>19</v>
      </c>
      <c r="AM269" s="8" t="n">
        <v>50</v>
      </c>
      <c r="AN269" s="8" t="n">
        <v>23</v>
      </c>
      <c r="AO269" s="8" t="n">
        <v>266</v>
      </c>
      <c r="AP269" s="8" t="n">
        <v>46</v>
      </c>
      <c r="AQ269" s="8" t="n">
        <v>31</v>
      </c>
      <c r="AR269" s="8" t="n">
        <v>5</v>
      </c>
      <c r="AS269" s="8" t="n">
        <v>78</v>
      </c>
      <c r="AT269" s="8" t="n">
        <v>87</v>
      </c>
      <c r="AU269" s="8" t="n">
        <v>996</v>
      </c>
      <c r="AV269" s="8" t="n">
        <v>243</v>
      </c>
      <c r="AW269" s="8" t="n">
        <v>753</v>
      </c>
      <c r="AX269" s="8" t="n">
        <v>753</v>
      </c>
      <c r="AY269" s="8" t="n">
        <v>37</v>
      </c>
      <c r="AZ269" s="8" t="n">
        <v>24</v>
      </c>
      <c r="BA269" s="8" t="n">
        <v>692</v>
      </c>
      <c r="BB269" s="8" t="n">
        <v>527</v>
      </c>
      <c r="BC269" s="8" t="n">
        <v>165</v>
      </c>
      <c r="BD269" s="8" t="n">
        <v>1005</v>
      </c>
      <c r="BE269" s="8" t="n">
        <v>414</v>
      </c>
      <c r="BF269" s="8" t="n">
        <v>591</v>
      </c>
      <c r="BG269" s="8" t="n">
        <v>9</v>
      </c>
      <c r="BH269" s="8" t="n">
        <v>0</v>
      </c>
      <c r="BI269" s="8" t="n">
        <v>582</v>
      </c>
      <c r="BJ269" s="8" t="n">
        <v>6</v>
      </c>
      <c r="BK269" s="8" t="n">
        <v>164</v>
      </c>
      <c r="BL269" s="8" t="n">
        <v>43</v>
      </c>
      <c r="BM269" s="8" t="n">
        <v>54</v>
      </c>
      <c r="BN269" s="8" t="n">
        <v>176</v>
      </c>
      <c r="BO269" s="8" t="n">
        <v>0</v>
      </c>
      <c r="BP269" s="8" t="n">
        <v>110</v>
      </c>
      <c r="BQ269" s="8" t="n">
        <v>50</v>
      </c>
      <c r="BR269" s="8" t="n">
        <v>33</v>
      </c>
      <c r="BS269" s="8" t="n">
        <v>1006</v>
      </c>
      <c r="BT269" s="8" t="n">
        <v>418</v>
      </c>
      <c r="BU269" s="8" t="n">
        <v>588</v>
      </c>
      <c r="BV269" s="8" t="n">
        <v>34</v>
      </c>
      <c r="BW269" s="8" t="n">
        <v>10</v>
      </c>
      <c r="BX269" s="8" t="n">
        <v>544</v>
      </c>
      <c r="BY269" s="8" t="n">
        <v>222</v>
      </c>
      <c r="BZ269" s="8" t="n">
        <v>322</v>
      </c>
      <c r="CA269" s="11"/>
      <c r="CB269" s="13" t="n">
        <v>1012</v>
      </c>
      <c r="CC269" s="13" t="n">
        <v>411</v>
      </c>
      <c r="CD269" s="13" t="n">
        <v>601</v>
      </c>
      <c r="CE269" s="13" t="n">
        <v>3</v>
      </c>
      <c r="CF269" s="13" t="n">
        <v>4</v>
      </c>
      <c r="CG269" s="13" t="n">
        <v>594</v>
      </c>
      <c r="CH269" s="13" t="n">
        <v>0</v>
      </c>
      <c r="CI269" s="13" t="n">
        <v>0</v>
      </c>
      <c r="CJ269" s="13" t="n">
        <v>39</v>
      </c>
      <c r="CK269" s="13" t="n">
        <v>45</v>
      </c>
      <c r="CL269" s="13" t="n">
        <v>100</v>
      </c>
      <c r="CM269" s="13" t="n">
        <v>51</v>
      </c>
      <c r="CN269" s="13" t="n">
        <v>0</v>
      </c>
      <c r="CO269" s="13" t="n">
        <v>10</v>
      </c>
      <c r="CP269" s="13" t="n">
        <v>0</v>
      </c>
      <c r="CQ269" s="13" t="n">
        <v>1</v>
      </c>
      <c r="CR269" s="13" t="n">
        <v>111</v>
      </c>
      <c r="CS269" s="13" t="n">
        <v>0</v>
      </c>
      <c r="CT269" s="13" t="n">
        <v>5</v>
      </c>
      <c r="CU269" s="13" t="n">
        <v>1</v>
      </c>
      <c r="CV269" s="13" t="n">
        <v>6</v>
      </c>
      <c r="CW269" s="13" t="n">
        <v>0</v>
      </c>
      <c r="CX269" s="13" t="n">
        <v>0</v>
      </c>
      <c r="CY269" s="13" t="n">
        <v>56</v>
      </c>
      <c r="CZ269" s="13" t="n">
        <v>0</v>
      </c>
      <c r="DA269" s="13" t="n">
        <v>0</v>
      </c>
      <c r="DB269" s="13" t="n">
        <v>0</v>
      </c>
      <c r="DC269" s="13" t="n">
        <v>1</v>
      </c>
      <c r="DD269" s="13" t="n">
        <v>0</v>
      </c>
      <c r="DE269" s="13" t="n">
        <v>3</v>
      </c>
      <c r="DF269" s="13" t="n">
        <v>0</v>
      </c>
      <c r="DG269" s="13" t="n">
        <v>0</v>
      </c>
      <c r="DH269" s="13" t="n">
        <v>134</v>
      </c>
      <c r="DI269" s="13" t="n">
        <v>0</v>
      </c>
      <c r="DJ269" s="13" t="n">
        <v>11</v>
      </c>
      <c r="DK269" s="13" t="n">
        <v>0</v>
      </c>
      <c r="DL269" s="13" t="n">
        <v>3</v>
      </c>
      <c r="DM269" s="13" t="n">
        <v>0</v>
      </c>
      <c r="DN269" s="13" t="n">
        <v>13</v>
      </c>
      <c r="DO269" s="13" t="n">
        <v>0</v>
      </c>
      <c r="DP269" s="13" t="n">
        <v>4</v>
      </c>
      <c r="DQ269" s="13" t="n">
        <v>0</v>
      </c>
      <c r="DR269" s="13" t="n">
        <v>0</v>
      </c>
      <c r="DS269" s="13" t="n">
        <v>0</v>
      </c>
      <c r="DT269" s="14"/>
      <c r="DU269" s="13" t="n">
        <v>1008</v>
      </c>
      <c r="DV269" s="13" t="n">
        <v>261</v>
      </c>
      <c r="DW269" s="13" t="n">
        <v>747</v>
      </c>
      <c r="DX269" s="13" t="n">
        <v>6</v>
      </c>
      <c r="DY269" s="13" t="n">
        <v>0</v>
      </c>
      <c r="DZ269" s="13" t="n">
        <v>741</v>
      </c>
      <c r="EA269" s="12" t="n">
        <v>148</v>
      </c>
      <c r="EB269" s="12" t="n">
        <v>0</v>
      </c>
      <c r="EC269" s="12" t="n">
        <v>0</v>
      </c>
      <c r="ED269" s="12" t="n">
        <v>0</v>
      </c>
      <c r="EE269" s="12" t="n">
        <v>0</v>
      </c>
      <c r="EF269" s="12" t="n">
        <v>3</v>
      </c>
      <c r="EG269" s="12" t="n">
        <v>0</v>
      </c>
      <c r="EH269" s="12" t="n">
        <v>0</v>
      </c>
      <c r="EI269" s="12" t="n">
        <v>0</v>
      </c>
      <c r="EJ269" s="12" t="n">
        <v>0</v>
      </c>
      <c r="EK269" s="12" t="n">
        <v>8</v>
      </c>
      <c r="EL269" s="12" t="n">
        <v>0</v>
      </c>
      <c r="EM269" s="12" t="n">
        <v>0</v>
      </c>
      <c r="EN269" s="12" t="n">
        <v>0</v>
      </c>
      <c r="EO269" s="12" t="n">
        <v>0</v>
      </c>
      <c r="EP269" s="12" t="n">
        <v>0</v>
      </c>
      <c r="EQ269" s="12" t="n">
        <v>0</v>
      </c>
      <c r="ER269" s="12" t="n">
        <v>0</v>
      </c>
      <c r="ES269" s="12" t="n">
        <v>0</v>
      </c>
      <c r="ET269" s="12" t="n">
        <v>21</v>
      </c>
      <c r="EU269" s="12" t="n">
        <v>0</v>
      </c>
      <c r="EV269" s="12" t="n">
        <v>38</v>
      </c>
      <c r="EW269" s="12" t="n">
        <v>0</v>
      </c>
      <c r="EX269" s="12" t="n">
        <v>0</v>
      </c>
      <c r="EY269" s="12" t="n">
        <v>0</v>
      </c>
      <c r="EZ269" s="12" t="n">
        <v>0</v>
      </c>
      <c r="FA269" s="12" t="n">
        <v>0</v>
      </c>
      <c r="FB269" s="12" t="n">
        <v>0</v>
      </c>
      <c r="FC269" s="12" t="n">
        <v>0</v>
      </c>
      <c r="FD269" s="12" t="n">
        <v>255</v>
      </c>
      <c r="FE269" s="12" t="n">
        <v>0</v>
      </c>
      <c r="FF269" s="12" t="n">
        <v>0</v>
      </c>
      <c r="FG269" s="12" t="n">
        <v>0</v>
      </c>
      <c r="FH269" s="12" t="n">
        <v>10</v>
      </c>
      <c r="FI269" s="12" t="n">
        <v>14</v>
      </c>
      <c r="FJ269" s="12" t="n">
        <v>0</v>
      </c>
      <c r="FK269" s="12" t="n">
        <v>238</v>
      </c>
      <c r="FL269" s="12" t="n">
        <v>6</v>
      </c>
      <c r="FM269" s="12" t="n">
        <f aca="false">EF269+EZ269+FA269+FB269+FC269+FG269</f>
        <v>3</v>
      </c>
      <c r="FN269" s="12" t="n">
        <f aca="false">EH269+EJ269+EK269+EP269+ER269+ES269+FK269</f>
        <v>246</v>
      </c>
      <c r="FO269" s="12" t="n">
        <f aca="false">EB269+EC269+FJ269+FL269</f>
        <v>6</v>
      </c>
      <c r="FP269" s="12" t="n">
        <f aca="false">EG269+ET269+EW269+FE269+FH269</f>
        <v>31</v>
      </c>
      <c r="FQ269" s="12" t="n">
        <f aca="false">EM269+EN269+EV269+EX269+FD269+FF269</f>
        <v>293</v>
      </c>
      <c r="FR269" s="12" t="n">
        <f aca="false">EA269+ED269+EE269+EI269+EL269+EO269+EQ269+EU269+EY269+FI269</f>
        <v>162</v>
      </c>
      <c r="FS269" s="12" t="n">
        <v>1008</v>
      </c>
      <c r="FT269" s="12" t="n">
        <v>270</v>
      </c>
      <c r="FU269" s="12" t="n">
        <v>738</v>
      </c>
      <c r="FV269" s="12" t="n">
        <v>14</v>
      </c>
      <c r="FW269" s="12" t="n">
        <v>6</v>
      </c>
      <c r="FX269" s="12" t="n">
        <v>718</v>
      </c>
      <c r="FY269" s="13" t="n">
        <v>158</v>
      </c>
      <c r="FZ269" s="13" t="n">
        <v>0</v>
      </c>
      <c r="GA269" s="13" t="n">
        <v>0</v>
      </c>
      <c r="GB269" s="13" t="n">
        <v>0</v>
      </c>
      <c r="GC269" s="13" t="n">
        <v>0</v>
      </c>
      <c r="GD269" s="13" t="n">
        <v>0</v>
      </c>
      <c r="GE269" s="13" t="n">
        <v>0</v>
      </c>
      <c r="GF269" s="13" t="n">
        <v>290</v>
      </c>
      <c r="GG269" s="13" t="n">
        <v>0</v>
      </c>
      <c r="GH269" s="13" t="n">
        <v>0</v>
      </c>
      <c r="GI269" s="13" t="n">
        <v>0</v>
      </c>
      <c r="GJ269" s="13" t="n">
        <v>270</v>
      </c>
      <c r="GK269" s="13" t="n">
        <f aca="false">FZ269+GB269+GC269+GJ269</f>
        <v>270</v>
      </c>
      <c r="GL269" s="13" t="n">
        <f aca="false">GA269+GD269+GF269+GI269</f>
        <v>290</v>
      </c>
      <c r="GM269" s="13" t="n">
        <f aca="false">FY269+GE269+GG269+GH269</f>
        <v>158</v>
      </c>
    </row>
    <row r="270" customFormat="false" ht="13.8" hidden="false" customHeight="false" outlineLevel="0" collapsed="false">
      <c r="A270" s="7" t="n">
        <v>3</v>
      </c>
      <c r="B270" s="7" t="n">
        <v>246</v>
      </c>
      <c r="C270" s="8" t="n">
        <v>790</v>
      </c>
      <c r="D270" s="8" t="n">
        <v>466</v>
      </c>
      <c r="E270" s="8" t="n">
        <v>324</v>
      </c>
      <c r="F270" s="8" t="n">
        <v>324</v>
      </c>
      <c r="G270" s="8" t="n">
        <v>0</v>
      </c>
      <c r="H270" s="8" t="n">
        <v>1</v>
      </c>
      <c r="I270" s="8" t="n">
        <v>323</v>
      </c>
      <c r="J270" s="8" t="n">
        <v>32</v>
      </c>
      <c r="K270" s="8" t="n">
        <v>19</v>
      </c>
      <c r="L270" s="8" t="n">
        <v>5</v>
      </c>
      <c r="M270" s="8" t="n">
        <v>50</v>
      </c>
      <c r="N270" s="8" t="n">
        <v>47</v>
      </c>
      <c r="O270" s="8" t="n">
        <v>30</v>
      </c>
      <c r="P270" s="8" t="n">
        <v>136</v>
      </c>
      <c r="Q270" s="8" t="n">
        <v>3</v>
      </c>
      <c r="R270" s="8" t="n">
        <v>1</v>
      </c>
      <c r="S270" s="8" t="n">
        <v>791</v>
      </c>
      <c r="T270" s="8" t="n">
        <v>446</v>
      </c>
      <c r="U270" s="8" t="n">
        <v>345</v>
      </c>
      <c r="V270" s="8" t="n">
        <v>345</v>
      </c>
      <c r="W270" s="8" t="n">
        <v>4</v>
      </c>
      <c r="X270" s="8" t="n">
        <v>1</v>
      </c>
      <c r="Y270" s="8" t="n">
        <v>340</v>
      </c>
      <c r="Z270" s="8" t="n">
        <v>46</v>
      </c>
      <c r="AA270" s="8" t="n">
        <v>82</v>
      </c>
      <c r="AB270" s="8" t="n">
        <v>212</v>
      </c>
      <c r="AC270" s="9" t="n">
        <v>795</v>
      </c>
      <c r="AD270" s="8" t="n">
        <v>130</v>
      </c>
      <c r="AE270" s="8" t="n">
        <v>665</v>
      </c>
      <c r="AF270" s="8" t="n">
        <v>8</v>
      </c>
      <c r="AG270" s="8" t="n">
        <v>2</v>
      </c>
      <c r="AH270" s="8" t="n">
        <v>655</v>
      </c>
      <c r="AI270" s="8" t="n">
        <v>3</v>
      </c>
      <c r="AJ270" s="8" t="n">
        <v>1</v>
      </c>
      <c r="AK270" s="8" t="n">
        <v>134</v>
      </c>
      <c r="AL270" s="8" t="n">
        <v>22</v>
      </c>
      <c r="AM270" s="8" t="n">
        <v>42</v>
      </c>
      <c r="AN270" s="8" t="n">
        <v>17</v>
      </c>
      <c r="AO270" s="8" t="n">
        <v>248</v>
      </c>
      <c r="AP270" s="8" t="n">
        <v>33</v>
      </c>
      <c r="AQ270" s="8" t="n">
        <v>17</v>
      </c>
      <c r="AR270" s="8" t="n">
        <v>10</v>
      </c>
      <c r="AS270" s="8" t="n">
        <v>77</v>
      </c>
      <c r="AT270" s="8" t="n">
        <v>51</v>
      </c>
      <c r="AU270" s="8" t="n">
        <v>795</v>
      </c>
      <c r="AV270" s="8" t="n">
        <v>149</v>
      </c>
      <c r="AW270" s="8" t="n">
        <v>646</v>
      </c>
      <c r="AX270" s="8" t="n">
        <v>646</v>
      </c>
      <c r="AY270" s="8" t="n">
        <v>45</v>
      </c>
      <c r="AZ270" s="8" t="n">
        <v>13</v>
      </c>
      <c r="BA270" s="8" t="n">
        <v>588</v>
      </c>
      <c r="BB270" s="8" t="n">
        <v>437</v>
      </c>
      <c r="BC270" s="8" t="n">
        <v>151</v>
      </c>
      <c r="BD270" s="8" t="n">
        <v>813</v>
      </c>
      <c r="BE270" s="8" t="n">
        <v>290</v>
      </c>
      <c r="BF270" s="8" t="n">
        <v>523</v>
      </c>
      <c r="BG270" s="8" t="n">
        <v>1</v>
      </c>
      <c r="BH270" s="8" t="n">
        <v>3</v>
      </c>
      <c r="BI270" s="8" t="n">
        <v>519</v>
      </c>
      <c r="BJ270" s="8" t="n">
        <v>3</v>
      </c>
      <c r="BK270" s="8" t="n">
        <v>162</v>
      </c>
      <c r="BL270" s="8" t="n">
        <v>49</v>
      </c>
      <c r="BM270" s="8" t="n">
        <v>55</v>
      </c>
      <c r="BN270" s="8" t="n">
        <v>155</v>
      </c>
      <c r="BO270" s="8" t="n">
        <v>1</v>
      </c>
      <c r="BP270" s="8" t="n">
        <v>89</v>
      </c>
      <c r="BQ270" s="8" t="n">
        <v>39</v>
      </c>
      <c r="BR270" s="8" t="n">
        <v>21</v>
      </c>
      <c r="BS270" s="8" t="n">
        <v>813</v>
      </c>
      <c r="BT270" s="8" t="n">
        <v>324</v>
      </c>
      <c r="BU270" s="8" t="n">
        <v>489</v>
      </c>
      <c r="BV270" s="8" t="n">
        <v>16</v>
      </c>
      <c r="BW270" s="8" t="n">
        <v>8</v>
      </c>
      <c r="BX270" s="8" t="n">
        <v>465</v>
      </c>
      <c r="BY270" s="8" t="n">
        <v>203</v>
      </c>
      <c r="BZ270" s="8" t="n">
        <v>262</v>
      </c>
      <c r="CA270" s="11"/>
      <c r="CB270" s="13" t="n">
        <v>789</v>
      </c>
      <c r="CC270" s="13" t="n">
        <v>266</v>
      </c>
      <c r="CD270" s="13" t="n">
        <v>523</v>
      </c>
      <c r="CE270" s="13" t="n">
        <v>2</v>
      </c>
      <c r="CF270" s="13" t="n">
        <v>3</v>
      </c>
      <c r="CG270" s="13" t="n">
        <v>518</v>
      </c>
      <c r="CH270" s="13" t="n">
        <v>0</v>
      </c>
      <c r="CI270" s="13" t="n">
        <v>0</v>
      </c>
      <c r="CJ270" s="13" t="n">
        <v>33</v>
      </c>
      <c r="CK270" s="13" t="n">
        <v>48</v>
      </c>
      <c r="CL270" s="13" t="n">
        <v>72</v>
      </c>
      <c r="CM270" s="13" t="n">
        <v>39</v>
      </c>
      <c r="CN270" s="13" t="n">
        <v>0</v>
      </c>
      <c r="CO270" s="13" t="n">
        <v>8</v>
      </c>
      <c r="CP270" s="13" t="n">
        <v>0</v>
      </c>
      <c r="CQ270" s="13" t="n">
        <v>0</v>
      </c>
      <c r="CR270" s="13" t="n">
        <v>105</v>
      </c>
      <c r="CS270" s="13" t="n">
        <v>0</v>
      </c>
      <c r="CT270" s="13" t="n">
        <v>2</v>
      </c>
      <c r="CU270" s="13" t="n">
        <v>2</v>
      </c>
      <c r="CV270" s="13" t="n">
        <v>6</v>
      </c>
      <c r="CW270" s="13" t="n">
        <v>0</v>
      </c>
      <c r="CX270" s="13" t="n">
        <v>0</v>
      </c>
      <c r="CY270" s="13" t="n">
        <v>40</v>
      </c>
      <c r="CZ270" s="13" t="n">
        <v>0</v>
      </c>
      <c r="DA270" s="13" t="n">
        <v>1</v>
      </c>
      <c r="DB270" s="13" t="n">
        <v>0</v>
      </c>
      <c r="DC270" s="13" t="n">
        <v>2</v>
      </c>
      <c r="DD270" s="13" t="n">
        <v>0</v>
      </c>
      <c r="DE270" s="13" t="n">
        <v>4</v>
      </c>
      <c r="DF270" s="13" t="n">
        <v>0</v>
      </c>
      <c r="DG270" s="13" t="n">
        <v>0</v>
      </c>
      <c r="DH270" s="13" t="n">
        <v>130</v>
      </c>
      <c r="DI270" s="13" t="n">
        <v>0</v>
      </c>
      <c r="DJ270" s="13" t="n">
        <v>7</v>
      </c>
      <c r="DK270" s="13" t="n">
        <v>0</v>
      </c>
      <c r="DL270" s="13" t="n">
        <v>0</v>
      </c>
      <c r="DM270" s="13" t="n">
        <v>0</v>
      </c>
      <c r="DN270" s="13" t="n">
        <v>10</v>
      </c>
      <c r="DO270" s="13" t="n">
        <v>0</v>
      </c>
      <c r="DP270" s="13" t="n">
        <v>9</v>
      </c>
      <c r="DQ270" s="13" t="n">
        <v>0</v>
      </c>
      <c r="DR270" s="13" t="n">
        <v>0</v>
      </c>
      <c r="DS270" s="13" t="n">
        <v>0</v>
      </c>
      <c r="DT270" s="14"/>
      <c r="DU270" s="13" t="n">
        <v>786</v>
      </c>
      <c r="DV270" s="13" t="n">
        <v>169</v>
      </c>
      <c r="DW270" s="13" t="n">
        <v>617</v>
      </c>
      <c r="DX270" s="13" t="n">
        <v>5</v>
      </c>
      <c r="DY270" s="13" t="n">
        <v>3</v>
      </c>
      <c r="DZ270" s="13" t="n">
        <v>609</v>
      </c>
      <c r="EA270" s="12" t="n">
        <v>111</v>
      </c>
      <c r="EB270" s="12" t="n">
        <v>0</v>
      </c>
      <c r="EC270" s="12" t="n">
        <v>0</v>
      </c>
      <c r="ED270" s="12" t="n">
        <v>0</v>
      </c>
      <c r="EE270" s="12" t="n">
        <v>0</v>
      </c>
      <c r="EF270" s="12" t="n">
        <v>4</v>
      </c>
      <c r="EG270" s="12" t="n">
        <v>0</v>
      </c>
      <c r="EH270" s="12" t="n">
        <v>0</v>
      </c>
      <c r="EI270" s="12" t="n">
        <v>0</v>
      </c>
      <c r="EJ270" s="12" t="n">
        <v>0</v>
      </c>
      <c r="EK270" s="12" t="n">
        <v>8</v>
      </c>
      <c r="EL270" s="12" t="n">
        <v>0</v>
      </c>
      <c r="EM270" s="12" t="n">
        <v>0</v>
      </c>
      <c r="EN270" s="12" t="n">
        <v>0</v>
      </c>
      <c r="EO270" s="12" t="n">
        <v>0</v>
      </c>
      <c r="EP270" s="12" t="n">
        <v>0</v>
      </c>
      <c r="EQ270" s="12" t="n">
        <v>0</v>
      </c>
      <c r="ER270" s="12" t="n">
        <v>0</v>
      </c>
      <c r="ES270" s="12" t="n">
        <v>0</v>
      </c>
      <c r="ET270" s="12" t="n">
        <v>7</v>
      </c>
      <c r="EU270" s="12" t="n">
        <v>0</v>
      </c>
      <c r="EV270" s="12" t="n">
        <v>33</v>
      </c>
      <c r="EW270" s="12" t="n">
        <v>0</v>
      </c>
      <c r="EX270" s="12" t="n">
        <v>0</v>
      </c>
      <c r="EY270" s="12" t="n">
        <v>0</v>
      </c>
      <c r="EZ270" s="12" t="n">
        <v>0</v>
      </c>
      <c r="FA270" s="12" t="n">
        <v>0</v>
      </c>
      <c r="FB270" s="12" t="n">
        <v>0</v>
      </c>
      <c r="FC270" s="12" t="n">
        <v>0</v>
      </c>
      <c r="FD270" s="12" t="n">
        <v>222</v>
      </c>
      <c r="FE270" s="12" t="n">
        <v>0</v>
      </c>
      <c r="FF270" s="12" t="n">
        <v>0</v>
      </c>
      <c r="FG270" s="12" t="n">
        <v>0</v>
      </c>
      <c r="FH270" s="12" t="n">
        <v>1</v>
      </c>
      <c r="FI270" s="12" t="n">
        <v>5</v>
      </c>
      <c r="FJ270" s="12" t="n">
        <v>0</v>
      </c>
      <c r="FK270" s="12" t="n">
        <v>210</v>
      </c>
      <c r="FL270" s="12" t="n">
        <v>8</v>
      </c>
      <c r="FM270" s="12" t="n">
        <f aca="false">EF270+EZ270+FA270+FB270+FC270+FG270</f>
        <v>4</v>
      </c>
      <c r="FN270" s="12" t="n">
        <f aca="false">EH270+EJ270+EK270+EP270+ER270+ES270+FK270</f>
        <v>218</v>
      </c>
      <c r="FO270" s="12" t="n">
        <f aca="false">EB270+EC270+FJ270+FL270</f>
        <v>8</v>
      </c>
      <c r="FP270" s="12" t="n">
        <f aca="false">EG270+ET270+EW270+FE270+FH270</f>
        <v>8</v>
      </c>
      <c r="FQ270" s="12" t="n">
        <f aca="false">EM270+EN270+EV270+EX270+FD270+FF270</f>
        <v>255</v>
      </c>
      <c r="FR270" s="12" t="n">
        <f aca="false">EA270+ED270+EE270+EI270+EL270+EO270+EQ270+EU270+EY270+FI270</f>
        <v>116</v>
      </c>
      <c r="FS270" s="12" t="n">
        <v>784</v>
      </c>
      <c r="FT270" s="12" t="n">
        <v>182</v>
      </c>
      <c r="FU270" s="12" t="n">
        <v>602</v>
      </c>
      <c r="FV270" s="12" t="n">
        <v>5</v>
      </c>
      <c r="FW270" s="12" t="n">
        <v>6</v>
      </c>
      <c r="FX270" s="12" t="n">
        <v>591</v>
      </c>
      <c r="FY270" s="13" t="n">
        <v>108</v>
      </c>
      <c r="FZ270" s="13" t="n">
        <v>0</v>
      </c>
      <c r="GA270" s="13" t="n">
        <v>0</v>
      </c>
      <c r="GB270" s="13" t="n">
        <v>0</v>
      </c>
      <c r="GC270" s="13" t="n">
        <v>0</v>
      </c>
      <c r="GD270" s="13" t="n">
        <v>0</v>
      </c>
      <c r="GE270" s="13" t="n">
        <v>0</v>
      </c>
      <c r="GF270" s="13" t="n">
        <v>266</v>
      </c>
      <c r="GG270" s="13" t="n">
        <v>0</v>
      </c>
      <c r="GH270" s="13" t="n">
        <v>0</v>
      </c>
      <c r="GI270" s="13" t="n">
        <v>0</v>
      </c>
      <c r="GJ270" s="13" t="n">
        <v>217</v>
      </c>
      <c r="GK270" s="13" t="n">
        <f aca="false">FZ270+GB270+GC270+GJ270</f>
        <v>217</v>
      </c>
      <c r="GL270" s="13" t="n">
        <f aca="false">GA270+GD270+GF270+GI270</f>
        <v>266</v>
      </c>
      <c r="GM270" s="13" t="n">
        <f aca="false">FY270+GE270+GG270+GH270</f>
        <v>108</v>
      </c>
    </row>
    <row r="271" customFormat="false" ht="13.8" hidden="false" customHeight="false" outlineLevel="0" collapsed="false">
      <c r="A271" s="7" t="n">
        <v>3</v>
      </c>
      <c r="B271" s="7" t="n">
        <v>247</v>
      </c>
      <c r="C271" s="8" t="n">
        <v>985</v>
      </c>
      <c r="D271" s="8" t="n">
        <v>594</v>
      </c>
      <c r="E271" s="8" t="n">
        <v>391</v>
      </c>
      <c r="F271" s="8" t="n">
        <v>391</v>
      </c>
      <c r="G271" s="8" t="n">
        <v>3</v>
      </c>
      <c r="H271" s="8" t="n">
        <v>4</v>
      </c>
      <c r="I271" s="8" t="n">
        <v>384</v>
      </c>
      <c r="J271" s="8" t="n">
        <v>40</v>
      </c>
      <c r="K271" s="8" t="n">
        <v>26</v>
      </c>
      <c r="L271" s="8" t="n">
        <v>2</v>
      </c>
      <c r="M271" s="8" t="n">
        <v>66</v>
      </c>
      <c r="N271" s="8" t="n">
        <v>49</v>
      </c>
      <c r="O271" s="8" t="n">
        <v>44</v>
      </c>
      <c r="P271" s="8" t="n">
        <v>152</v>
      </c>
      <c r="Q271" s="8" t="n">
        <v>4</v>
      </c>
      <c r="R271" s="8" t="n">
        <v>1</v>
      </c>
      <c r="S271" s="8" t="n">
        <v>985</v>
      </c>
      <c r="T271" s="8" t="n">
        <v>588</v>
      </c>
      <c r="U271" s="8" t="n">
        <v>397</v>
      </c>
      <c r="V271" s="8" t="n">
        <v>397</v>
      </c>
      <c r="W271" s="8" t="n">
        <v>5</v>
      </c>
      <c r="X271" s="8" t="n">
        <v>6</v>
      </c>
      <c r="Y271" s="8" t="n">
        <v>386</v>
      </c>
      <c r="Z271" s="8" t="n">
        <v>43</v>
      </c>
      <c r="AA271" s="8" t="n">
        <v>106</v>
      </c>
      <c r="AB271" s="8" t="n">
        <v>237</v>
      </c>
      <c r="AC271" s="9" t="n">
        <v>1007</v>
      </c>
      <c r="AD271" s="8" t="n">
        <v>198</v>
      </c>
      <c r="AE271" s="8" t="n">
        <v>809</v>
      </c>
      <c r="AF271" s="8" t="n">
        <v>6</v>
      </c>
      <c r="AG271" s="8" t="n">
        <v>5</v>
      </c>
      <c r="AH271" s="8" t="n">
        <v>798</v>
      </c>
      <c r="AI271" s="8" t="n">
        <v>1</v>
      </c>
      <c r="AJ271" s="8" t="n">
        <v>6</v>
      </c>
      <c r="AK271" s="8" t="n">
        <v>214</v>
      </c>
      <c r="AL271" s="8" t="n">
        <v>9</v>
      </c>
      <c r="AM271" s="8" t="n">
        <v>57</v>
      </c>
      <c r="AN271" s="8" t="n">
        <v>9</v>
      </c>
      <c r="AO271" s="8" t="n">
        <v>301</v>
      </c>
      <c r="AP271" s="8" t="n">
        <v>35</v>
      </c>
      <c r="AQ271" s="8" t="n">
        <v>30</v>
      </c>
      <c r="AR271" s="8" t="n">
        <v>7</v>
      </c>
      <c r="AS271" s="8" t="n">
        <v>77</v>
      </c>
      <c r="AT271" s="8" t="n">
        <v>52</v>
      </c>
      <c r="AU271" s="8" t="n">
        <v>1006</v>
      </c>
      <c r="AV271" s="8" t="n">
        <v>249</v>
      </c>
      <c r="AW271" s="8" t="n">
        <v>757</v>
      </c>
      <c r="AX271" s="8" t="n">
        <v>757</v>
      </c>
      <c r="AY271" s="8" t="n">
        <v>55</v>
      </c>
      <c r="AZ271" s="8" t="n">
        <v>13</v>
      </c>
      <c r="BA271" s="8" t="n">
        <v>689</v>
      </c>
      <c r="BB271" s="8" t="n">
        <v>552</v>
      </c>
      <c r="BC271" s="8" t="n">
        <v>137</v>
      </c>
      <c r="BD271" s="8" t="n">
        <v>1037</v>
      </c>
      <c r="BE271" s="8" t="n">
        <v>387</v>
      </c>
      <c r="BF271" s="8" t="n">
        <v>650</v>
      </c>
      <c r="BG271" s="8" t="n">
        <v>2</v>
      </c>
      <c r="BH271" s="8" t="n">
        <v>3</v>
      </c>
      <c r="BI271" s="8" t="n">
        <v>645</v>
      </c>
      <c r="BJ271" s="8" t="n">
        <v>6</v>
      </c>
      <c r="BK271" s="8" t="n">
        <v>206</v>
      </c>
      <c r="BL271" s="8" t="n">
        <v>55</v>
      </c>
      <c r="BM271" s="8" t="n">
        <v>56</v>
      </c>
      <c r="BN271" s="8" t="n">
        <v>198</v>
      </c>
      <c r="BO271" s="8" t="n">
        <v>0</v>
      </c>
      <c r="BP271" s="8" t="n">
        <v>121</v>
      </c>
      <c r="BQ271" s="8" t="n">
        <v>39</v>
      </c>
      <c r="BR271" s="8" t="n">
        <v>20</v>
      </c>
      <c r="BS271" s="8" t="n">
        <v>1035</v>
      </c>
      <c r="BT271" s="8" t="n">
        <v>431</v>
      </c>
      <c r="BU271" s="8" t="n">
        <v>604</v>
      </c>
      <c r="BV271" s="8" t="n">
        <v>18</v>
      </c>
      <c r="BW271" s="8" t="n">
        <v>10</v>
      </c>
      <c r="BX271" s="8" t="n">
        <v>576</v>
      </c>
      <c r="BY271" s="8" t="n">
        <v>240</v>
      </c>
      <c r="BZ271" s="8" t="n">
        <v>336</v>
      </c>
      <c r="CA271" s="11"/>
      <c r="CB271" s="13" t="n">
        <v>1021</v>
      </c>
      <c r="CC271" s="13" t="n">
        <v>369</v>
      </c>
      <c r="CD271" s="13" t="n">
        <v>652</v>
      </c>
      <c r="CE271" s="13" t="n">
        <v>3</v>
      </c>
      <c r="CF271" s="13" t="n">
        <v>9</v>
      </c>
      <c r="CG271" s="13" t="n">
        <v>640</v>
      </c>
      <c r="CH271" s="13" t="n">
        <v>0</v>
      </c>
      <c r="CI271" s="13" t="n">
        <v>0</v>
      </c>
      <c r="CJ271" s="13" t="n">
        <v>34</v>
      </c>
      <c r="CK271" s="13" t="n">
        <v>66</v>
      </c>
      <c r="CL271" s="13" t="n">
        <v>88</v>
      </c>
      <c r="CM271" s="13" t="n">
        <v>53</v>
      </c>
      <c r="CN271" s="13" t="n">
        <v>0</v>
      </c>
      <c r="CO271" s="13" t="n">
        <v>9</v>
      </c>
      <c r="CP271" s="13" t="n">
        <v>0</v>
      </c>
      <c r="CQ271" s="13" t="n">
        <v>0</v>
      </c>
      <c r="CR271" s="13" t="n">
        <v>117</v>
      </c>
      <c r="CS271" s="13" t="n">
        <v>0</v>
      </c>
      <c r="CT271" s="13" t="n">
        <v>3</v>
      </c>
      <c r="CU271" s="13" t="n">
        <v>1</v>
      </c>
      <c r="CV271" s="13" t="n">
        <v>5</v>
      </c>
      <c r="CW271" s="13" t="n">
        <v>1</v>
      </c>
      <c r="CX271" s="13" t="n">
        <v>0</v>
      </c>
      <c r="CY271" s="13" t="n">
        <v>59</v>
      </c>
      <c r="CZ271" s="13" t="n">
        <v>4</v>
      </c>
      <c r="DA271" s="13" t="n">
        <v>0</v>
      </c>
      <c r="DB271" s="13" t="n">
        <v>0</v>
      </c>
      <c r="DC271" s="13" t="n">
        <v>5</v>
      </c>
      <c r="DD271" s="13" t="n">
        <v>0</v>
      </c>
      <c r="DE271" s="13" t="n">
        <v>3</v>
      </c>
      <c r="DF271" s="13" t="n">
        <v>0</v>
      </c>
      <c r="DG271" s="13" t="n">
        <v>0</v>
      </c>
      <c r="DH271" s="13" t="n">
        <v>146</v>
      </c>
      <c r="DI271" s="13" t="n">
        <v>0</v>
      </c>
      <c r="DJ271" s="13" t="n">
        <v>16</v>
      </c>
      <c r="DK271" s="13" t="n">
        <v>0</v>
      </c>
      <c r="DL271" s="13" t="n">
        <v>4</v>
      </c>
      <c r="DM271" s="13" t="n">
        <v>0</v>
      </c>
      <c r="DN271" s="13" t="n">
        <v>6</v>
      </c>
      <c r="DO271" s="13" t="n">
        <v>0</v>
      </c>
      <c r="DP271" s="13" t="n">
        <v>20</v>
      </c>
      <c r="DQ271" s="13" t="n">
        <v>0</v>
      </c>
      <c r="DR271" s="13" t="n">
        <v>0</v>
      </c>
      <c r="DS271" s="13" t="n">
        <v>0</v>
      </c>
      <c r="DT271" s="14"/>
      <c r="DU271" s="13" t="n">
        <v>1016</v>
      </c>
      <c r="DV271" s="13" t="n">
        <v>223</v>
      </c>
      <c r="DW271" s="13" t="n">
        <v>793</v>
      </c>
      <c r="DX271" s="13" t="n">
        <v>7</v>
      </c>
      <c r="DY271" s="13" t="n">
        <v>0</v>
      </c>
      <c r="DZ271" s="13" t="n">
        <v>786</v>
      </c>
      <c r="EA271" s="12" t="n">
        <v>138</v>
      </c>
      <c r="EB271" s="12" t="n">
        <v>0</v>
      </c>
      <c r="EC271" s="12" t="n">
        <v>0</v>
      </c>
      <c r="ED271" s="12" t="n">
        <v>0</v>
      </c>
      <c r="EE271" s="12" t="n">
        <v>0</v>
      </c>
      <c r="EF271" s="12" t="n">
        <v>5</v>
      </c>
      <c r="EG271" s="12" t="n">
        <v>0</v>
      </c>
      <c r="EH271" s="12" t="n">
        <v>0</v>
      </c>
      <c r="EI271" s="12" t="n">
        <v>0</v>
      </c>
      <c r="EJ271" s="12" t="n">
        <v>0</v>
      </c>
      <c r="EK271" s="12" t="n">
        <v>12</v>
      </c>
      <c r="EL271" s="12" t="n">
        <v>0</v>
      </c>
      <c r="EM271" s="12" t="n">
        <v>0</v>
      </c>
      <c r="EN271" s="12" t="n">
        <v>0</v>
      </c>
      <c r="EO271" s="12" t="n">
        <v>0</v>
      </c>
      <c r="EP271" s="12" t="n">
        <v>0</v>
      </c>
      <c r="EQ271" s="12" t="n">
        <v>0</v>
      </c>
      <c r="ER271" s="12" t="n">
        <v>0</v>
      </c>
      <c r="ES271" s="12" t="n">
        <v>0</v>
      </c>
      <c r="ET271" s="12" t="n">
        <v>13</v>
      </c>
      <c r="EU271" s="12" t="n">
        <v>0</v>
      </c>
      <c r="EV271" s="12" t="n">
        <v>37</v>
      </c>
      <c r="EW271" s="12" t="n">
        <v>0</v>
      </c>
      <c r="EX271" s="12" t="n">
        <v>0</v>
      </c>
      <c r="EY271" s="12" t="n">
        <v>0</v>
      </c>
      <c r="EZ271" s="12" t="n">
        <v>0</v>
      </c>
      <c r="FA271" s="12" t="n">
        <v>0</v>
      </c>
      <c r="FB271" s="12" t="n">
        <v>0</v>
      </c>
      <c r="FC271" s="12" t="n">
        <v>0</v>
      </c>
      <c r="FD271" s="12" t="n">
        <v>290</v>
      </c>
      <c r="FE271" s="12" t="n">
        <v>0</v>
      </c>
      <c r="FF271" s="12" t="n">
        <v>0</v>
      </c>
      <c r="FG271" s="12" t="n">
        <v>0</v>
      </c>
      <c r="FH271" s="12" t="n">
        <v>3</v>
      </c>
      <c r="FI271" s="12" t="n">
        <v>7</v>
      </c>
      <c r="FJ271" s="12" t="n">
        <v>0</v>
      </c>
      <c r="FK271" s="12" t="n">
        <v>279</v>
      </c>
      <c r="FL271" s="12" t="n">
        <v>2</v>
      </c>
      <c r="FM271" s="12" t="n">
        <f aca="false">EF271+EZ271+FA271+FB271+FC271+FG271</f>
        <v>5</v>
      </c>
      <c r="FN271" s="12" t="n">
        <f aca="false">EH271+EJ271+EK271+EP271+ER271+ES271+FK271</f>
        <v>291</v>
      </c>
      <c r="FO271" s="12" t="n">
        <f aca="false">EB271+EC271+FJ271+FL271</f>
        <v>2</v>
      </c>
      <c r="FP271" s="12" t="n">
        <f aca="false">EG271+ET271+EW271+FE271+FH271</f>
        <v>16</v>
      </c>
      <c r="FQ271" s="12" t="n">
        <f aca="false">EM271+EN271+EV271+EX271+FD271+FF271</f>
        <v>327</v>
      </c>
      <c r="FR271" s="12" t="n">
        <f aca="false">EA271+ED271+EE271+EI271+EL271+EO271+EQ271+EU271+EY271+FI271</f>
        <v>145</v>
      </c>
      <c r="FS271" s="12" t="n">
        <v>1017</v>
      </c>
      <c r="FT271" s="12" t="n">
        <v>246</v>
      </c>
      <c r="FU271" s="12" t="n">
        <v>771</v>
      </c>
      <c r="FV271" s="12" t="n">
        <v>9</v>
      </c>
      <c r="FW271" s="12" t="n">
        <v>9</v>
      </c>
      <c r="FX271" s="12" t="n">
        <v>753</v>
      </c>
      <c r="FY271" s="13" t="n">
        <v>133</v>
      </c>
      <c r="FZ271" s="13" t="n">
        <v>0</v>
      </c>
      <c r="GA271" s="13" t="n">
        <v>0</v>
      </c>
      <c r="GB271" s="13" t="n">
        <v>0</v>
      </c>
      <c r="GC271" s="13" t="n">
        <v>0</v>
      </c>
      <c r="GD271" s="13" t="n">
        <v>0</v>
      </c>
      <c r="GE271" s="13" t="n">
        <v>0</v>
      </c>
      <c r="GF271" s="13" t="n">
        <v>323</v>
      </c>
      <c r="GG271" s="13" t="n">
        <v>0</v>
      </c>
      <c r="GH271" s="13" t="n">
        <v>0</v>
      </c>
      <c r="GI271" s="13" t="n">
        <v>0</v>
      </c>
      <c r="GJ271" s="13" t="n">
        <v>297</v>
      </c>
      <c r="GK271" s="13" t="n">
        <f aca="false">FZ271+GB271+GC271+GJ271</f>
        <v>297</v>
      </c>
      <c r="GL271" s="13" t="n">
        <f aca="false">GA271+GD271+GF271+GI271</f>
        <v>323</v>
      </c>
      <c r="GM271" s="13" t="n">
        <f aca="false">FY271+GE271+GG271+GH271</f>
        <v>133</v>
      </c>
    </row>
    <row r="272" customFormat="false" ht="13.8" hidden="false" customHeight="false" outlineLevel="0" collapsed="false">
      <c r="A272" s="7" t="n">
        <v>3</v>
      </c>
      <c r="B272" s="7" t="n">
        <v>248</v>
      </c>
      <c r="C272" s="8" t="n">
        <v>916</v>
      </c>
      <c r="D272" s="8" t="n">
        <v>555</v>
      </c>
      <c r="E272" s="8" t="n">
        <v>361</v>
      </c>
      <c r="F272" s="8" t="n">
        <v>361</v>
      </c>
      <c r="G272" s="8" t="n">
        <v>6</v>
      </c>
      <c r="H272" s="8" t="n">
        <v>4</v>
      </c>
      <c r="I272" s="8" t="n">
        <v>351</v>
      </c>
      <c r="J272" s="8" t="n">
        <v>47</v>
      </c>
      <c r="K272" s="8" t="n">
        <v>13</v>
      </c>
      <c r="L272" s="8" t="n">
        <v>2</v>
      </c>
      <c r="M272" s="8" t="n">
        <v>56</v>
      </c>
      <c r="N272" s="8" t="n">
        <v>42</v>
      </c>
      <c r="O272" s="8" t="n">
        <v>58</v>
      </c>
      <c r="P272" s="8" t="n">
        <v>129</v>
      </c>
      <c r="Q272" s="8" t="n">
        <v>3</v>
      </c>
      <c r="R272" s="8" t="n">
        <v>1</v>
      </c>
      <c r="S272" s="8" t="n">
        <v>915</v>
      </c>
      <c r="T272" s="8" t="n">
        <v>560</v>
      </c>
      <c r="U272" s="8" t="n">
        <v>355</v>
      </c>
      <c r="V272" s="8" t="n">
        <v>355</v>
      </c>
      <c r="W272" s="8" t="n">
        <v>6</v>
      </c>
      <c r="X272" s="8" t="n">
        <v>4</v>
      </c>
      <c r="Y272" s="8" t="n">
        <v>345</v>
      </c>
      <c r="Z272" s="8" t="n">
        <v>45</v>
      </c>
      <c r="AA272" s="8" t="n">
        <v>73</v>
      </c>
      <c r="AB272" s="8" t="n">
        <v>227</v>
      </c>
      <c r="AC272" s="9" t="n">
        <v>954</v>
      </c>
      <c r="AD272" s="8" t="n">
        <v>220</v>
      </c>
      <c r="AE272" s="8" t="n">
        <v>734</v>
      </c>
      <c r="AF272" s="8" t="n">
        <v>13</v>
      </c>
      <c r="AG272" s="8" t="n">
        <v>3</v>
      </c>
      <c r="AH272" s="8" t="n">
        <v>718</v>
      </c>
      <c r="AI272" s="8" t="n">
        <v>1</v>
      </c>
      <c r="AJ272" s="8" t="n">
        <v>5</v>
      </c>
      <c r="AK272" s="8" t="n">
        <v>207</v>
      </c>
      <c r="AL272" s="8" t="n">
        <v>20</v>
      </c>
      <c r="AM272" s="8" t="n">
        <v>48</v>
      </c>
      <c r="AN272" s="8" t="n">
        <v>9</v>
      </c>
      <c r="AO272" s="8" t="n">
        <v>216</v>
      </c>
      <c r="AP272" s="8" t="n">
        <v>33</v>
      </c>
      <c r="AQ272" s="8" t="n">
        <v>20</v>
      </c>
      <c r="AR272" s="8" t="n">
        <v>17</v>
      </c>
      <c r="AS272" s="8" t="n">
        <v>101</v>
      </c>
      <c r="AT272" s="8" t="n">
        <v>41</v>
      </c>
      <c r="AU272" s="8" t="n">
        <v>954</v>
      </c>
      <c r="AV272" s="8" t="n">
        <v>268</v>
      </c>
      <c r="AW272" s="8" t="n">
        <v>686</v>
      </c>
      <c r="AX272" s="8" t="n">
        <v>686</v>
      </c>
      <c r="AY272" s="8" t="n">
        <v>61</v>
      </c>
      <c r="AZ272" s="8" t="n">
        <v>17</v>
      </c>
      <c r="BA272" s="8" t="n">
        <v>608</v>
      </c>
      <c r="BB272" s="8" t="n">
        <v>429</v>
      </c>
      <c r="BC272" s="8" t="n">
        <v>179</v>
      </c>
      <c r="BD272" s="8" t="n">
        <v>968</v>
      </c>
      <c r="BE272" s="8" t="n">
        <v>415</v>
      </c>
      <c r="BF272" s="8" t="n">
        <v>553</v>
      </c>
      <c r="BG272" s="8" t="n">
        <v>12</v>
      </c>
      <c r="BH272" s="8" t="n">
        <v>1</v>
      </c>
      <c r="BI272" s="8" t="n">
        <v>540</v>
      </c>
      <c r="BJ272" s="8" t="n">
        <v>10</v>
      </c>
      <c r="BK272" s="8" t="n">
        <v>196</v>
      </c>
      <c r="BL272" s="8" t="n">
        <v>47</v>
      </c>
      <c r="BM272" s="8" t="n">
        <v>57</v>
      </c>
      <c r="BN272" s="8" t="n">
        <v>115</v>
      </c>
      <c r="BO272" s="8" t="n">
        <v>0</v>
      </c>
      <c r="BP272" s="8" t="n">
        <v>106</v>
      </c>
      <c r="BQ272" s="8" t="n">
        <v>48</v>
      </c>
      <c r="BR272" s="8" t="n">
        <v>18</v>
      </c>
      <c r="BS272" s="8" t="n">
        <v>968</v>
      </c>
      <c r="BT272" s="8" t="n">
        <v>440</v>
      </c>
      <c r="BU272" s="8" t="n">
        <v>528</v>
      </c>
      <c r="BV272" s="8" t="n">
        <v>20</v>
      </c>
      <c r="BW272" s="8" t="n">
        <v>12</v>
      </c>
      <c r="BX272" s="8" t="n">
        <v>496</v>
      </c>
      <c r="BY272" s="8" t="n">
        <v>249</v>
      </c>
      <c r="BZ272" s="8" t="n">
        <v>247</v>
      </c>
      <c r="CA272" s="11"/>
      <c r="CB272" s="13" t="n">
        <v>965</v>
      </c>
      <c r="CC272" s="13" t="n">
        <v>416</v>
      </c>
      <c r="CD272" s="13" t="n">
        <v>549</v>
      </c>
      <c r="CE272" s="13" t="n">
        <v>2</v>
      </c>
      <c r="CF272" s="13" t="n">
        <v>4</v>
      </c>
      <c r="CG272" s="13" t="n">
        <v>543</v>
      </c>
      <c r="CH272" s="13" t="n">
        <v>0</v>
      </c>
      <c r="CI272" s="13" t="n">
        <v>0</v>
      </c>
      <c r="CJ272" s="13" t="n">
        <v>32</v>
      </c>
      <c r="CK272" s="13" t="n">
        <v>60</v>
      </c>
      <c r="CL272" s="13" t="n">
        <v>92</v>
      </c>
      <c r="CM272" s="13" t="n">
        <v>44</v>
      </c>
      <c r="CN272" s="13" t="n">
        <v>0</v>
      </c>
      <c r="CO272" s="13" t="n">
        <v>15</v>
      </c>
      <c r="CP272" s="13" t="n">
        <v>0</v>
      </c>
      <c r="CQ272" s="13" t="n">
        <v>0</v>
      </c>
      <c r="CR272" s="13" t="n">
        <v>83</v>
      </c>
      <c r="CS272" s="13" t="n">
        <v>1</v>
      </c>
      <c r="CT272" s="13" t="n">
        <v>2</v>
      </c>
      <c r="CU272" s="13" t="n">
        <v>3</v>
      </c>
      <c r="CV272" s="13" t="n">
        <v>9</v>
      </c>
      <c r="CW272" s="13" t="n">
        <v>0</v>
      </c>
      <c r="CX272" s="13" t="n">
        <v>0</v>
      </c>
      <c r="CY272" s="13" t="n">
        <v>44</v>
      </c>
      <c r="CZ272" s="13" t="n">
        <v>0</v>
      </c>
      <c r="DA272" s="13" t="n">
        <v>1</v>
      </c>
      <c r="DB272" s="13" t="n">
        <v>2</v>
      </c>
      <c r="DC272" s="13" t="n">
        <v>1</v>
      </c>
      <c r="DD272" s="13" t="n">
        <v>0</v>
      </c>
      <c r="DE272" s="13" t="n">
        <v>3</v>
      </c>
      <c r="DF272" s="13" t="n">
        <v>0</v>
      </c>
      <c r="DG272" s="13" t="n">
        <v>0</v>
      </c>
      <c r="DH272" s="13" t="n">
        <v>118</v>
      </c>
      <c r="DI272" s="13" t="n">
        <v>0</v>
      </c>
      <c r="DJ272" s="13" t="n">
        <v>11</v>
      </c>
      <c r="DK272" s="13" t="n">
        <v>1</v>
      </c>
      <c r="DL272" s="13" t="n">
        <v>1</v>
      </c>
      <c r="DM272" s="13" t="n">
        <v>0</v>
      </c>
      <c r="DN272" s="13" t="n">
        <v>11</v>
      </c>
      <c r="DO272" s="13" t="n">
        <v>1</v>
      </c>
      <c r="DP272" s="13" t="n">
        <v>8</v>
      </c>
      <c r="DQ272" s="13" t="n">
        <v>0</v>
      </c>
      <c r="DR272" s="13" t="n">
        <v>0</v>
      </c>
      <c r="DS272" s="13" t="n">
        <v>0</v>
      </c>
      <c r="DT272" s="14"/>
      <c r="DU272" s="13" t="n">
        <v>961</v>
      </c>
      <c r="DV272" s="13" t="n">
        <v>298</v>
      </c>
      <c r="DW272" s="13" t="n">
        <v>663</v>
      </c>
      <c r="DX272" s="13" t="n">
        <v>11</v>
      </c>
      <c r="DY272" s="13" t="n">
        <v>1</v>
      </c>
      <c r="DZ272" s="13" t="n">
        <v>651</v>
      </c>
      <c r="EA272" s="12" t="n">
        <v>142</v>
      </c>
      <c r="EB272" s="12" t="n">
        <v>0</v>
      </c>
      <c r="EC272" s="12" t="n">
        <v>0</v>
      </c>
      <c r="ED272" s="12" t="n">
        <v>0</v>
      </c>
      <c r="EE272" s="12" t="n">
        <v>0</v>
      </c>
      <c r="EF272" s="12" t="n">
        <v>6</v>
      </c>
      <c r="EG272" s="12" t="n">
        <v>0</v>
      </c>
      <c r="EH272" s="12" t="n">
        <v>0</v>
      </c>
      <c r="EI272" s="12" t="n">
        <v>0</v>
      </c>
      <c r="EJ272" s="12" t="n">
        <v>0</v>
      </c>
      <c r="EK272" s="12" t="n">
        <v>4</v>
      </c>
      <c r="EL272" s="12" t="n">
        <v>0</v>
      </c>
      <c r="EM272" s="12" t="n">
        <v>0</v>
      </c>
      <c r="EN272" s="12" t="n">
        <v>0</v>
      </c>
      <c r="EO272" s="12" t="n">
        <v>0</v>
      </c>
      <c r="EP272" s="12" t="n">
        <v>0</v>
      </c>
      <c r="EQ272" s="12" t="n">
        <v>0</v>
      </c>
      <c r="ER272" s="12" t="n">
        <v>0</v>
      </c>
      <c r="ES272" s="12" t="n">
        <v>0</v>
      </c>
      <c r="ET272" s="12" t="n">
        <v>7</v>
      </c>
      <c r="EU272" s="12" t="n">
        <v>0</v>
      </c>
      <c r="EV272" s="12" t="n">
        <v>35</v>
      </c>
      <c r="EW272" s="12" t="n">
        <v>0</v>
      </c>
      <c r="EX272" s="12" t="n">
        <v>0</v>
      </c>
      <c r="EY272" s="12" t="n">
        <v>0</v>
      </c>
      <c r="EZ272" s="12" t="n">
        <v>0</v>
      </c>
      <c r="FA272" s="12" t="n">
        <v>0</v>
      </c>
      <c r="FB272" s="12" t="n">
        <v>0</v>
      </c>
      <c r="FC272" s="12" t="n">
        <v>0</v>
      </c>
      <c r="FD272" s="12" t="n">
        <v>173</v>
      </c>
      <c r="FE272" s="12" t="n">
        <v>0</v>
      </c>
      <c r="FF272" s="12" t="n">
        <v>0</v>
      </c>
      <c r="FG272" s="12" t="n">
        <v>0</v>
      </c>
      <c r="FH272" s="12" t="n">
        <v>1</v>
      </c>
      <c r="FI272" s="12" t="n">
        <v>6</v>
      </c>
      <c r="FJ272" s="12" t="n">
        <v>1</v>
      </c>
      <c r="FK272" s="12" t="n">
        <v>265</v>
      </c>
      <c r="FL272" s="12" t="n">
        <v>11</v>
      </c>
      <c r="FM272" s="12" t="n">
        <f aca="false">EF272+EZ272+FA272+FB272+FC272+FG272</f>
        <v>6</v>
      </c>
      <c r="FN272" s="12" t="n">
        <f aca="false">EH272+EJ272+EK272+EP272+ER272+ES272+FK272</f>
        <v>269</v>
      </c>
      <c r="FO272" s="12" t="n">
        <f aca="false">EB272+EC272+FJ272+FL272</f>
        <v>12</v>
      </c>
      <c r="FP272" s="12" t="n">
        <f aca="false">EG272+ET272+EW272+FE272+FH272</f>
        <v>8</v>
      </c>
      <c r="FQ272" s="12" t="n">
        <f aca="false">EM272+EN272+EV272+EX272+FD272+FF272</f>
        <v>208</v>
      </c>
      <c r="FR272" s="12" t="n">
        <f aca="false">EA272+ED272+EE272+EI272+EL272+EO272+EQ272+EU272+EY272+FI272</f>
        <v>148</v>
      </c>
      <c r="FS272" s="12" t="n">
        <v>962</v>
      </c>
      <c r="FT272" s="12" t="n">
        <v>301</v>
      </c>
      <c r="FU272" s="12" t="n">
        <v>661</v>
      </c>
      <c r="FV272" s="12" t="n">
        <v>15</v>
      </c>
      <c r="FW272" s="12" t="n">
        <v>7</v>
      </c>
      <c r="FX272" s="12" t="n">
        <v>639</v>
      </c>
      <c r="FY272" s="13" t="n">
        <v>144</v>
      </c>
      <c r="FZ272" s="13" t="n">
        <v>0</v>
      </c>
      <c r="GA272" s="13" t="n">
        <v>0</v>
      </c>
      <c r="GB272" s="13" t="n">
        <v>0</v>
      </c>
      <c r="GC272" s="13" t="n">
        <v>0</v>
      </c>
      <c r="GD272" s="13" t="n">
        <v>0</v>
      </c>
      <c r="GE272" s="13" t="n">
        <v>0</v>
      </c>
      <c r="GF272" s="13" t="n">
        <v>208</v>
      </c>
      <c r="GG272" s="13" t="n">
        <v>0</v>
      </c>
      <c r="GH272" s="13" t="n">
        <v>0</v>
      </c>
      <c r="GI272" s="13" t="n">
        <v>0</v>
      </c>
      <c r="GJ272" s="13" t="n">
        <v>287</v>
      </c>
      <c r="GK272" s="13" t="n">
        <f aca="false">FZ272+GB272+GC272+GJ272</f>
        <v>287</v>
      </c>
      <c r="GL272" s="13" t="n">
        <f aca="false">GA272+GD272+GF272+GI272</f>
        <v>208</v>
      </c>
      <c r="GM272" s="13" t="n">
        <f aca="false">FY272+GE272+GG272+GH272</f>
        <v>144</v>
      </c>
    </row>
    <row r="273" customFormat="false" ht="13.8" hidden="false" customHeight="false" outlineLevel="0" collapsed="false">
      <c r="A273" s="7" t="n">
        <v>3</v>
      </c>
      <c r="B273" s="7" t="n">
        <v>249</v>
      </c>
      <c r="C273" s="8" t="n">
        <v>902</v>
      </c>
      <c r="D273" s="8" t="n">
        <v>606</v>
      </c>
      <c r="E273" s="8" t="n">
        <v>296</v>
      </c>
      <c r="F273" s="8" t="n">
        <v>296</v>
      </c>
      <c r="G273" s="8" t="n">
        <v>4</v>
      </c>
      <c r="H273" s="8" t="n">
        <v>2</v>
      </c>
      <c r="I273" s="8" t="n">
        <v>290</v>
      </c>
      <c r="J273" s="8" t="n">
        <v>40</v>
      </c>
      <c r="K273" s="8" t="n">
        <v>21</v>
      </c>
      <c r="L273" s="8" t="n">
        <v>1</v>
      </c>
      <c r="M273" s="8" t="n">
        <v>40</v>
      </c>
      <c r="N273" s="8" t="n">
        <v>33</v>
      </c>
      <c r="O273" s="8" t="n">
        <v>51</v>
      </c>
      <c r="P273" s="8" t="n">
        <v>100</v>
      </c>
      <c r="Q273" s="8" t="n">
        <v>4</v>
      </c>
      <c r="R273" s="8" t="n">
        <v>0</v>
      </c>
      <c r="S273" s="8" t="n">
        <v>902</v>
      </c>
      <c r="T273" s="8" t="n">
        <v>608</v>
      </c>
      <c r="U273" s="8" t="n">
        <v>294</v>
      </c>
      <c r="V273" s="8" t="n">
        <v>294</v>
      </c>
      <c r="W273" s="8" t="n">
        <v>5</v>
      </c>
      <c r="X273" s="8" t="n">
        <v>5</v>
      </c>
      <c r="Y273" s="8" t="n">
        <v>284</v>
      </c>
      <c r="Z273" s="8" t="n">
        <v>36</v>
      </c>
      <c r="AA273" s="8" t="n">
        <v>74</v>
      </c>
      <c r="AB273" s="8" t="n">
        <v>174</v>
      </c>
      <c r="AC273" s="9" t="n">
        <v>952</v>
      </c>
      <c r="AD273" s="8" t="n">
        <v>207</v>
      </c>
      <c r="AE273" s="8" t="n">
        <v>745</v>
      </c>
      <c r="AF273" s="8" t="n">
        <v>5</v>
      </c>
      <c r="AG273" s="8" t="n">
        <v>3</v>
      </c>
      <c r="AH273" s="8" t="n">
        <v>737</v>
      </c>
      <c r="AI273" s="8" t="n">
        <v>2</v>
      </c>
      <c r="AJ273" s="8" t="n">
        <v>4</v>
      </c>
      <c r="AK273" s="8" t="n">
        <v>231</v>
      </c>
      <c r="AL273" s="8" t="n">
        <v>14</v>
      </c>
      <c r="AM273" s="8" t="n">
        <v>56</v>
      </c>
      <c r="AN273" s="8" t="n">
        <v>16</v>
      </c>
      <c r="AO273" s="8" t="n">
        <v>205</v>
      </c>
      <c r="AP273" s="8" t="n">
        <v>24</v>
      </c>
      <c r="AQ273" s="8" t="n">
        <v>23</v>
      </c>
      <c r="AR273" s="8" t="n">
        <v>10</v>
      </c>
      <c r="AS273" s="8" t="n">
        <v>101</v>
      </c>
      <c r="AT273" s="8" t="n">
        <v>51</v>
      </c>
      <c r="AU273" s="8" t="n">
        <v>952</v>
      </c>
      <c r="AV273" s="8" t="n">
        <v>278</v>
      </c>
      <c r="AW273" s="8" t="n">
        <v>674</v>
      </c>
      <c r="AX273" s="8" t="n">
        <v>674</v>
      </c>
      <c r="AY273" s="8" t="n">
        <v>34</v>
      </c>
      <c r="AZ273" s="8" t="n">
        <v>12</v>
      </c>
      <c r="BA273" s="8" t="n">
        <v>628</v>
      </c>
      <c r="BB273" s="8" t="n">
        <v>460</v>
      </c>
      <c r="BC273" s="8" t="n">
        <v>168</v>
      </c>
      <c r="BD273" s="8" t="n">
        <v>982</v>
      </c>
      <c r="BE273" s="8" t="n">
        <v>437</v>
      </c>
      <c r="BF273" s="8" t="n">
        <v>545</v>
      </c>
      <c r="BG273" s="8" t="n">
        <v>4</v>
      </c>
      <c r="BH273" s="8" t="n">
        <v>4</v>
      </c>
      <c r="BI273" s="8" t="n">
        <v>537</v>
      </c>
      <c r="BJ273" s="8" t="n">
        <v>6</v>
      </c>
      <c r="BK273" s="8" t="n">
        <v>220</v>
      </c>
      <c r="BL273" s="8" t="n">
        <v>58</v>
      </c>
      <c r="BM273" s="8" t="n">
        <v>58</v>
      </c>
      <c r="BN273" s="8" t="n">
        <v>115</v>
      </c>
      <c r="BO273" s="8" t="n">
        <v>0</v>
      </c>
      <c r="BP273" s="8" t="n">
        <v>73</v>
      </c>
      <c r="BQ273" s="8" t="n">
        <v>51</v>
      </c>
      <c r="BR273" s="8" t="n">
        <v>14</v>
      </c>
      <c r="BS273" s="8" t="n">
        <v>980</v>
      </c>
      <c r="BT273" s="8" t="n">
        <v>457</v>
      </c>
      <c r="BU273" s="8" t="n">
        <v>523</v>
      </c>
      <c r="BV273" s="8" t="n">
        <v>38</v>
      </c>
      <c r="BW273" s="8" t="n">
        <v>10</v>
      </c>
      <c r="BX273" s="8" t="n">
        <v>475</v>
      </c>
      <c r="BY273" s="8" t="n">
        <v>272</v>
      </c>
      <c r="BZ273" s="8" t="n">
        <v>203</v>
      </c>
      <c r="CA273" s="11"/>
      <c r="CB273" s="13" t="n">
        <v>1048</v>
      </c>
      <c r="CC273" s="13" t="n">
        <v>461</v>
      </c>
      <c r="CD273" s="13" t="n">
        <v>587</v>
      </c>
      <c r="CE273" s="13" t="n">
        <v>4</v>
      </c>
      <c r="CF273" s="13" t="n">
        <v>7</v>
      </c>
      <c r="CG273" s="13" t="n">
        <v>576</v>
      </c>
      <c r="CH273" s="13" t="n">
        <v>0</v>
      </c>
      <c r="CI273" s="13" t="n">
        <v>0</v>
      </c>
      <c r="CJ273" s="13" t="n">
        <v>26</v>
      </c>
      <c r="CK273" s="13" t="n">
        <v>80</v>
      </c>
      <c r="CL273" s="13" t="n">
        <v>86</v>
      </c>
      <c r="CM273" s="13" t="n">
        <v>58</v>
      </c>
      <c r="CN273" s="13" t="n">
        <v>0</v>
      </c>
      <c r="CO273" s="13" t="n">
        <v>7</v>
      </c>
      <c r="CP273" s="13" t="n">
        <v>0</v>
      </c>
      <c r="CQ273" s="13" t="n">
        <v>0</v>
      </c>
      <c r="CR273" s="13" t="n">
        <v>83</v>
      </c>
      <c r="CS273" s="13" t="n">
        <v>1</v>
      </c>
      <c r="CT273" s="13" t="n">
        <v>9</v>
      </c>
      <c r="CU273" s="13" t="n">
        <v>4</v>
      </c>
      <c r="CV273" s="13" t="n">
        <v>4</v>
      </c>
      <c r="CW273" s="13" t="n">
        <v>1</v>
      </c>
      <c r="CX273" s="13" t="n">
        <v>0</v>
      </c>
      <c r="CY273" s="13" t="n">
        <v>39</v>
      </c>
      <c r="CZ273" s="13" t="n">
        <v>2</v>
      </c>
      <c r="DA273" s="13" t="n">
        <v>0</v>
      </c>
      <c r="DB273" s="13" t="n">
        <v>0</v>
      </c>
      <c r="DC273" s="13" t="n">
        <v>2</v>
      </c>
      <c r="DD273" s="13" t="n">
        <v>0</v>
      </c>
      <c r="DE273" s="13" t="n">
        <v>6</v>
      </c>
      <c r="DF273" s="13" t="n">
        <v>0</v>
      </c>
      <c r="DG273" s="13" t="n">
        <v>0</v>
      </c>
      <c r="DH273" s="13" t="n">
        <v>144</v>
      </c>
      <c r="DI273" s="13" t="n">
        <v>0</v>
      </c>
      <c r="DJ273" s="13" t="n">
        <v>5</v>
      </c>
      <c r="DK273" s="13" t="n">
        <v>0</v>
      </c>
      <c r="DL273" s="13" t="n">
        <v>4</v>
      </c>
      <c r="DM273" s="13" t="n">
        <v>0</v>
      </c>
      <c r="DN273" s="13" t="n">
        <v>7</v>
      </c>
      <c r="DO273" s="13" t="n">
        <v>0</v>
      </c>
      <c r="DP273" s="13" t="n">
        <v>8</v>
      </c>
      <c r="DQ273" s="13" t="n">
        <v>0</v>
      </c>
      <c r="DR273" s="13" t="n">
        <v>0</v>
      </c>
      <c r="DS273" s="13" t="n">
        <v>0</v>
      </c>
      <c r="DT273" s="14"/>
      <c r="DU273" s="13" t="n">
        <v>1036</v>
      </c>
      <c r="DV273" s="13" t="n">
        <v>308</v>
      </c>
      <c r="DW273" s="13" t="n">
        <v>728</v>
      </c>
      <c r="DX273" s="13" t="n">
        <v>9</v>
      </c>
      <c r="DY273" s="13" t="n">
        <v>6</v>
      </c>
      <c r="DZ273" s="13" t="n">
        <v>713</v>
      </c>
      <c r="EA273" s="12" t="n">
        <v>140</v>
      </c>
      <c r="EB273" s="12" t="n">
        <v>0</v>
      </c>
      <c r="EC273" s="12" t="n">
        <v>0</v>
      </c>
      <c r="ED273" s="12" t="n">
        <v>0</v>
      </c>
      <c r="EE273" s="12" t="n">
        <v>0</v>
      </c>
      <c r="EF273" s="12" t="n">
        <v>4</v>
      </c>
      <c r="EG273" s="12" t="n">
        <v>0</v>
      </c>
      <c r="EH273" s="12" t="n">
        <v>0</v>
      </c>
      <c r="EI273" s="12" t="n">
        <v>0</v>
      </c>
      <c r="EJ273" s="12" t="n">
        <v>0</v>
      </c>
      <c r="EK273" s="12" t="n">
        <v>5</v>
      </c>
      <c r="EL273" s="12" t="n">
        <v>0</v>
      </c>
      <c r="EM273" s="12" t="n">
        <v>0</v>
      </c>
      <c r="EN273" s="12" t="n">
        <v>0</v>
      </c>
      <c r="EO273" s="12" t="n">
        <v>0</v>
      </c>
      <c r="EP273" s="12" t="n">
        <v>0</v>
      </c>
      <c r="EQ273" s="12" t="n">
        <v>0</v>
      </c>
      <c r="ER273" s="12" t="n">
        <v>0</v>
      </c>
      <c r="ES273" s="12" t="n">
        <v>0</v>
      </c>
      <c r="ET273" s="12" t="n">
        <v>2</v>
      </c>
      <c r="EU273" s="12" t="n">
        <v>0</v>
      </c>
      <c r="EV273" s="12" t="n">
        <v>31</v>
      </c>
      <c r="EW273" s="12" t="n">
        <v>0</v>
      </c>
      <c r="EX273" s="12" t="n">
        <v>0</v>
      </c>
      <c r="EY273" s="12" t="n">
        <v>0</v>
      </c>
      <c r="EZ273" s="12" t="n">
        <v>0</v>
      </c>
      <c r="FA273" s="12" t="n">
        <v>0</v>
      </c>
      <c r="FB273" s="12" t="n">
        <v>0</v>
      </c>
      <c r="FC273" s="12" t="n">
        <v>0</v>
      </c>
      <c r="FD273" s="12" t="n">
        <v>204</v>
      </c>
      <c r="FE273" s="12" t="n">
        <v>0</v>
      </c>
      <c r="FF273" s="12" t="n">
        <v>0</v>
      </c>
      <c r="FG273" s="12" t="n">
        <v>0</v>
      </c>
      <c r="FH273" s="12" t="n">
        <v>1</v>
      </c>
      <c r="FI273" s="12" t="n">
        <v>8</v>
      </c>
      <c r="FJ273" s="12" t="n">
        <v>0</v>
      </c>
      <c r="FK273" s="12" t="n">
        <v>310</v>
      </c>
      <c r="FL273" s="12" t="n">
        <v>8</v>
      </c>
      <c r="FM273" s="12" t="n">
        <f aca="false">EF273+EZ273+FA273+FB273+FC273+FG273</f>
        <v>4</v>
      </c>
      <c r="FN273" s="12" t="n">
        <f aca="false">EH273+EJ273+EK273+EP273+ER273+ES273+FK273</f>
        <v>315</v>
      </c>
      <c r="FO273" s="12" t="n">
        <f aca="false">EB273+EC273+FJ273+FL273</f>
        <v>8</v>
      </c>
      <c r="FP273" s="12" t="n">
        <f aca="false">EG273+ET273+EW273+FE273+FH273</f>
        <v>3</v>
      </c>
      <c r="FQ273" s="12" t="n">
        <f aca="false">EM273+EN273+EV273+EX273+FD273+FF273</f>
        <v>235</v>
      </c>
      <c r="FR273" s="12" t="n">
        <f aca="false">EA273+ED273+EE273+EI273+EL273+EO273+EQ273+EU273+EY273+FI273</f>
        <v>148</v>
      </c>
      <c r="FS273" s="12" t="n">
        <v>1036</v>
      </c>
      <c r="FT273" s="12" t="n">
        <v>299</v>
      </c>
      <c r="FU273" s="12" t="n">
        <v>737</v>
      </c>
      <c r="FV273" s="12" t="n">
        <v>12</v>
      </c>
      <c r="FW273" s="12" t="n">
        <v>4</v>
      </c>
      <c r="FX273" s="12" t="n">
        <v>721</v>
      </c>
      <c r="FY273" s="13" t="n">
        <v>144</v>
      </c>
      <c r="FZ273" s="13" t="n">
        <v>0</v>
      </c>
      <c r="GA273" s="13" t="n">
        <v>0</v>
      </c>
      <c r="GB273" s="13" t="n">
        <v>0</v>
      </c>
      <c r="GC273" s="13" t="n">
        <v>0</v>
      </c>
      <c r="GD273" s="13" t="n">
        <v>0</v>
      </c>
      <c r="GE273" s="13" t="n">
        <v>0</v>
      </c>
      <c r="GF273" s="13" t="n">
        <v>226</v>
      </c>
      <c r="GG273" s="13" t="n">
        <v>0</v>
      </c>
      <c r="GH273" s="13" t="n">
        <v>0</v>
      </c>
      <c r="GI273" s="13" t="n">
        <v>0</v>
      </c>
      <c r="GJ273" s="13" t="n">
        <v>351</v>
      </c>
      <c r="GK273" s="13" t="n">
        <f aca="false">FZ273+GB273+GC273+GJ273</f>
        <v>351</v>
      </c>
      <c r="GL273" s="13" t="n">
        <f aca="false">GA273+GD273+GF273+GI273</f>
        <v>226</v>
      </c>
      <c r="GM273" s="13" t="n">
        <f aca="false">FY273+GE273+GG273+GH273</f>
        <v>144</v>
      </c>
    </row>
    <row r="274" customFormat="false" ht="13.8" hidden="false" customHeight="false" outlineLevel="0" collapsed="false">
      <c r="A274" s="7" t="n">
        <v>3</v>
      </c>
      <c r="B274" s="7" t="n">
        <v>250</v>
      </c>
      <c r="C274" s="8" t="n">
        <v>858</v>
      </c>
      <c r="D274" s="8" t="n">
        <v>543</v>
      </c>
      <c r="E274" s="8" t="n">
        <v>315</v>
      </c>
      <c r="F274" s="8" t="n">
        <v>315</v>
      </c>
      <c r="G274" s="8" t="n">
        <v>2</v>
      </c>
      <c r="H274" s="8" t="n">
        <v>0</v>
      </c>
      <c r="I274" s="8" t="n">
        <v>313</v>
      </c>
      <c r="J274" s="8" t="n">
        <v>35</v>
      </c>
      <c r="K274" s="8" t="n">
        <v>20</v>
      </c>
      <c r="L274" s="8" t="n">
        <v>2</v>
      </c>
      <c r="M274" s="8" t="n">
        <v>56</v>
      </c>
      <c r="N274" s="8" t="n">
        <v>39</v>
      </c>
      <c r="O274" s="8" t="n">
        <v>44</v>
      </c>
      <c r="P274" s="8" t="n">
        <v>113</v>
      </c>
      <c r="Q274" s="8" t="n">
        <v>3</v>
      </c>
      <c r="R274" s="8" t="n">
        <v>1</v>
      </c>
      <c r="S274" s="8" t="n">
        <v>859</v>
      </c>
      <c r="T274" s="8" t="n">
        <v>547</v>
      </c>
      <c r="U274" s="8" t="n">
        <v>312</v>
      </c>
      <c r="V274" s="8" t="n">
        <v>312</v>
      </c>
      <c r="W274" s="8" t="n">
        <v>9</v>
      </c>
      <c r="X274" s="8" t="n">
        <v>2</v>
      </c>
      <c r="Y274" s="8" t="n">
        <v>301</v>
      </c>
      <c r="Z274" s="8" t="n">
        <v>40</v>
      </c>
      <c r="AA274" s="8" t="n">
        <v>82</v>
      </c>
      <c r="AB274" s="8" t="n">
        <v>179</v>
      </c>
      <c r="AC274" s="9" t="n">
        <v>886</v>
      </c>
      <c r="AD274" s="8" t="n">
        <v>172</v>
      </c>
      <c r="AE274" s="8" t="n">
        <v>714</v>
      </c>
      <c r="AF274" s="8" t="n">
        <v>11</v>
      </c>
      <c r="AG274" s="8" t="n">
        <v>3</v>
      </c>
      <c r="AH274" s="8" t="n">
        <v>700</v>
      </c>
      <c r="AI274" s="8" t="n">
        <v>2</v>
      </c>
      <c r="AJ274" s="8" t="n">
        <v>5</v>
      </c>
      <c r="AK274" s="8" t="n">
        <v>199</v>
      </c>
      <c r="AL274" s="8" t="n">
        <v>13</v>
      </c>
      <c r="AM274" s="8" t="n">
        <v>52</v>
      </c>
      <c r="AN274" s="8" t="n">
        <v>25</v>
      </c>
      <c r="AO274" s="8" t="n">
        <v>185</v>
      </c>
      <c r="AP274" s="8" t="n">
        <v>51</v>
      </c>
      <c r="AQ274" s="8" t="n">
        <v>20</v>
      </c>
      <c r="AR274" s="8" t="n">
        <v>10</v>
      </c>
      <c r="AS274" s="8" t="n">
        <v>67</v>
      </c>
      <c r="AT274" s="8" t="n">
        <v>71</v>
      </c>
      <c r="AU274" s="8" t="n">
        <v>885</v>
      </c>
      <c r="AV274" s="8" t="n">
        <v>225</v>
      </c>
      <c r="AW274" s="8" t="n">
        <v>660</v>
      </c>
      <c r="AX274" s="8" t="n">
        <v>660</v>
      </c>
      <c r="AY274" s="8" t="n">
        <v>53</v>
      </c>
      <c r="AZ274" s="8" t="n">
        <v>21</v>
      </c>
      <c r="BA274" s="8" t="n">
        <v>586</v>
      </c>
      <c r="BB274" s="8" t="n">
        <v>443</v>
      </c>
      <c r="BC274" s="8" t="n">
        <v>143</v>
      </c>
      <c r="BD274" s="8" t="n">
        <v>907</v>
      </c>
      <c r="BE274" s="8" t="n">
        <v>377</v>
      </c>
      <c r="BF274" s="8" t="n">
        <v>530</v>
      </c>
      <c r="BG274" s="8" t="n">
        <v>2</v>
      </c>
      <c r="BH274" s="8" t="n">
        <v>3</v>
      </c>
      <c r="BI274" s="8" t="n">
        <v>525</v>
      </c>
      <c r="BJ274" s="8" t="n">
        <v>4</v>
      </c>
      <c r="BK274" s="8" t="n">
        <v>188</v>
      </c>
      <c r="BL274" s="8" t="n">
        <v>59</v>
      </c>
      <c r="BM274" s="8" t="n">
        <v>59</v>
      </c>
      <c r="BN274" s="8" t="n">
        <v>118</v>
      </c>
      <c r="BO274" s="8" t="n">
        <v>0</v>
      </c>
      <c r="BP274" s="8" t="n">
        <v>103</v>
      </c>
      <c r="BQ274" s="8" t="n">
        <v>25</v>
      </c>
      <c r="BR274" s="8" t="n">
        <v>28</v>
      </c>
      <c r="BS274" s="8" t="n">
        <v>907</v>
      </c>
      <c r="BT274" s="8" t="n">
        <v>412</v>
      </c>
      <c r="BU274" s="8" t="n">
        <v>495</v>
      </c>
      <c r="BV274" s="8" t="n">
        <v>15</v>
      </c>
      <c r="BW274" s="8" t="n">
        <v>9</v>
      </c>
      <c r="BX274" s="8" t="n">
        <v>471</v>
      </c>
      <c r="BY274" s="8" t="n">
        <v>245</v>
      </c>
      <c r="BZ274" s="8" t="n">
        <v>226</v>
      </c>
      <c r="CA274" s="11"/>
      <c r="CB274" s="13" t="n">
        <v>1036</v>
      </c>
      <c r="CC274" s="13" t="n">
        <v>442</v>
      </c>
      <c r="CD274" s="13" t="n">
        <v>594</v>
      </c>
      <c r="CE274" s="13" t="n">
        <v>6</v>
      </c>
      <c r="CF274" s="13" t="n">
        <v>3</v>
      </c>
      <c r="CG274" s="13" t="n">
        <v>585</v>
      </c>
      <c r="CH274" s="13" t="n">
        <v>0</v>
      </c>
      <c r="CI274" s="13" t="n">
        <v>0</v>
      </c>
      <c r="CJ274" s="13" t="n">
        <v>35</v>
      </c>
      <c r="CK274" s="13" t="n">
        <v>66</v>
      </c>
      <c r="CL274" s="13" t="n">
        <v>89</v>
      </c>
      <c r="CM274" s="13" t="n">
        <v>71</v>
      </c>
      <c r="CN274" s="13" t="n">
        <v>0</v>
      </c>
      <c r="CO274" s="13" t="n">
        <v>7</v>
      </c>
      <c r="CP274" s="13" t="n">
        <v>0</v>
      </c>
      <c r="CQ274" s="13" t="n">
        <v>1</v>
      </c>
      <c r="CR274" s="13" t="n">
        <v>88</v>
      </c>
      <c r="CS274" s="13" t="n">
        <v>0</v>
      </c>
      <c r="CT274" s="13" t="n">
        <v>4</v>
      </c>
      <c r="CU274" s="13" t="n">
        <v>3</v>
      </c>
      <c r="CV274" s="13" t="n">
        <v>7</v>
      </c>
      <c r="CW274" s="13" t="n">
        <v>0</v>
      </c>
      <c r="CX274" s="13" t="n">
        <v>0</v>
      </c>
      <c r="CY274" s="13" t="n">
        <v>48</v>
      </c>
      <c r="CZ274" s="13" t="n">
        <v>2</v>
      </c>
      <c r="DA274" s="13" t="n">
        <v>3</v>
      </c>
      <c r="DB274" s="13" t="n">
        <v>1</v>
      </c>
      <c r="DC274" s="13" t="n">
        <v>2</v>
      </c>
      <c r="DD274" s="13" t="n">
        <v>0</v>
      </c>
      <c r="DE274" s="13" t="n">
        <v>6</v>
      </c>
      <c r="DF274" s="13" t="n">
        <v>0</v>
      </c>
      <c r="DG274" s="13" t="n">
        <v>0</v>
      </c>
      <c r="DH274" s="13" t="n">
        <v>119</v>
      </c>
      <c r="DI274" s="13" t="n">
        <v>0</v>
      </c>
      <c r="DJ274" s="13" t="n">
        <v>6</v>
      </c>
      <c r="DK274" s="13" t="n">
        <v>0</v>
      </c>
      <c r="DL274" s="13" t="n">
        <v>2</v>
      </c>
      <c r="DM274" s="13" t="n">
        <v>0</v>
      </c>
      <c r="DN274" s="13" t="n">
        <v>15</v>
      </c>
      <c r="DO274" s="13" t="n">
        <v>0</v>
      </c>
      <c r="DP274" s="13" t="n">
        <v>10</v>
      </c>
      <c r="DQ274" s="13" t="n">
        <v>0</v>
      </c>
      <c r="DR274" s="13" t="n">
        <v>0</v>
      </c>
      <c r="DS274" s="13" t="n">
        <v>0</v>
      </c>
      <c r="DT274" s="14"/>
      <c r="DU274" s="13" t="n">
        <v>1029</v>
      </c>
      <c r="DV274" s="13" t="n">
        <v>264</v>
      </c>
      <c r="DW274" s="13" t="n">
        <v>765</v>
      </c>
      <c r="DX274" s="13" t="n">
        <v>8</v>
      </c>
      <c r="DY274" s="13" t="n">
        <v>8</v>
      </c>
      <c r="DZ274" s="13" t="n">
        <v>749</v>
      </c>
      <c r="EA274" s="12" t="n">
        <v>156</v>
      </c>
      <c r="EB274" s="12" t="n">
        <v>0</v>
      </c>
      <c r="EC274" s="12" t="n">
        <v>0</v>
      </c>
      <c r="ED274" s="12" t="n">
        <v>0</v>
      </c>
      <c r="EE274" s="12" t="n">
        <v>0</v>
      </c>
      <c r="EF274" s="12" t="n">
        <v>6</v>
      </c>
      <c r="EG274" s="12" t="n">
        <v>0</v>
      </c>
      <c r="EH274" s="12" t="n">
        <v>0</v>
      </c>
      <c r="EI274" s="12" t="n">
        <v>0</v>
      </c>
      <c r="EJ274" s="12" t="n">
        <v>0</v>
      </c>
      <c r="EK274" s="12" t="n">
        <v>10</v>
      </c>
      <c r="EL274" s="12" t="n">
        <v>0</v>
      </c>
      <c r="EM274" s="12" t="n">
        <v>0</v>
      </c>
      <c r="EN274" s="12" t="n">
        <v>0</v>
      </c>
      <c r="EO274" s="12" t="n">
        <v>0</v>
      </c>
      <c r="EP274" s="12" t="n">
        <v>0</v>
      </c>
      <c r="EQ274" s="12" t="n">
        <v>0</v>
      </c>
      <c r="ER274" s="12" t="n">
        <v>0</v>
      </c>
      <c r="ES274" s="12" t="n">
        <v>0</v>
      </c>
      <c r="ET274" s="12" t="n">
        <v>10</v>
      </c>
      <c r="EU274" s="12" t="n">
        <v>0</v>
      </c>
      <c r="EV274" s="12" t="n">
        <v>35</v>
      </c>
      <c r="EW274" s="12" t="n">
        <v>0</v>
      </c>
      <c r="EX274" s="12" t="n">
        <v>0</v>
      </c>
      <c r="EY274" s="12" t="n">
        <v>0</v>
      </c>
      <c r="EZ274" s="12" t="n">
        <v>0</v>
      </c>
      <c r="FA274" s="12" t="n">
        <v>0</v>
      </c>
      <c r="FB274" s="12" t="n">
        <v>0</v>
      </c>
      <c r="FC274" s="12" t="n">
        <v>0</v>
      </c>
      <c r="FD274" s="12" t="n">
        <v>207</v>
      </c>
      <c r="FE274" s="12" t="n">
        <v>0</v>
      </c>
      <c r="FF274" s="12" t="n">
        <v>0</v>
      </c>
      <c r="FG274" s="12" t="n">
        <v>0</v>
      </c>
      <c r="FH274" s="12" t="n">
        <v>0</v>
      </c>
      <c r="FI274" s="12" t="n">
        <v>12</v>
      </c>
      <c r="FJ274" s="12" t="n">
        <v>1</v>
      </c>
      <c r="FK274" s="12" t="n">
        <v>298</v>
      </c>
      <c r="FL274" s="12" t="n">
        <v>14</v>
      </c>
      <c r="FM274" s="12" t="n">
        <f aca="false">EF274+EZ274+FA274+FB274+FC274+FG274</f>
        <v>6</v>
      </c>
      <c r="FN274" s="12" t="n">
        <f aca="false">EH274+EJ274+EK274+EP274+ER274+ES274+FK274</f>
        <v>308</v>
      </c>
      <c r="FO274" s="12" t="n">
        <f aca="false">EB274+EC274+FJ274+FL274</f>
        <v>15</v>
      </c>
      <c r="FP274" s="12" t="n">
        <f aca="false">EG274+ET274+EW274+FE274+FH274</f>
        <v>10</v>
      </c>
      <c r="FQ274" s="12" t="n">
        <f aca="false">EM274+EN274+EV274+EX274+FD274+FF274</f>
        <v>242</v>
      </c>
      <c r="FR274" s="12" t="n">
        <f aca="false">EA274+ED274+EE274+EI274+EL274+EO274+EQ274+EU274+EY274+FI274</f>
        <v>168</v>
      </c>
      <c r="FS274" s="12" t="n">
        <v>1029</v>
      </c>
      <c r="FT274" s="12" t="n">
        <v>269</v>
      </c>
      <c r="FU274" s="12" t="n">
        <v>760</v>
      </c>
      <c r="FV274" s="12" t="n">
        <v>13</v>
      </c>
      <c r="FW274" s="12" t="n">
        <v>3</v>
      </c>
      <c r="FX274" s="12" t="n">
        <v>744</v>
      </c>
      <c r="FY274" s="13" t="n">
        <v>162</v>
      </c>
      <c r="FZ274" s="13" t="n">
        <v>0</v>
      </c>
      <c r="GA274" s="13" t="n">
        <v>0</v>
      </c>
      <c r="GB274" s="13" t="n">
        <v>0</v>
      </c>
      <c r="GC274" s="13" t="n">
        <v>0</v>
      </c>
      <c r="GD274" s="13" t="n">
        <v>0</v>
      </c>
      <c r="GE274" s="13" t="n">
        <v>0</v>
      </c>
      <c r="GF274" s="13" t="n">
        <v>248</v>
      </c>
      <c r="GG274" s="13" t="n">
        <v>0</v>
      </c>
      <c r="GH274" s="13" t="n">
        <v>0</v>
      </c>
      <c r="GI274" s="13" t="n">
        <v>0</v>
      </c>
      <c r="GJ274" s="13" t="n">
        <v>334</v>
      </c>
      <c r="GK274" s="13" t="n">
        <f aca="false">FZ274+GB274+GC274+GJ274</f>
        <v>334</v>
      </c>
      <c r="GL274" s="13" t="n">
        <f aca="false">GA274+GD274+GF274+GI274</f>
        <v>248</v>
      </c>
      <c r="GM274" s="13" t="n">
        <f aca="false">FY274+GE274+GG274+GH274</f>
        <v>162</v>
      </c>
    </row>
    <row r="275" customFormat="false" ht="13.8" hidden="false" customHeight="false" outlineLevel="0" collapsed="false">
      <c r="A275" s="7" t="n">
        <v>3</v>
      </c>
      <c r="B275" s="7" t="n">
        <v>251</v>
      </c>
      <c r="C275" s="8" t="n">
        <v>904</v>
      </c>
      <c r="D275" s="8" t="n">
        <v>569</v>
      </c>
      <c r="E275" s="8" t="n">
        <v>335</v>
      </c>
      <c r="F275" s="8" t="n">
        <v>335</v>
      </c>
      <c r="G275" s="8" t="n">
        <v>2</v>
      </c>
      <c r="H275" s="8" t="n">
        <v>2</v>
      </c>
      <c r="I275" s="8" t="n">
        <v>331</v>
      </c>
      <c r="J275" s="8" t="n">
        <v>32</v>
      </c>
      <c r="K275" s="8" t="n">
        <v>13</v>
      </c>
      <c r="L275" s="8" t="n">
        <v>2</v>
      </c>
      <c r="M275" s="8" t="n">
        <v>68</v>
      </c>
      <c r="N275" s="8" t="n">
        <v>56</v>
      </c>
      <c r="O275" s="8" t="n">
        <v>45</v>
      </c>
      <c r="P275" s="8" t="n">
        <v>112</v>
      </c>
      <c r="Q275" s="8" t="n">
        <v>3</v>
      </c>
      <c r="R275" s="8" t="n">
        <v>0</v>
      </c>
      <c r="S275" s="8" t="n">
        <v>904</v>
      </c>
      <c r="T275" s="8" t="n">
        <v>549</v>
      </c>
      <c r="U275" s="8" t="n">
        <v>355</v>
      </c>
      <c r="V275" s="8" t="n">
        <v>355</v>
      </c>
      <c r="W275" s="8" t="n">
        <v>4</v>
      </c>
      <c r="X275" s="8" t="n">
        <v>2</v>
      </c>
      <c r="Y275" s="8" t="n">
        <v>349</v>
      </c>
      <c r="Z275" s="8" t="n">
        <v>31</v>
      </c>
      <c r="AA275" s="8" t="n">
        <v>112</v>
      </c>
      <c r="AB275" s="8" t="n">
        <v>206</v>
      </c>
      <c r="AC275" s="9" t="n">
        <v>897</v>
      </c>
      <c r="AD275" s="8" t="n">
        <v>174</v>
      </c>
      <c r="AE275" s="8" t="n">
        <v>723</v>
      </c>
      <c r="AF275" s="8" t="n">
        <v>8</v>
      </c>
      <c r="AG275" s="8" t="n">
        <v>2</v>
      </c>
      <c r="AH275" s="8" t="n">
        <v>713</v>
      </c>
      <c r="AI275" s="8" t="n">
        <v>3</v>
      </c>
      <c r="AJ275" s="8" t="n">
        <v>5</v>
      </c>
      <c r="AK275" s="8" t="n">
        <v>193</v>
      </c>
      <c r="AL275" s="8" t="n">
        <v>16</v>
      </c>
      <c r="AM275" s="8" t="n">
        <v>58</v>
      </c>
      <c r="AN275" s="8" t="n">
        <v>14</v>
      </c>
      <c r="AO275" s="8" t="n">
        <v>221</v>
      </c>
      <c r="AP275" s="8" t="n">
        <v>44</v>
      </c>
      <c r="AQ275" s="8" t="n">
        <v>23</v>
      </c>
      <c r="AR275" s="8" t="n">
        <v>5</v>
      </c>
      <c r="AS275" s="8" t="n">
        <v>64</v>
      </c>
      <c r="AT275" s="8" t="n">
        <v>67</v>
      </c>
      <c r="AU275" s="8" t="n">
        <v>899</v>
      </c>
      <c r="AV275" s="8" t="n">
        <v>233</v>
      </c>
      <c r="AW275" s="8" t="n">
        <v>666</v>
      </c>
      <c r="AX275" s="8" t="n">
        <v>665</v>
      </c>
      <c r="AY275" s="8" t="n">
        <v>47</v>
      </c>
      <c r="AZ275" s="8" t="n">
        <v>6</v>
      </c>
      <c r="BA275" s="8" t="n">
        <v>613</v>
      </c>
      <c r="BB275" s="8" t="n">
        <v>477</v>
      </c>
      <c r="BC275" s="8" t="n">
        <v>136</v>
      </c>
      <c r="BD275" s="8" t="n">
        <v>911</v>
      </c>
      <c r="BE275" s="8" t="n">
        <v>382</v>
      </c>
      <c r="BF275" s="8" t="n">
        <v>529</v>
      </c>
      <c r="BG275" s="8" t="n">
        <v>3</v>
      </c>
      <c r="BH275" s="8" t="n">
        <v>5</v>
      </c>
      <c r="BI275" s="8" t="n">
        <v>521</v>
      </c>
      <c r="BJ275" s="8" t="n">
        <v>5</v>
      </c>
      <c r="BK275" s="8" t="n">
        <v>167</v>
      </c>
      <c r="BL275" s="8" t="n">
        <v>45</v>
      </c>
      <c r="BM275" s="8" t="n">
        <v>60</v>
      </c>
      <c r="BN275" s="8" t="n">
        <v>137</v>
      </c>
      <c r="BO275" s="8" t="n">
        <v>0</v>
      </c>
      <c r="BP275" s="8" t="n">
        <v>102</v>
      </c>
      <c r="BQ275" s="8" t="n">
        <v>38</v>
      </c>
      <c r="BR275" s="8" t="n">
        <v>27</v>
      </c>
      <c r="BS275" s="8" t="n">
        <v>910</v>
      </c>
      <c r="BT275" s="8" t="n">
        <v>399</v>
      </c>
      <c r="BU275" s="8" t="n">
        <v>511</v>
      </c>
      <c r="BV275" s="8" t="n">
        <v>17</v>
      </c>
      <c r="BW275" s="8" t="n">
        <v>7</v>
      </c>
      <c r="BX275" s="8" t="n">
        <v>487</v>
      </c>
      <c r="BY275" s="8" t="n">
        <v>215</v>
      </c>
      <c r="BZ275" s="8" t="n">
        <v>272</v>
      </c>
      <c r="CA275" s="11"/>
      <c r="CB275" s="13" t="n">
        <v>1126</v>
      </c>
      <c r="CC275" s="13" t="n">
        <v>445</v>
      </c>
      <c r="CD275" s="13" t="n">
        <v>681</v>
      </c>
      <c r="CE275" s="13" t="n">
        <v>5</v>
      </c>
      <c r="CF275" s="13" t="n">
        <v>3</v>
      </c>
      <c r="CG275" s="13" t="n">
        <v>673</v>
      </c>
      <c r="CH275" s="13" t="n">
        <v>0</v>
      </c>
      <c r="CI275" s="13" t="n">
        <v>0</v>
      </c>
      <c r="CJ275" s="13" t="n">
        <v>45</v>
      </c>
      <c r="CK275" s="13" t="n">
        <v>81</v>
      </c>
      <c r="CL275" s="13" t="n">
        <v>91</v>
      </c>
      <c r="CM275" s="13" t="n">
        <v>77</v>
      </c>
      <c r="CN275" s="13" t="n">
        <v>0</v>
      </c>
      <c r="CO275" s="13" t="n">
        <v>10</v>
      </c>
      <c r="CP275" s="13" t="n">
        <v>0</v>
      </c>
      <c r="CQ275" s="13" t="n">
        <v>1</v>
      </c>
      <c r="CR275" s="13" t="n">
        <v>103</v>
      </c>
      <c r="CS275" s="13" t="n">
        <v>0</v>
      </c>
      <c r="CT275" s="13" t="n">
        <v>1</v>
      </c>
      <c r="CU275" s="13" t="n">
        <v>4</v>
      </c>
      <c r="CV275" s="13" t="n">
        <v>9</v>
      </c>
      <c r="CW275" s="13" t="n">
        <v>1</v>
      </c>
      <c r="CX275" s="13" t="n">
        <v>0</v>
      </c>
      <c r="CY275" s="13" t="n">
        <v>81</v>
      </c>
      <c r="CZ275" s="13" t="n">
        <v>7</v>
      </c>
      <c r="DA275" s="13" t="n">
        <v>1</v>
      </c>
      <c r="DB275" s="13" t="n">
        <v>0</v>
      </c>
      <c r="DC275" s="13" t="n">
        <v>2</v>
      </c>
      <c r="DD275" s="13" t="n">
        <v>0</v>
      </c>
      <c r="DE275" s="13" t="n">
        <v>5</v>
      </c>
      <c r="DF275" s="13" t="n">
        <v>0</v>
      </c>
      <c r="DG275" s="13" t="n">
        <v>129</v>
      </c>
      <c r="DH275" s="13" t="n">
        <v>0</v>
      </c>
      <c r="DI275" s="13" t="n">
        <v>6</v>
      </c>
      <c r="DJ275" s="13" t="n">
        <v>0</v>
      </c>
      <c r="DK275" s="13" t="n">
        <v>4</v>
      </c>
      <c r="DL275" s="13" t="n">
        <v>0</v>
      </c>
      <c r="DM275" s="13" t="n">
        <v>8</v>
      </c>
      <c r="DN275" s="13" t="n">
        <v>0</v>
      </c>
      <c r="DO275" s="13" t="n">
        <v>0</v>
      </c>
      <c r="DP275" s="13" t="n">
        <v>7</v>
      </c>
      <c r="DQ275" s="13" t="n">
        <v>0</v>
      </c>
      <c r="DR275" s="13" t="n">
        <v>0</v>
      </c>
      <c r="DS275" s="13" t="n">
        <v>0</v>
      </c>
      <c r="DT275" s="14"/>
      <c r="DU275" s="13" t="n">
        <v>1130</v>
      </c>
      <c r="DV275" s="13" t="n">
        <v>280</v>
      </c>
      <c r="DW275" s="13" t="n">
        <v>850</v>
      </c>
      <c r="DX275" s="13" t="n">
        <v>11</v>
      </c>
      <c r="DY275" s="13" t="n">
        <v>5</v>
      </c>
      <c r="DZ275" s="13" t="n">
        <v>834</v>
      </c>
      <c r="EA275" s="12" t="n">
        <v>147</v>
      </c>
      <c r="EB275" s="12" t="n">
        <v>0</v>
      </c>
      <c r="EC275" s="12" t="n">
        <v>0</v>
      </c>
      <c r="ED275" s="12" t="n">
        <v>0</v>
      </c>
      <c r="EE275" s="12" t="n">
        <v>0</v>
      </c>
      <c r="EF275" s="12" t="n">
        <v>6</v>
      </c>
      <c r="EG275" s="12" t="n">
        <v>0</v>
      </c>
      <c r="EH275" s="12" t="n">
        <v>0</v>
      </c>
      <c r="EI275" s="12" t="n">
        <v>0</v>
      </c>
      <c r="EJ275" s="12" t="n">
        <v>0</v>
      </c>
      <c r="EK275" s="12" t="n">
        <v>10</v>
      </c>
      <c r="EL275" s="12" t="n">
        <v>0</v>
      </c>
      <c r="EM275" s="12" t="n">
        <v>0</v>
      </c>
      <c r="EN275" s="12" t="n">
        <v>0</v>
      </c>
      <c r="EO275" s="12" t="n">
        <v>0</v>
      </c>
      <c r="EP275" s="12" t="n">
        <v>0</v>
      </c>
      <c r="EQ275" s="12" t="n">
        <v>0</v>
      </c>
      <c r="ER275" s="12" t="n">
        <v>0</v>
      </c>
      <c r="ES275" s="12" t="n">
        <v>0</v>
      </c>
      <c r="ET275" s="12" t="n">
        <v>9</v>
      </c>
      <c r="EU275" s="12" t="n">
        <v>0</v>
      </c>
      <c r="EV275" s="12" t="n">
        <v>48</v>
      </c>
      <c r="EW275" s="12" t="n">
        <v>0</v>
      </c>
      <c r="EX275" s="12" t="n">
        <v>0</v>
      </c>
      <c r="EY275" s="12" t="n">
        <v>0</v>
      </c>
      <c r="EZ275" s="12" t="n">
        <v>0</v>
      </c>
      <c r="FA275" s="12" t="n">
        <v>0</v>
      </c>
      <c r="FB275" s="12" t="n">
        <v>0</v>
      </c>
      <c r="FC275" s="12" t="n">
        <v>0</v>
      </c>
      <c r="FD275" s="12" t="n">
        <v>260</v>
      </c>
      <c r="FE275" s="12" t="n">
        <v>0</v>
      </c>
      <c r="FF275" s="12" t="n">
        <v>0</v>
      </c>
      <c r="FG275" s="12" t="n">
        <v>0</v>
      </c>
      <c r="FH275" s="12" t="n">
        <v>0</v>
      </c>
      <c r="FI275" s="12" t="n">
        <v>14</v>
      </c>
      <c r="FJ275" s="12" t="n">
        <v>0</v>
      </c>
      <c r="FK275" s="12" t="n">
        <v>329</v>
      </c>
      <c r="FL275" s="12" t="n">
        <v>11</v>
      </c>
      <c r="FM275" s="12" t="n">
        <f aca="false">EF275+EZ275+FA275+FB275+FC275+FG275</f>
        <v>6</v>
      </c>
      <c r="FN275" s="12" t="n">
        <f aca="false">EH275+EJ275+EK275+EP275+ER275+ES275+FK275</f>
        <v>339</v>
      </c>
      <c r="FO275" s="12" t="n">
        <f aca="false">EB275+EC275+FJ275+FL275</f>
        <v>11</v>
      </c>
      <c r="FP275" s="12" t="n">
        <f aca="false">EG275+ET275+EW275+FE275+FH275</f>
        <v>9</v>
      </c>
      <c r="FQ275" s="12" t="n">
        <f aca="false">EM275+EN275+EV275+EX275+FD275+FF275</f>
        <v>308</v>
      </c>
      <c r="FR275" s="12" t="n">
        <f aca="false">EA275+ED275+EE275+EI275+EL275+EO275+EQ275+EU275+EY275+FI275</f>
        <v>161</v>
      </c>
      <c r="FS275" s="12" t="n">
        <v>1131</v>
      </c>
      <c r="FT275" s="12" t="n">
        <v>284</v>
      </c>
      <c r="FU275" s="12" t="n">
        <v>847</v>
      </c>
      <c r="FV275" s="12" t="n">
        <v>18</v>
      </c>
      <c r="FW275" s="12" t="n">
        <v>1</v>
      </c>
      <c r="FX275" s="12" t="n">
        <v>828</v>
      </c>
      <c r="FY275" s="13" t="n">
        <v>149</v>
      </c>
      <c r="FZ275" s="13" t="n">
        <v>0</v>
      </c>
      <c r="GA275" s="13" t="n">
        <v>0</v>
      </c>
      <c r="GB275" s="13" t="n">
        <v>0</v>
      </c>
      <c r="GC275" s="13" t="n">
        <v>0</v>
      </c>
      <c r="GD275" s="13" t="n">
        <v>0</v>
      </c>
      <c r="GE275" s="13" t="n">
        <v>0</v>
      </c>
      <c r="GF275" s="13" t="n">
        <v>324</v>
      </c>
      <c r="GG275" s="13" t="n">
        <v>0</v>
      </c>
      <c r="GH275" s="13" t="n">
        <v>0</v>
      </c>
      <c r="GI275" s="13" t="n">
        <v>0</v>
      </c>
      <c r="GJ275" s="13" t="n">
        <v>355</v>
      </c>
      <c r="GK275" s="13" t="n">
        <f aca="false">FZ275+GB275+GC275+GJ275</f>
        <v>355</v>
      </c>
      <c r="GL275" s="13" t="n">
        <f aca="false">GA275+GD275+GF275+GI275</f>
        <v>324</v>
      </c>
      <c r="GM275" s="13" t="n">
        <f aca="false">FY275+GE275+GG275+GH275</f>
        <v>149</v>
      </c>
    </row>
    <row r="276" customFormat="false" ht="13.8" hidden="false" customHeight="false" outlineLevel="0" collapsed="false">
      <c r="A276" s="7" t="n">
        <v>3</v>
      </c>
      <c r="B276" s="7" t="n">
        <v>252</v>
      </c>
      <c r="C276" s="8" t="n">
        <v>924</v>
      </c>
      <c r="D276" s="8" t="n">
        <v>682</v>
      </c>
      <c r="E276" s="8" t="n">
        <v>242</v>
      </c>
      <c r="F276" s="8" t="n">
        <v>242</v>
      </c>
      <c r="G276" s="8" t="n">
        <v>1</v>
      </c>
      <c r="H276" s="8" t="n">
        <v>3</v>
      </c>
      <c r="I276" s="8" t="n">
        <v>238</v>
      </c>
      <c r="J276" s="8" t="n">
        <v>45</v>
      </c>
      <c r="K276" s="8" t="n">
        <v>13</v>
      </c>
      <c r="L276" s="8" t="n">
        <v>1</v>
      </c>
      <c r="M276" s="8" t="n">
        <v>41</v>
      </c>
      <c r="N276" s="8" t="n">
        <v>45</v>
      </c>
      <c r="O276" s="8" t="n">
        <v>24</v>
      </c>
      <c r="P276" s="8" t="n">
        <v>67</v>
      </c>
      <c r="Q276" s="8" t="n">
        <v>1</v>
      </c>
      <c r="R276" s="8" t="n">
        <v>1</v>
      </c>
      <c r="S276" s="8" t="n">
        <v>924</v>
      </c>
      <c r="T276" s="8" t="n">
        <v>666</v>
      </c>
      <c r="U276" s="8" t="n">
        <v>258</v>
      </c>
      <c r="V276" s="8" t="n">
        <v>258</v>
      </c>
      <c r="W276" s="8" t="n">
        <v>2</v>
      </c>
      <c r="X276" s="8" t="n">
        <v>3</v>
      </c>
      <c r="Y276" s="8" t="n">
        <v>253</v>
      </c>
      <c r="Z276" s="8" t="n">
        <v>52</v>
      </c>
      <c r="AA276" s="8" t="n">
        <v>75</v>
      </c>
      <c r="AB276" s="8" t="n">
        <v>126</v>
      </c>
      <c r="AC276" s="9" t="n">
        <v>955</v>
      </c>
      <c r="AD276" s="8" t="n">
        <v>192</v>
      </c>
      <c r="AE276" s="8" t="n">
        <v>763</v>
      </c>
      <c r="AF276" s="8" t="n">
        <v>6</v>
      </c>
      <c r="AG276" s="8" t="n">
        <v>2</v>
      </c>
      <c r="AH276" s="8" t="n">
        <v>755</v>
      </c>
      <c r="AI276" s="8" t="n">
        <v>0</v>
      </c>
      <c r="AJ276" s="8" t="n">
        <v>4</v>
      </c>
      <c r="AK276" s="8" t="n">
        <v>137</v>
      </c>
      <c r="AL276" s="8" t="n">
        <v>10</v>
      </c>
      <c r="AM276" s="8" t="n">
        <v>42</v>
      </c>
      <c r="AN276" s="8" t="n">
        <v>15</v>
      </c>
      <c r="AO276" s="8" t="n">
        <v>196</v>
      </c>
      <c r="AP276" s="8" t="n">
        <v>44</v>
      </c>
      <c r="AQ276" s="8" t="n">
        <v>26</v>
      </c>
      <c r="AR276" s="8" t="n">
        <v>3</v>
      </c>
      <c r="AS276" s="8" t="n">
        <v>180</v>
      </c>
      <c r="AT276" s="8" t="n">
        <v>98</v>
      </c>
      <c r="AU276" s="8" t="n">
        <v>956</v>
      </c>
      <c r="AV276" s="8" t="n">
        <v>243</v>
      </c>
      <c r="AW276" s="8" t="n">
        <v>713</v>
      </c>
      <c r="AX276" s="8" t="n">
        <v>712</v>
      </c>
      <c r="AY276" s="8" t="n">
        <v>47</v>
      </c>
      <c r="AZ276" s="8" t="n">
        <v>11</v>
      </c>
      <c r="BA276" s="8" t="n">
        <v>655</v>
      </c>
      <c r="BB276" s="8" t="n">
        <v>377</v>
      </c>
      <c r="BC276" s="8" t="n">
        <v>278</v>
      </c>
      <c r="BD276" s="8" t="n">
        <v>958</v>
      </c>
      <c r="BE276" s="8" t="n">
        <v>437</v>
      </c>
      <c r="BF276" s="8" t="n">
        <v>521</v>
      </c>
      <c r="BG276" s="8" t="n">
        <v>1</v>
      </c>
      <c r="BH276" s="8" t="n">
        <v>2</v>
      </c>
      <c r="BI276" s="8" t="n">
        <v>518</v>
      </c>
      <c r="BJ276" s="8" t="n">
        <v>3</v>
      </c>
      <c r="BK276" s="8" t="n">
        <v>140</v>
      </c>
      <c r="BL276" s="8" t="n">
        <v>32</v>
      </c>
      <c r="BM276" s="8" t="n">
        <v>61</v>
      </c>
      <c r="BN276" s="8" t="n">
        <v>138</v>
      </c>
      <c r="BO276" s="8" t="n">
        <v>0</v>
      </c>
      <c r="BP276" s="8" t="n">
        <v>91</v>
      </c>
      <c r="BQ276" s="8" t="n">
        <v>86</v>
      </c>
      <c r="BR276" s="8" t="n">
        <v>28</v>
      </c>
      <c r="BS276" s="8" t="n">
        <v>961</v>
      </c>
      <c r="BT276" s="8" t="n">
        <v>496</v>
      </c>
      <c r="BU276" s="8" t="n">
        <v>465</v>
      </c>
      <c r="BV276" s="8" t="n">
        <v>23</v>
      </c>
      <c r="BW276" s="8" t="n">
        <v>7</v>
      </c>
      <c r="BX276" s="8" t="n">
        <v>435</v>
      </c>
      <c r="BY276" s="8" t="n">
        <v>165</v>
      </c>
      <c r="BZ276" s="8" t="n">
        <v>270</v>
      </c>
      <c r="CA276" s="11"/>
      <c r="CB276" s="13" t="n">
        <v>933</v>
      </c>
      <c r="CC276" s="13" t="n">
        <v>415</v>
      </c>
      <c r="CD276" s="13" t="n">
        <v>518</v>
      </c>
      <c r="CE276" s="13" t="n">
        <v>4</v>
      </c>
      <c r="CF276" s="13" t="n">
        <v>2</v>
      </c>
      <c r="CG276" s="13" t="n">
        <v>512</v>
      </c>
      <c r="CH276" s="13" t="n">
        <v>0</v>
      </c>
      <c r="CI276" s="13" t="n">
        <v>0</v>
      </c>
      <c r="CJ276" s="13" t="n">
        <v>31</v>
      </c>
      <c r="CK276" s="13" t="n">
        <v>46</v>
      </c>
      <c r="CL276" s="13" t="n">
        <v>150</v>
      </c>
      <c r="CM276" s="13" t="n">
        <v>31</v>
      </c>
      <c r="CN276" s="13" t="n">
        <v>0</v>
      </c>
      <c r="CO276" s="13" t="n">
        <v>6</v>
      </c>
      <c r="CP276" s="13" t="n">
        <v>0</v>
      </c>
      <c r="CQ276" s="13" t="n">
        <v>0</v>
      </c>
      <c r="CR276" s="13" t="n">
        <v>79</v>
      </c>
      <c r="CS276" s="13" t="n">
        <v>0</v>
      </c>
      <c r="CT276" s="13" t="n">
        <v>2</v>
      </c>
      <c r="CU276" s="13" t="n">
        <v>5</v>
      </c>
      <c r="CV276" s="13" t="n">
        <v>7</v>
      </c>
      <c r="CW276" s="13" t="n">
        <v>1</v>
      </c>
      <c r="CX276" s="13" t="n">
        <v>0</v>
      </c>
      <c r="CY276" s="13" t="n">
        <v>41</v>
      </c>
      <c r="CZ276" s="13" t="n">
        <v>1</v>
      </c>
      <c r="DA276" s="13" t="n">
        <v>0</v>
      </c>
      <c r="DB276" s="13" t="n">
        <v>0</v>
      </c>
      <c r="DC276" s="13" t="n">
        <v>2</v>
      </c>
      <c r="DD276" s="13" t="n">
        <v>0</v>
      </c>
      <c r="DE276" s="13" t="n">
        <v>4</v>
      </c>
      <c r="DF276" s="13" t="n">
        <v>0</v>
      </c>
      <c r="DG276" s="13" t="n">
        <v>0</v>
      </c>
      <c r="DH276" s="13" t="n">
        <v>87</v>
      </c>
      <c r="DI276" s="13" t="n">
        <v>0</v>
      </c>
      <c r="DJ276" s="13" t="n">
        <v>5</v>
      </c>
      <c r="DK276" s="13" t="n">
        <v>0</v>
      </c>
      <c r="DL276" s="13" t="n">
        <v>2</v>
      </c>
      <c r="DM276" s="13" t="n">
        <v>0</v>
      </c>
      <c r="DN276" s="13" t="n">
        <v>4</v>
      </c>
      <c r="DO276" s="13" t="n">
        <v>0</v>
      </c>
      <c r="DP276" s="13" t="n">
        <v>8</v>
      </c>
      <c r="DQ276" s="13" t="n">
        <v>0</v>
      </c>
      <c r="DR276" s="13" t="n">
        <v>0</v>
      </c>
      <c r="DS276" s="13" t="n">
        <v>0</v>
      </c>
      <c r="DT276" s="14"/>
      <c r="DU276" s="13" t="n">
        <v>934</v>
      </c>
      <c r="DV276" s="13" t="n">
        <v>257</v>
      </c>
      <c r="DW276" s="13" t="n">
        <v>677</v>
      </c>
      <c r="DX276" s="13" t="n">
        <v>6</v>
      </c>
      <c r="DY276" s="13" t="n">
        <v>5</v>
      </c>
      <c r="DZ276" s="13" t="n">
        <v>666</v>
      </c>
      <c r="EA276" s="12" t="n">
        <v>243</v>
      </c>
      <c r="EB276" s="12" t="n">
        <v>0</v>
      </c>
      <c r="EC276" s="12" t="n">
        <v>0</v>
      </c>
      <c r="ED276" s="12" t="n">
        <v>0</v>
      </c>
      <c r="EE276" s="12" t="n">
        <v>0</v>
      </c>
      <c r="EF276" s="12" t="n">
        <v>2</v>
      </c>
      <c r="EG276" s="12" t="n">
        <v>0</v>
      </c>
      <c r="EH276" s="12" t="n">
        <v>0</v>
      </c>
      <c r="EI276" s="12" t="n">
        <v>0</v>
      </c>
      <c r="EJ276" s="12" t="n">
        <v>0</v>
      </c>
      <c r="EK276" s="12" t="n">
        <v>8</v>
      </c>
      <c r="EL276" s="12" t="n">
        <v>0</v>
      </c>
      <c r="EM276" s="12" t="n">
        <v>0</v>
      </c>
      <c r="EN276" s="12" t="n">
        <v>0</v>
      </c>
      <c r="EO276" s="12" t="n">
        <v>0</v>
      </c>
      <c r="EP276" s="12" t="n">
        <v>0</v>
      </c>
      <c r="EQ276" s="12" t="n">
        <v>0</v>
      </c>
      <c r="ER276" s="12" t="n">
        <v>0</v>
      </c>
      <c r="ES276" s="12" t="n">
        <v>0</v>
      </c>
      <c r="ET276" s="12" t="n">
        <v>7</v>
      </c>
      <c r="EU276" s="12" t="n">
        <v>0</v>
      </c>
      <c r="EV276" s="12" t="n">
        <v>45</v>
      </c>
      <c r="EW276" s="12" t="n">
        <v>0</v>
      </c>
      <c r="EX276" s="12" t="n">
        <v>0</v>
      </c>
      <c r="EY276" s="12" t="n">
        <v>0</v>
      </c>
      <c r="EZ276" s="12" t="n">
        <v>0</v>
      </c>
      <c r="FA276" s="12" t="n">
        <v>0</v>
      </c>
      <c r="FB276" s="12" t="n">
        <v>0</v>
      </c>
      <c r="FC276" s="12" t="n">
        <v>0</v>
      </c>
      <c r="FD276" s="12" t="n">
        <v>171</v>
      </c>
      <c r="FE276" s="12" t="n">
        <v>0</v>
      </c>
      <c r="FF276" s="12" t="n">
        <v>0</v>
      </c>
      <c r="FG276" s="12" t="n">
        <v>0</v>
      </c>
      <c r="FH276" s="12" t="n">
        <v>1</v>
      </c>
      <c r="FI276" s="12" t="n">
        <v>8</v>
      </c>
      <c r="FJ276" s="12" t="n">
        <v>0</v>
      </c>
      <c r="FK276" s="12" t="n">
        <v>170</v>
      </c>
      <c r="FL276" s="12" t="n">
        <v>11</v>
      </c>
      <c r="FM276" s="12" t="n">
        <f aca="false">EF276+EZ276+FA276+FB276+FC276+FG276</f>
        <v>2</v>
      </c>
      <c r="FN276" s="12" t="n">
        <f aca="false">EH276+EJ276+EK276+EP276+ER276+ES276+FK276</f>
        <v>178</v>
      </c>
      <c r="FO276" s="12" t="n">
        <f aca="false">EB276+EC276+FJ276+FL276</f>
        <v>11</v>
      </c>
      <c r="FP276" s="12" t="n">
        <f aca="false">EG276+ET276+EW276+FE276+FH276</f>
        <v>8</v>
      </c>
      <c r="FQ276" s="12" t="n">
        <f aca="false">EM276+EN276+EV276+EX276+FD276+FF276</f>
        <v>216</v>
      </c>
      <c r="FR276" s="12" t="n">
        <f aca="false">EA276+ED276+EE276+EI276+EL276+EO276+EQ276+EU276+EY276+FI276</f>
        <v>251</v>
      </c>
      <c r="FS276" s="12" t="n">
        <v>934</v>
      </c>
      <c r="FT276" s="12" t="n">
        <v>294</v>
      </c>
      <c r="FU276" s="12" t="n">
        <v>640</v>
      </c>
      <c r="FV276" s="12" t="n">
        <v>8</v>
      </c>
      <c r="FW276" s="12" t="n">
        <v>2</v>
      </c>
      <c r="FX276" s="12" t="n">
        <v>630</v>
      </c>
      <c r="FY276" s="13" t="n">
        <v>236</v>
      </c>
      <c r="FZ276" s="13" t="n">
        <v>0</v>
      </c>
      <c r="GA276" s="13" t="n">
        <v>0</v>
      </c>
      <c r="GB276" s="13" t="n">
        <v>0</v>
      </c>
      <c r="GC276" s="13" t="n">
        <v>0</v>
      </c>
      <c r="GD276" s="13" t="n">
        <v>0</v>
      </c>
      <c r="GE276" s="13" t="n">
        <v>0</v>
      </c>
      <c r="GF276" s="13" t="n">
        <v>216</v>
      </c>
      <c r="GG276" s="13" t="n">
        <v>0</v>
      </c>
      <c r="GH276" s="13" t="n">
        <v>0</v>
      </c>
      <c r="GI276" s="13" t="n">
        <v>0</v>
      </c>
      <c r="GJ276" s="13" t="n">
        <v>178</v>
      </c>
      <c r="GK276" s="13" t="n">
        <f aca="false">FZ276+GB276+GC276+GJ276</f>
        <v>178</v>
      </c>
      <c r="GL276" s="13" t="n">
        <f aca="false">GA276+GD276+GF276+GI276</f>
        <v>216</v>
      </c>
      <c r="GM276" s="13" t="n">
        <f aca="false">FY276+GE276+GG276+GH276</f>
        <v>236</v>
      </c>
    </row>
    <row r="277" customFormat="false" ht="13.8" hidden="false" customHeight="false" outlineLevel="0" collapsed="false">
      <c r="A277" s="7" t="n">
        <v>3</v>
      </c>
      <c r="B277" s="7" t="n">
        <v>253</v>
      </c>
      <c r="C277" s="8" t="n">
        <v>1037</v>
      </c>
      <c r="D277" s="8" t="n">
        <v>677</v>
      </c>
      <c r="E277" s="8" t="n">
        <v>360</v>
      </c>
      <c r="F277" s="8" t="n">
        <v>360</v>
      </c>
      <c r="G277" s="8" t="n">
        <v>1</v>
      </c>
      <c r="H277" s="8" t="n">
        <v>0</v>
      </c>
      <c r="I277" s="8" t="n">
        <v>359</v>
      </c>
      <c r="J277" s="8" t="n">
        <v>46</v>
      </c>
      <c r="K277" s="8" t="n">
        <v>16</v>
      </c>
      <c r="L277" s="8" t="n">
        <v>0</v>
      </c>
      <c r="M277" s="8" t="n">
        <v>71</v>
      </c>
      <c r="N277" s="8" t="n">
        <v>43</v>
      </c>
      <c r="O277" s="8" t="n">
        <v>37</v>
      </c>
      <c r="P277" s="8" t="n">
        <v>142</v>
      </c>
      <c r="Q277" s="8" t="n">
        <v>3</v>
      </c>
      <c r="R277" s="8" t="n">
        <v>1</v>
      </c>
      <c r="S277" s="8" t="n">
        <v>1037</v>
      </c>
      <c r="T277" s="8" t="n">
        <v>667</v>
      </c>
      <c r="U277" s="8" t="n">
        <v>370</v>
      </c>
      <c r="V277" s="8" t="n">
        <v>370</v>
      </c>
      <c r="W277" s="8" t="n">
        <v>4</v>
      </c>
      <c r="X277" s="8" t="n">
        <v>0</v>
      </c>
      <c r="Y277" s="8" t="n">
        <v>366</v>
      </c>
      <c r="Z277" s="8" t="n">
        <v>41</v>
      </c>
      <c r="AA277" s="8" t="n">
        <v>114</v>
      </c>
      <c r="AB277" s="8" t="n">
        <v>211</v>
      </c>
      <c r="AC277" s="9" t="n">
        <v>1052</v>
      </c>
      <c r="AD277" s="8" t="n">
        <v>187</v>
      </c>
      <c r="AE277" s="8" t="n">
        <v>865</v>
      </c>
      <c r="AF277" s="8" t="n">
        <v>5</v>
      </c>
      <c r="AG277" s="8" t="n">
        <v>2</v>
      </c>
      <c r="AH277" s="8" t="n">
        <v>858</v>
      </c>
      <c r="AI277" s="8" t="n">
        <v>2</v>
      </c>
      <c r="AJ277" s="8" t="n">
        <v>2</v>
      </c>
      <c r="AK277" s="8" t="n">
        <v>191</v>
      </c>
      <c r="AL277" s="8" t="n">
        <v>11</v>
      </c>
      <c r="AM277" s="8" t="n">
        <v>59</v>
      </c>
      <c r="AN277" s="8" t="n">
        <v>19</v>
      </c>
      <c r="AO277" s="8" t="n">
        <v>327</v>
      </c>
      <c r="AP277" s="8" t="n">
        <v>59</v>
      </c>
      <c r="AQ277" s="8" t="n">
        <v>25</v>
      </c>
      <c r="AR277" s="8" t="n">
        <v>14</v>
      </c>
      <c r="AS277" s="8" t="n">
        <v>84</v>
      </c>
      <c r="AT277" s="8" t="n">
        <v>65</v>
      </c>
      <c r="AU277" s="8" t="n">
        <v>1052</v>
      </c>
      <c r="AV277" s="8" t="n">
        <v>217</v>
      </c>
      <c r="AW277" s="8" t="n">
        <v>835</v>
      </c>
      <c r="AX277" s="8" t="n">
        <v>835</v>
      </c>
      <c r="AY277" s="8" t="n">
        <v>61</v>
      </c>
      <c r="AZ277" s="8" t="n">
        <v>12</v>
      </c>
      <c r="BA277" s="8" t="n">
        <v>762</v>
      </c>
      <c r="BB277" s="8" t="n">
        <v>591</v>
      </c>
      <c r="BC277" s="8" t="n">
        <v>171</v>
      </c>
      <c r="BD277" s="8" t="n">
        <v>1061</v>
      </c>
      <c r="BE277" s="8" t="n">
        <v>417</v>
      </c>
      <c r="BF277" s="8" t="n">
        <v>644</v>
      </c>
      <c r="BG277" s="8" t="n">
        <v>3</v>
      </c>
      <c r="BH277" s="8" t="n">
        <v>4</v>
      </c>
      <c r="BI277" s="8" t="n">
        <v>637</v>
      </c>
      <c r="BJ277" s="8" t="n">
        <v>4</v>
      </c>
      <c r="BK277" s="8" t="n">
        <v>192</v>
      </c>
      <c r="BL277" s="8" t="n">
        <v>48</v>
      </c>
      <c r="BM277" s="8" t="n">
        <v>62</v>
      </c>
      <c r="BN277" s="8" t="n">
        <v>204</v>
      </c>
      <c r="BO277" s="8" t="n">
        <v>0</v>
      </c>
      <c r="BP277" s="8" t="n">
        <v>118</v>
      </c>
      <c r="BQ277" s="8" t="n">
        <v>41</v>
      </c>
      <c r="BR277" s="8" t="n">
        <v>30</v>
      </c>
      <c r="BS277" s="8" t="n">
        <v>1060</v>
      </c>
      <c r="BT277" s="8" t="n">
        <v>447</v>
      </c>
      <c r="BU277" s="8" t="n">
        <v>613</v>
      </c>
      <c r="BV277" s="8" t="n">
        <v>17</v>
      </c>
      <c r="BW277" s="8" t="n">
        <v>9</v>
      </c>
      <c r="BX277" s="8" t="n">
        <v>587</v>
      </c>
      <c r="BY277" s="8" t="n">
        <v>239</v>
      </c>
      <c r="BZ277" s="8" t="n">
        <v>348</v>
      </c>
      <c r="CA277" s="11"/>
      <c r="CB277" s="13" t="n">
        <v>1076</v>
      </c>
      <c r="CC277" s="13" t="n">
        <v>385</v>
      </c>
      <c r="CD277" s="13" t="n">
        <v>691</v>
      </c>
      <c r="CE277" s="13" t="n">
        <v>4</v>
      </c>
      <c r="CF277" s="13" t="n">
        <v>2</v>
      </c>
      <c r="CG277" s="13" t="n">
        <v>685</v>
      </c>
      <c r="CH277" s="13" t="n">
        <v>0</v>
      </c>
      <c r="CI277" s="13" t="n">
        <v>0</v>
      </c>
      <c r="CJ277" s="13" t="n">
        <v>45</v>
      </c>
      <c r="CK277" s="13" t="n">
        <v>69</v>
      </c>
      <c r="CL277" s="13" t="n">
        <v>111</v>
      </c>
      <c r="CM277" s="13" t="n">
        <v>62</v>
      </c>
      <c r="CN277" s="13" t="n">
        <v>0</v>
      </c>
      <c r="CO277" s="13" t="n">
        <v>7</v>
      </c>
      <c r="CP277" s="13" t="n">
        <v>0</v>
      </c>
      <c r="CQ277" s="13" t="n">
        <v>0</v>
      </c>
      <c r="CR277" s="13" t="n">
        <v>141</v>
      </c>
      <c r="CS277" s="13" t="n">
        <v>0</v>
      </c>
      <c r="CT277" s="13" t="n">
        <v>3</v>
      </c>
      <c r="CU277" s="13" t="n">
        <v>1</v>
      </c>
      <c r="CV277" s="13" t="n">
        <v>3</v>
      </c>
      <c r="CW277" s="13" t="n">
        <v>0</v>
      </c>
      <c r="CX277" s="13" t="n">
        <v>0</v>
      </c>
      <c r="CY277" s="13" t="n">
        <v>67</v>
      </c>
      <c r="CZ277" s="13" t="n">
        <v>2</v>
      </c>
      <c r="DA277" s="13" t="n">
        <v>0</v>
      </c>
      <c r="DB277" s="13" t="n">
        <v>1</v>
      </c>
      <c r="DC277" s="13" t="n">
        <v>0</v>
      </c>
      <c r="DD277" s="13" t="n">
        <v>0</v>
      </c>
      <c r="DE277" s="13" t="n">
        <v>5</v>
      </c>
      <c r="DF277" s="13" t="n">
        <v>0</v>
      </c>
      <c r="DG277" s="13" t="n">
        <v>0</v>
      </c>
      <c r="DH277" s="13" t="n">
        <v>146</v>
      </c>
      <c r="DI277" s="13" t="n">
        <v>0</v>
      </c>
      <c r="DJ277" s="13" t="n">
        <v>7</v>
      </c>
      <c r="DK277" s="13" t="n">
        <v>0</v>
      </c>
      <c r="DL277" s="13" t="n">
        <v>2</v>
      </c>
      <c r="DM277" s="13" t="n">
        <v>0</v>
      </c>
      <c r="DN277" s="13" t="n">
        <v>7</v>
      </c>
      <c r="DO277" s="13" t="n">
        <v>0</v>
      </c>
      <c r="DP277" s="13" t="n">
        <v>6</v>
      </c>
      <c r="DQ277" s="13" t="n">
        <v>0</v>
      </c>
      <c r="DR277" s="13" t="n">
        <v>0</v>
      </c>
      <c r="DS277" s="13" t="n">
        <v>0</v>
      </c>
      <c r="DT277" s="14"/>
      <c r="DU277" s="13" t="n">
        <v>1073</v>
      </c>
      <c r="DV277" s="13" t="n">
        <v>229</v>
      </c>
      <c r="DW277" s="13" t="n">
        <v>844</v>
      </c>
      <c r="DX277" s="13" t="n">
        <v>6</v>
      </c>
      <c r="DY277" s="13" t="n">
        <v>1</v>
      </c>
      <c r="DZ277" s="13" t="n">
        <v>837</v>
      </c>
      <c r="EA277" s="12" t="n">
        <v>165</v>
      </c>
      <c r="EB277" s="12" t="n">
        <v>0</v>
      </c>
      <c r="EC277" s="12" t="n">
        <v>0</v>
      </c>
      <c r="ED277" s="12" t="n">
        <v>0</v>
      </c>
      <c r="EE277" s="12" t="n">
        <v>0</v>
      </c>
      <c r="EF277" s="12" t="n">
        <v>1</v>
      </c>
      <c r="EG277" s="12" t="n">
        <v>0</v>
      </c>
      <c r="EH277" s="12" t="n">
        <v>0</v>
      </c>
      <c r="EI277" s="12" t="n">
        <v>0</v>
      </c>
      <c r="EJ277" s="12" t="n">
        <v>0</v>
      </c>
      <c r="EK277" s="12" t="n">
        <v>6</v>
      </c>
      <c r="EL277" s="12" t="n">
        <v>0</v>
      </c>
      <c r="EM277" s="12" t="n">
        <v>0</v>
      </c>
      <c r="EN277" s="12" t="n">
        <v>0</v>
      </c>
      <c r="EO277" s="12" t="n">
        <v>0</v>
      </c>
      <c r="EP277" s="12" t="n">
        <v>0</v>
      </c>
      <c r="EQ277" s="12" t="n">
        <v>0</v>
      </c>
      <c r="ER277" s="12" t="n">
        <v>0</v>
      </c>
      <c r="ES277" s="12" t="n">
        <v>0</v>
      </c>
      <c r="ET277" s="12" t="n">
        <v>5</v>
      </c>
      <c r="EU277" s="12" t="n">
        <v>0</v>
      </c>
      <c r="EV277" s="12" t="n">
        <v>60</v>
      </c>
      <c r="EW277" s="12" t="n">
        <v>0</v>
      </c>
      <c r="EX277" s="12" t="n">
        <v>0</v>
      </c>
      <c r="EY277" s="12" t="n">
        <v>0</v>
      </c>
      <c r="EZ277" s="12" t="n">
        <v>0</v>
      </c>
      <c r="FA277" s="12" t="n">
        <v>0</v>
      </c>
      <c r="FB277" s="12" t="n">
        <v>0</v>
      </c>
      <c r="FC277" s="12" t="n">
        <v>0</v>
      </c>
      <c r="FD277" s="12" t="n">
        <v>301</v>
      </c>
      <c r="FE277" s="12" t="n">
        <v>0</v>
      </c>
      <c r="FF277" s="12" t="n">
        <v>0</v>
      </c>
      <c r="FG277" s="12" t="n">
        <v>0</v>
      </c>
      <c r="FH277" s="12" t="n">
        <v>0</v>
      </c>
      <c r="FI277" s="12" t="n">
        <v>9</v>
      </c>
      <c r="FJ277" s="12" t="n">
        <v>0</v>
      </c>
      <c r="FK277" s="12" t="n">
        <v>283</v>
      </c>
      <c r="FL277" s="12" t="n">
        <v>7</v>
      </c>
      <c r="FM277" s="12" t="n">
        <f aca="false">EF277+EZ277+FA277+FB277+FC277+FG277</f>
        <v>1</v>
      </c>
      <c r="FN277" s="12" t="n">
        <f aca="false">EH277+EJ277+EK277+EP277+ER277+ES277+FK277</f>
        <v>289</v>
      </c>
      <c r="FO277" s="12" t="n">
        <f aca="false">EB277+EC277+FJ277+FL277</f>
        <v>7</v>
      </c>
      <c r="FP277" s="12" t="n">
        <f aca="false">EG277+ET277+EW277+FE277+FH277</f>
        <v>5</v>
      </c>
      <c r="FQ277" s="12" t="n">
        <f aca="false">EM277+EN277+EV277+EX277+FD277+FF277</f>
        <v>361</v>
      </c>
      <c r="FR277" s="12" t="n">
        <f aca="false">EA277+ED277+EE277+EI277+EL277+EO277+EQ277+EU277+EY277+FI277</f>
        <v>174</v>
      </c>
      <c r="FS277" s="12" t="n">
        <v>1073</v>
      </c>
      <c r="FT277" s="12" t="n">
        <v>238</v>
      </c>
      <c r="FU277" s="12" t="n">
        <v>835</v>
      </c>
      <c r="FV277" s="12" t="n">
        <v>10</v>
      </c>
      <c r="FW277" s="12" t="n">
        <v>2</v>
      </c>
      <c r="FX277" s="12" t="n">
        <v>823</v>
      </c>
      <c r="FY277" s="13" t="n">
        <v>170</v>
      </c>
      <c r="FZ277" s="13" t="n">
        <v>0</v>
      </c>
      <c r="GA277" s="13" t="n">
        <v>0</v>
      </c>
      <c r="GB277" s="13" t="n">
        <v>0</v>
      </c>
      <c r="GC277" s="13" t="n">
        <v>0</v>
      </c>
      <c r="GD277" s="13" t="n">
        <v>0</v>
      </c>
      <c r="GE277" s="13" t="n">
        <v>0</v>
      </c>
      <c r="GF277" s="13" t="n">
        <v>352</v>
      </c>
      <c r="GG277" s="13" t="n">
        <v>0</v>
      </c>
      <c r="GH277" s="13" t="n">
        <v>0</v>
      </c>
      <c r="GI277" s="13" t="n">
        <v>0</v>
      </c>
      <c r="GJ277" s="13" t="n">
        <v>301</v>
      </c>
      <c r="GK277" s="13" t="n">
        <f aca="false">FZ277+GB277+GC277+GJ277</f>
        <v>301</v>
      </c>
      <c r="GL277" s="13" t="n">
        <f aca="false">GA277+GD277+GF277+GI277</f>
        <v>352</v>
      </c>
      <c r="GM277" s="13" t="n">
        <f aca="false">FY277+GE277+GG277+GH277</f>
        <v>170</v>
      </c>
    </row>
    <row r="278" customFormat="false" ht="13.8" hidden="false" customHeight="false" outlineLevel="0" collapsed="false">
      <c r="A278" s="7" t="n">
        <v>3</v>
      </c>
      <c r="B278" s="7" t="n">
        <v>254</v>
      </c>
      <c r="C278" s="8" t="n">
        <v>1064</v>
      </c>
      <c r="D278" s="8" t="n">
        <v>705</v>
      </c>
      <c r="E278" s="8" t="n">
        <v>359</v>
      </c>
      <c r="F278" s="8" t="n">
        <v>359</v>
      </c>
      <c r="G278" s="8" t="n">
        <v>3</v>
      </c>
      <c r="H278" s="8" t="n">
        <v>3</v>
      </c>
      <c r="I278" s="8" t="n">
        <v>353</v>
      </c>
      <c r="J278" s="8" t="n">
        <v>24</v>
      </c>
      <c r="K278" s="8" t="n">
        <v>26</v>
      </c>
      <c r="L278" s="8" t="n">
        <v>0</v>
      </c>
      <c r="M278" s="8" t="n">
        <v>37</v>
      </c>
      <c r="N278" s="8" t="n">
        <v>47</v>
      </c>
      <c r="O278" s="8" t="n">
        <v>62</v>
      </c>
      <c r="P278" s="8" t="n">
        <v>148</v>
      </c>
      <c r="Q278" s="8" t="n">
        <v>8</v>
      </c>
      <c r="R278" s="8" t="n">
        <v>1</v>
      </c>
      <c r="S278" s="8" t="n">
        <v>1064</v>
      </c>
      <c r="T278" s="8" t="n">
        <v>662</v>
      </c>
      <c r="U278" s="8" t="n">
        <v>402</v>
      </c>
      <c r="V278" s="8" t="n">
        <v>402</v>
      </c>
      <c r="W278" s="8" t="n">
        <v>9</v>
      </c>
      <c r="X278" s="8" t="n">
        <v>10</v>
      </c>
      <c r="Y278" s="8" t="n">
        <v>383</v>
      </c>
      <c r="Z278" s="8" t="n">
        <v>36</v>
      </c>
      <c r="AA278" s="8" t="n">
        <v>80</v>
      </c>
      <c r="AB278" s="8" t="n">
        <v>267</v>
      </c>
      <c r="AC278" s="9" t="n">
        <v>1113</v>
      </c>
      <c r="AD278" s="8" t="n">
        <v>227</v>
      </c>
      <c r="AE278" s="8" t="n">
        <v>886</v>
      </c>
      <c r="AF278" s="8" t="n">
        <v>18</v>
      </c>
      <c r="AG278" s="8" t="n">
        <v>3</v>
      </c>
      <c r="AH278" s="8" t="n">
        <v>865</v>
      </c>
      <c r="AI278" s="8" t="n">
        <v>1</v>
      </c>
      <c r="AJ278" s="8" t="n">
        <v>11</v>
      </c>
      <c r="AK278" s="8" t="n">
        <v>297</v>
      </c>
      <c r="AL278" s="8" t="n">
        <v>22</v>
      </c>
      <c r="AM278" s="8" t="n">
        <v>69</v>
      </c>
      <c r="AN278" s="8" t="n">
        <v>29</v>
      </c>
      <c r="AO278" s="8" t="n">
        <v>235</v>
      </c>
      <c r="AP278" s="8" t="n">
        <v>31</v>
      </c>
      <c r="AQ278" s="8" t="n">
        <v>32</v>
      </c>
      <c r="AR278" s="8" t="n">
        <v>11</v>
      </c>
      <c r="AS278" s="8" t="n">
        <v>78</v>
      </c>
      <c r="AT278" s="8" t="n">
        <v>49</v>
      </c>
      <c r="AU278" s="8" t="n">
        <v>1112</v>
      </c>
      <c r="AV278" s="8" t="n">
        <v>280</v>
      </c>
      <c r="AW278" s="8" t="n">
        <v>832</v>
      </c>
      <c r="AX278" s="8" t="n">
        <v>832</v>
      </c>
      <c r="AY278" s="8" t="n">
        <v>77</v>
      </c>
      <c r="AZ278" s="8" t="n">
        <v>17</v>
      </c>
      <c r="BA278" s="8" t="n">
        <v>738</v>
      </c>
      <c r="BB278" s="8" t="n">
        <v>581</v>
      </c>
      <c r="BC278" s="8" t="n">
        <v>157</v>
      </c>
      <c r="BD278" s="8" t="n">
        <v>1118</v>
      </c>
      <c r="BE278" s="8" t="n">
        <v>485</v>
      </c>
      <c r="BF278" s="8" t="n">
        <v>633</v>
      </c>
      <c r="BG278" s="8" t="n">
        <v>4</v>
      </c>
      <c r="BH278" s="8" t="n">
        <v>4</v>
      </c>
      <c r="BI278" s="8" t="n">
        <v>625</v>
      </c>
      <c r="BJ278" s="8" t="n">
        <v>1</v>
      </c>
      <c r="BK278" s="8" t="n">
        <v>266</v>
      </c>
      <c r="BL278" s="8" t="n">
        <v>74</v>
      </c>
      <c r="BM278" s="8" t="n">
        <v>63</v>
      </c>
      <c r="BN278" s="8" t="n">
        <v>150</v>
      </c>
      <c r="BO278" s="8" t="n">
        <v>1</v>
      </c>
      <c r="BP278" s="8" t="n">
        <v>69</v>
      </c>
      <c r="BQ278" s="8" t="n">
        <v>35</v>
      </c>
      <c r="BR278" s="8" t="n">
        <v>29</v>
      </c>
      <c r="BS278" s="8" t="n">
        <v>1118</v>
      </c>
      <c r="BT278" s="8" t="n">
        <v>520</v>
      </c>
      <c r="BU278" s="8" t="n">
        <v>598</v>
      </c>
      <c r="BV278" s="8" t="n">
        <v>27</v>
      </c>
      <c r="BW278" s="8" t="n">
        <v>9</v>
      </c>
      <c r="BX278" s="8" t="n">
        <v>562</v>
      </c>
      <c r="BY278" s="8" t="n">
        <v>334</v>
      </c>
      <c r="BZ278" s="8" t="n">
        <v>228</v>
      </c>
      <c r="CA278" s="11"/>
      <c r="CB278" s="13" t="n">
        <v>745</v>
      </c>
      <c r="CC278" s="13" t="n">
        <v>298</v>
      </c>
      <c r="CD278" s="13" t="n">
        <v>447</v>
      </c>
      <c r="CE278" s="13" t="n">
        <v>3</v>
      </c>
      <c r="CF278" s="13" t="n">
        <v>3</v>
      </c>
      <c r="CG278" s="13" t="n">
        <v>441</v>
      </c>
      <c r="CH278" s="13" t="n">
        <v>0</v>
      </c>
      <c r="CI278" s="13" t="n">
        <v>0</v>
      </c>
      <c r="CJ278" s="13" t="n">
        <v>15</v>
      </c>
      <c r="CK278" s="13" t="n">
        <v>65</v>
      </c>
      <c r="CL278" s="13" t="n">
        <v>44</v>
      </c>
      <c r="CM278" s="13" t="n">
        <v>68</v>
      </c>
      <c r="CN278" s="13" t="n">
        <v>0</v>
      </c>
      <c r="CO278" s="13" t="n">
        <v>10</v>
      </c>
      <c r="CP278" s="13" t="n">
        <v>0</v>
      </c>
      <c r="CQ278" s="13" t="n">
        <v>0</v>
      </c>
      <c r="CR278" s="13" t="n">
        <v>53</v>
      </c>
      <c r="CS278" s="13" t="n">
        <v>0</v>
      </c>
      <c r="CT278" s="13" t="n">
        <v>7</v>
      </c>
      <c r="CU278" s="13" t="n">
        <v>3</v>
      </c>
      <c r="CV278" s="13" t="n">
        <v>3</v>
      </c>
      <c r="CW278" s="13" t="n">
        <v>0</v>
      </c>
      <c r="CX278" s="13" t="n">
        <v>0</v>
      </c>
      <c r="CY278" s="13" t="n">
        <v>23</v>
      </c>
      <c r="CZ278" s="13" t="n">
        <v>0</v>
      </c>
      <c r="DA278" s="13" t="n">
        <v>2</v>
      </c>
      <c r="DB278" s="13" t="n">
        <v>1</v>
      </c>
      <c r="DC278" s="13" t="n">
        <v>0</v>
      </c>
      <c r="DD278" s="13" t="n">
        <v>0</v>
      </c>
      <c r="DE278" s="13" t="n">
        <v>4</v>
      </c>
      <c r="DF278" s="13" t="n">
        <v>0</v>
      </c>
      <c r="DG278" s="13" t="n">
        <v>0</v>
      </c>
      <c r="DH278" s="13" t="n">
        <v>120</v>
      </c>
      <c r="DI278" s="13" t="n">
        <v>0</v>
      </c>
      <c r="DJ278" s="13" t="n">
        <v>8</v>
      </c>
      <c r="DK278" s="13" t="n">
        <v>0</v>
      </c>
      <c r="DL278" s="13" t="n">
        <v>1</v>
      </c>
      <c r="DM278" s="13" t="n">
        <v>0</v>
      </c>
      <c r="DN278" s="13" t="n">
        <v>8</v>
      </c>
      <c r="DO278" s="13" t="n">
        <v>0</v>
      </c>
      <c r="DP278" s="13" t="n">
        <v>6</v>
      </c>
      <c r="DQ278" s="13" t="n">
        <v>0</v>
      </c>
      <c r="DR278" s="13" t="n">
        <v>0</v>
      </c>
      <c r="DS278" s="13" t="n">
        <v>0</v>
      </c>
      <c r="DT278" s="14"/>
      <c r="DU278" s="13" t="n">
        <v>744</v>
      </c>
      <c r="DV278" s="13" t="n">
        <v>195</v>
      </c>
      <c r="DW278" s="13" t="n">
        <v>549</v>
      </c>
      <c r="DX278" s="13" t="n">
        <v>13</v>
      </c>
      <c r="DY278" s="13" t="n">
        <v>3</v>
      </c>
      <c r="DZ278" s="13" t="n">
        <v>533</v>
      </c>
      <c r="EA278" s="12" t="n">
        <v>56</v>
      </c>
      <c r="EB278" s="12" t="n">
        <v>0</v>
      </c>
      <c r="EC278" s="12" t="n">
        <v>0</v>
      </c>
      <c r="ED278" s="12" t="n">
        <v>0</v>
      </c>
      <c r="EE278" s="12" t="n">
        <v>0</v>
      </c>
      <c r="EF278" s="12" t="n">
        <v>0</v>
      </c>
      <c r="EG278" s="12" t="n">
        <v>0</v>
      </c>
      <c r="EH278" s="12" t="n">
        <v>0</v>
      </c>
      <c r="EI278" s="12" t="n">
        <v>0</v>
      </c>
      <c r="EJ278" s="12" t="n">
        <v>0</v>
      </c>
      <c r="EK278" s="12" t="n">
        <v>8</v>
      </c>
      <c r="EL278" s="12" t="n">
        <v>0</v>
      </c>
      <c r="EM278" s="12" t="n">
        <v>0</v>
      </c>
      <c r="EN278" s="12" t="n">
        <v>0</v>
      </c>
      <c r="EO278" s="12" t="n">
        <v>0</v>
      </c>
      <c r="EP278" s="12" t="n">
        <v>0</v>
      </c>
      <c r="EQ278" s="12" t="n">
        <v>0</v>
      </c>
      <c r="ER278" s="12" t="n">
        <v>0</v>
      </c>
      <c r="ES278" s="12" t="n">
        <v>0</v>
      </c>
      <c r="ET278" s="12" t="n">
        <v>12</v>
      </c>
      <c r="EU278" s="12" t="n">
        <v>0</v>
      </c>
      <c r="EV278" s="12" t="n">
        <v>15</v>
      </c>
      <c r="EW278" s="12" t="n">
        <v>0</v>
      </c>
      <c r="EX278" s="12" t="n">
        <v>0</v>
      </c>
      <c r="EY278" s="12" t="n">
        <v>0</v>
      </c>
      <c r="EZ278" s="12" t="n">
        <v>0</v>
      </c>
      <c r="FA278" s="12" t="n">
        <v>0</v>
      </c>
      <c r="FB278" s="12" t="n">
        <v>0</v>
      </c>
      <c r="FC278" s="12" t="n">
        <v>0</v>
      </c>
      <c r="FD278" s="12" t="n">
        <v>158</v>
      </c>
      <c r="FE278" s="12" t="n">
        <v>0</v>
      </c>
      <c r="FF278" s="12" t="n">
        <v>0</v>
      </c>
      <c r="FG278" s="12" t="n">
        <v>0</v>
      </c>
      <c r="FH278" s="12" t="n">
        <v>1</v>
      </c>
      <c r="FI278" s="12" t="n">
        <v>8</v>
      </c>
      <c r="FJ278" s="12" t="n">
        <v>0</v>
      </c>
      <c r="FK278" s="12" t="n">
        <v>269</v>
      </c>
      <c r="FL278" s="12" t="n">
        <v>6</v>
      </c>
      <c r="FM278" s="12" t="n">
        <f aca="false">EF278+EZ278+FA278+FB278+FC278+FG278</f>
        <v>0</v>
      </c>
      <c r="FN278" s="12" t="n">
        <f aca="false">EH278+EJ278+EK278+EP278+ER278+ES278+FK278</f>
        <v>277</v>
      </c>
      <c r="FO278" s="12" t="n">
        <f aca="false">EB278+EC278+FJ278+FL278</f>
        <v>6</v>
      </c>
      <c r="FP278" s="12" t="n">
        <f aca="false">EG278+ET278+EW278+FE278+FH278</f>
        <v>13</v>
      </c>
      <c r="FQ278" s="12" t="n">
        <f aca="false">EM278+EN278+EV278+EX278+FD278+FF278</f>
        <v>173</v>
      </c>
      <c r="FR278" s="12" t="n">
        <f aca="false">EA278+ED278+EE278+EI278+EL278+EO278+EQ278+EU278+EY278+FI278</f>
        <v>64</v>
      </c>
      <c r="FS278" s="12" t="n">
        <v>744</v>
      </c>
      <c r="FT278" s="12" t="n">
        <v>197</v>
      </c>
      <c r="FU278" s="12" t="n">
        <v>547</v>
      </c>
      <c r="FV278" s="12" t="n">
        <v>21</v>
      </c>
      <c r="FW278" s="12" t="n">
        <v>4</v>
      </c>
      <c r="FX278" s="12" t="n">
        <v>522</v>
      </c>
      <c r="FY278" s="13" t="n">
        <v>59</v>
      </c>
      <c r="FZ278" s="13" t="n">
        <v>0</v>
      </c>
      <c r="GA278" s="13" t="n">
        <v>0</v>
      </c>
      <c r="GB278" s="13" t="n">
        <v>0</v>
      </c>
      <c r="GC278" s="13" t="n">
        <v>0</v>
      </c>
      <c r="GD278" s="13" t="n">
        <v>0</v>
      </c>
      <c r="GE278" s="13" t="n">
        <v>0</v>
      </c>
      <c r="GF278" s="13" t="n">
        <v>164</v>
      </c>
      <c r="GG278" s="13" t="n">
        <v>0</v>
      </c>
      <c r="GH278" s="13" t="n">
        <v>0</v>
      </c>
      <c r="GI278" s="13" t="n">
        <v>0</v>
      </c>
      <c r="GJ278" s="13" t="n">
        <v>299</v>
      </c>
      <c r="GK278" s="13" t="n">
        <f aca="false">FZ278+GB278+GC278+GJ278</f>
        <v>299</v>
      </c>
      <c r="GL278" s="13" t="n">
        <f aca="false">GA278+GD278+GF278+GI278</f>
        <v>164</v>
      </c>
      <c r="GM278" s="13" t="n">
        <f aca="false">FY278+GE278+GG278+GH278</f>
        <v>59</v>
      </c>
    </row>
    <row r="279" customFormat="false" ht="13.8" hidden="false" customHeight="false" outlineLevel="0" collapsed="false">
      <c r="A279" s="7" t="n">
        <v>9</v>
      </c>
      <c r="B279" s="7" t="n">
        <v>255</v>
      </c>
      <c r="C279" s="8" t="n">
        <v>951</v>
      </c>
      <c r="D279" s="8" t="n">
        <v>653</v>
      </c>
      <c r="E279" s="8" t="n">
        <v>298</v>
      </c>
      <c r="F279" s="8" t="n">
        <v>298</v>
      </c>
      <c r="G279" s="8" t="n">
        <v>2</v>
      </c>
      <c r="H279" s="8" t="n">
        <v>1</v>
      </c>
      <c r="I279" s="8" t="n">
        <v>295</v>
      </c>
      <c r="J279" s="8" t="n">
        <v>17</v>
      </c>
      <c r="K279" s="8" t="n">
        <v>22</v>
      </c>
      <c r="L279" s="8" t="n">
        <v>0</v>
      </c>
      <c r="M279" s="8" t="n">
        <v>40</v>
      </c>
      <c r="N279" s="8" t="n">
        <v>27</v>
      </c>
      <c r="O279" s="8" t="n">
        <v>56</v>
      </c>
      <c r="P279" s="8" t="n">
        <v>126</v>
      </c>
      <c r="Q279" s="8" t="n">
        <v>6</v>
      </c>
      <c r="R279" s="8" t="n">
        <v>1</v>
      </c>
      <c r="S279" s="8" t="n">
        <v>952</v>
      </c>
      <c r="T279" s="8" t="n">
        <v>629</v>
      </c>
      <c r="U279" s="8" t="n">
        <v>323</v>
      </c>
      <c r="V279" s="8" t="n">
        <v>323</v>
      </c>
      <c r="W279" s="8" t="n">
        <v>7</v>
      </c>
      <c r="X279" s="8" t="n">
        <v>4</v>
      </c>
      <c r="Y279" s="8" t="n">
        <v>312</v>
      </c>
      <c r="Z279" s="8" t="n">
        <v>28</v>
      </c>
      <c r="AA279" s="8" t="n">
        <v>65</v>
      </c>
      <c r="AB279" s="8" t="n">
        <v>219</v>
      </c>
      <c r="AC279" s="9" t="n">
        <v>966</v>
      </c>
      <c r="AD279" s="8" t="n">
        <v>247</v>
      </c>
      <c r="AE279" s="8" t="n">
        <v>719</v>
      </c>
      <c r="AF279" s="8" t="n">
        <v>8</v>
      </c>
      <c r="AG279" s="8" t="n">
        <v>3</v>
      </c>
      <c r="AH279" s="8" t="n">
        <v>708</v>
      </c>
      <c r="AI279" s="8" t="n">
        <v>3</v>
      </c>
      <c r="AJ279" s="8" t="n">
        <v>9</v>
      </c>
      <c r="AK279" s="8" t="n">
        <v>312</v>
      </c>
      <c r="AL279" s="8" t="n">
        <v>15</v>
      </c>
      <c r="AM279" s="8" t="n">
        <v>48</v>
      </c>
      <c r="AN279" s="8" t="n">
        <v>12</v>
      </c>
      <c r="AO279" s="8" t="n">
        <v>144</v>
      </c>
      <c r="AP279" s="8" t="n">
        <v>27</v>
      </c>
      <c r="AQ279" s="8" t="n">
        <v>12</v>
      </c>
      <c r="AR279" s="8" t="n">
        <v>13</v>
      </c>
      <c r="AS279" s="8" t="n">
        <v>87</v>
      </c>
      <c r="AT279" s="8" t="n">
        <v>26</v>
      </c>
      <c r="AU279" s="8" t="n">
        <v>965</v>
      </c>
      <c r="AV279" s="8" t="n">
        <v>299</v>
      </c>
      <c r="AW279" s="8" t="n">
        <v>666</v>
      </c>
      <c r="AX279" s="8" t="n">
        <v>666</v>
      </c>
      <c r="AY279" s="8" t="n">
        <v>46</v>
      </c>
      <c r="AZ279" s="8" t="n">
        <v>20</v>
      </c>
      <c r="BA279" s="8" t="n">
        <v>600</v>
      </c>
      <c r="BB279" s="8" t="n">
        <v>434</v>
      </c>
      <c r="BC279" s="8" t="n">
        <v>166</v>
      </c>
      <c r="BD279" s="8" t="n">
        <v>976</v>
      </c>
      <c r="BE279" s="8" t="n">
        <v>495</v>
      </c>
      <c r="BF279" s="8" t="n">
        <v>481</v>
      </c>
      <c r="BG279" s="8" t="n">
        <v>1</v>
      </c>
      <c r="BH279" s="8" t="n">
        <v>2</v>
      </c>
      <c r="BI279" s="8" t="n">
        <v>478</v>
      </c>
      <c r="BJ279" s="8" t="n">
        <v>3</v>
      </c>
      <c r="BK279" s="8" t="n">
        <v>246</v>
      </c>
      <c r="BL279" s="8" t="n">
        <v>52</v>
      </c>
      <c r="BM279" s="8" t="n">
        <v>5</v>
      </c>
      <c r="BN279" s="8" t="n">
        <v>94</v>
      </c>
      <c r="BO279" s="8" t="n">
        <v>0</v>
      </c>
      <c r="BP279" s="8" t="n">
        <v>36</v>
      </c>
      <c r="BQ279" s="8" t="n">
        <v>30</v>
      </c>
      <c r="BR279" s="8" t="n">
        <v>12</v>
      </c>
      <c r="BS279" s="8" t="n">
        <v>976</v>
      </c>
      <c r="BT279" s="8" t="n">
        <v>487</v>
      </c>
      <c r="BU279" s="8" t="n">
        <v>489</v>
      </c>
      <c r="BV279" s="8" t="n">
        <v>13</v>
      </c>
      <c r="BW279" s="8" t="n">
        <v>6</v>
      </c>
      <c r="BX279" s="8" t="n">
        <v>470</v>
      </c>
      <c r="BY279" s="8" t="n">
        <v>329</v>
      </c>
      <c r="BZ279" s="8" t="n">
        <v>141</v>
      </c>
      <c r="CA279" s="11"/>
      <c r="CB279" s="13" t="n">
        <v>967</v>
      </c>
      <c r="CC279" s="13" t="n">
        <v>496</v>
      </c>
      <c r="CD279" s="13" t="n">
        <v>471</v>
      </c>
      <c r="CE279" s="13" t="n">
        <v>2</v>
      </c>
      <c r="CF279" s="13" t="n">
        <v>3</v>
      </c>
      <c r="CG279" s="13" t="n">
        <v>466</v>
      </c>
      <c r="CH279" s="13" t="n">
        <v>0</v>
      </c>
      <c r="CI279" s="13" t="n">
        <v>0</v>
      </c>
      <c r="CJ279" s="13" t="n">
        <v>7</v>
      </c>
      <c r="CK279" s="13" t="n">
        <v>105</v>
      </c>
      <c r="CL279" s="13" t="n">
        <v>66</v>
      </c>
      <c r="CM279" s="13" t="n">
        <v>65</v>
      </c>
      <c r="CN279" s="13" t="n">
        <v>0</v>
      </c>
      <c r="CO279" s="13" t="n">
        <v>5</v>
      </c>
      <c r="CP279" s="13" t="n">
        <v>0</v>
      </c>
      <c r="CQ279" s="13" t="n">
        <v>0</v>
      </c>
      <c r="CR279" s="13" t="n">
        <v>55</v>
      </c>
      <c r="CS279" s="13" t="n">
        <v>0</v>
      </c>
      <c r="CT279" s="13" t="n">
        <v>8</v>
      </c>
      <c r="CU279" s="13" t="n">
        <v>1</v>
      </c>
      <c r="CV279" s="13" t="n">
        <v>5</v>
      </c>
      <c r="CW279" s="13" t="n">
        <v>0</v>
      </c>
      <c r="CX279" s="13" t="n">
        <v>0</v>
      </c>
      <c r="CY279" s="13" t="n">
        <v>21</v>
      </c>
      <c r="CZ279" s="13" t="n">
        <v>5</v>
      </c>
      <c r="DA279" s="13" t="n">
        <v>0</v>
      </c>
      <c r="DB279" s="13" t="n">
        <v>0</v>
      </c>
      <c r="DC279" s="13" t="n">
        <v>2</v>
      </c>
      <c r="DD279" s="13" t="n">
        <v>0</v>
      </c>
      <c r="DE279" s="13" t="n">
        <v>1</v>
      </c>
      <c r="DF279" s="13" t="n">
        <v>0</v>
      </c>
      <c r="DG279" s="13" t="n">
        <v>0</v>
      </c>
      <c r="DH279" s="13" t="n">
        <v>108</v>
      </c>
      <c r="DI279" s="13" t="n">
        <v>0</v>
      </c>
      <c r="DJ279" s="13" t="n">
        <v>2</v>
      </c>
      <c r="DK279" s="13" t="n">
        <v>0</v>
      </c>
      <c r="DL279" s="13" t="n">
        <v>1</v>
      </c>
      <c r="DM279" s="13" t="n">
        <v>0</v>
      </c>
      <c r="DN279" s="13" t="n">
        <v>5</v>
      </c>
      <c r="DO279" s="13" t="n">
        <v>0</v>
      </c>
      <c r="DP279" s="13" t="n">
        <v>4</v>
      </c>
      <c r="DQ279" s="13" t="n">
        <v>0</v>
      </c>
      <c r="DR279" s="13" t="n">
        <v>0</v>
      </c>
      <c r="DS279" s="13" t="n">
        <v>0</v>
      </c>
      <c r="DT279" s="14"/>
      <c r="DU279" s="13" t="n">
        <v>957</v>
      </c>
      <c r="DV279" s="13" t="n">
        <v>319</v>
      </c>
      <c r="DW279" s="13" t="n">
        <v>638</v>
      </c>
      <c r="DX279" s="13" t="n">
        <v>12</v>
      </c>
      <c r="DY279" s="13" t="n">
        <v>5</v>
      </c>
      <c r="DZ279" s="13" t="n">
        <v>621</v>
      </c>
      <c r="EA279" s="12" t="n">
        <v>0</v>
      </c>
      <c r="EB279" s="12" t="n">
        <v>0</v>
      </c>
      <c r="EC279" s="12" t="n">
        <v>0</v>
      </c>
      <c r="ED279" s="12" t="n">
        <v>9</v>
      </c>
      <c r="EE279" s="12" t="n">
        <v>0</v>
      </c>
      <c r="EF279" s="12" t="n">
        <v>0</v>
      </c>
      <c r="EG279" s="12" t="n">
        <v>9</v>
      </c>
      <c r="EH279" s="12" t="n">
        <v>0</v>
      </c>
      <c r="EI279" s="12" t="n">
        <v>0</v>
      </c>
      <c r="EJ279" s="12" t="n">
        <v>0</v>
      </c>
      <c r="EK279" s="12" t="n">
        <v>0</v>
      </c>
      <c r="EL279" s="12" t="n">
        <v>0</v>
      </c>
      <c r="EM279" s="12" t="n">
        <v>142</v>
      </c>
      <c r="EN279" s="12" t="n">
        <v>0</v>
      </c>
      <c r="EO279" s="12" t="n">
        <v>0</v>
      </c>
      <c r="EP279" s="12" t="n">
        <v>352</v>
      </c>
      <c r="EQ279" s="12" t="n">
        <v>0</v>
      </c>
      <c r="ER279" s="12" t="n">
        <v>0</v>
      </c>
      <c r="ES279" s="12" t="n">
        <v>0</v>
      </c>
      <c r="ET279" s="12" t="n">
        <v>0</v>
      </c>
      <c r="EU279" s="12" t="n">
        <v>100</v>
      </c>
      <c r="EV279" s="12" t="n">
        <v>0</v>
      </c>
      <c r="EW279" s="12" t="n">
        <v>0</v>
      </c>
      <c r="EX279" s="12" t="n">
        <v>0</v>
      </c>
      <c r="EY279" s="12" t="n">
        <v>0</v>
      </c>
      <c r="EZ279" s="12" t="n">
        <v>0</v>
      </c>
      <c r="FA279" s="12" t="n">
        <v>0</v>
      </c>
      <c r="FB279" s="12" t="n">
        <v>0</v>
      </c>
      <c r="FC279" s="12" t="n">
        <v>8</v>
      </c>
      <c r="FD279" s="12" t="n">
        <v>0</v>
      </c>
      <c r="FE279" s="12" t="n">
        <v>0</v>
      </c>
      <c r="FF279" s="12" t="n">
        <v>0</v>
      </c>
      <c r="FG279" s="12" t="n">
        <v>1</v>
      </c>
      <c r="FH279" s="12" t="n">
        <v>0</v>
      </c>
      <c r="FI279" s="12" t="n">
        <v>0</v>
      </c>
      <c r="FJ279" s="12" t="n">
        <v>0</v>
      </c>
      <c r="FK279" s="12" t="n">
        <v>0</v>
      </c>
      <c r="FL279" s="12" t="n">
        <v>0</v>
      </c>
      <c r="FM279" s="12" t="n">
        <f aca="false">EF279+EZ279+FA279+FB279+FC279+FG279</f>
        <v>9</v>
      </c>
      <c r="FN279" s="12" t="n">
        <f aca="false">EH279+EJ279+EK279+EP279+ER279+ES279+FK279</f>
        <v>352</v>
      </c>
      <c r="FO279" s="12" t="n">
        <f aca="false">EB279+EC279+FJ279+FL279</f>
        <v>0</v>
      </c>
      <c r="FP279" s="12" t="n">
        <f aca="false">EG279+ET279+EW279+FE279+FH279</f>
        <v>9</v>
      </c>
      <c r="FQ279" s="12" t="n">
        <f aca="false">EM279+EN279+EV279+EX279+FD279+FF279</f>
        <v>142</v>
      </c>
      <c r="FR279" s="12" t="n">
        <f aca="false">EA279+ED279+EE279+EI279+EL279+EO279+EQ279+EU279+EY279+FI279</f>
        <v>109</v>
      </c>
      <c r="FS279" s="12" t="n">
        <v>957</v>
      </c>
      <c r="FT279" s="12" t="n">
        <v>326</v>
      </c>
      <c r="FU279" s="12" t="n">
        <v>631</v>
      </c>
      <c r="FV279" s="12" t="n">
        <v>5</v>
      </c>
      <c r="FW279" s="12" t="n">
        <v>5</v>
      </c>
      <c r="FX279" s="12" t="n">
        <v>621</v>
      </c>
      <c r="FY279" s="13" t="n">
        <v>0</v>
      </c>
      <c r="FZ279" s="13" t="n">
        <v>0</v>
      </c>
      <c r="GA279" s="13" t="n">
        <v>114</v>
      </c>
      <c r="GB279" s="13" t="n">
        <v>0</v>
      </c>
      <c r="GC279" s="13" t="n">
        <v>406</v>
      </c>
      <c r="GD279" s="13" t="n">
        <v>0</v>
      </c>
      <c r="GE279" s="13" t="n">
        <v>0</v>
      </c>
      <c r="GF279" s="13" t="n">
        <v>0</v>
      </c>
      <c r="GG279" s="13" t="n">
        <v>101</v>
      </c>
      <c r="GH279" s="13" t="n">
        <v>0</v>
      </c>
      <c r="GI279" s="13" t="n">
        <v>0</v>
      </c>
      <c r="GJ279" s="13" t="n">
        <v>0</v>
      </c>
      <c r="GK279" s="13" t="n">
        <f aca="false">FZ279+GB279+GC279+GJ279</f>
        <v>406</v>
      </c>
      <c r="GL279" s="13" t="n">
        <f aca="false">GA279+GD279+GF279+GI279</f>
        <v>114</v>
      </c>
      <c r="GM279" s="13" t="n">
        <f aca="false">FY279+GE279+GG279+GH279</f>
        <v>101</v>
      </c>
    </row>
    <row r="280" customFormat="false" ht="13.8" hidden="false" customHeight="false" outlineLevel="0" collapsed="false">
      <c r="A280" s="7" t="n">
        <v>9</v>
      </c>
      <c r="B280" s="7" t="n">
        <v>256</v>
      </c>
      <c r="C280" s="8" t="n">
        <v>1062</v>
      </c>
      <c r="D280" s="8" t="n">
        <v>677</v>
      </c>
      <c r="E280" s="8" t="n">
        <v>385</v>
      </c>
      <c r="F280" s="8" t="n">
        <v>385</v>
      </c>
      <c r="G280" s="8" t="n">
        <v>2</v>
      </c>
      <c r="H280" s="8" t="n">
        <v>5</v>
      </c>
      <c r="I280" s="8" t="n">
        <v>378</v>
      </c>
      <c r="J280" s="8" t="n">
        <v>32</v>
      </c>
      <c r="K280" s="8" t="n">
        <v>37</v>
      </c>
      <c r="L280" s="8" t="n">
        <v>1</v>
      </c>
      <c r="M280" s="8" t="n">
        <v>53</v>
      </c>
      <c r="N280" s="8" t="n">
        <v>48</v>
      </c>
      <c r="O280" s="8" t="n">
        <v>70</v>
      </c>
      <c r="P280" s="8" t="n">
        <v>126</v>
      </c>
      <c r="Q280" s="8" t="n">
        <v>10</v>
      </c>
      <c r="R280" s="8" t="n">
        <v>1</v>
      </c>
      <c r="S280" s="8" t="n">
        <v>1062</v>
      </c>
      <c r="T280" s="8" t="n">
        <v>685</v>
      </c>
      <c r="U280" s="8" t="n">
        <v>377</v>
      </c>
      <c r="V280" s="8" t="n">
        <v>377</v>
      </c>
      <c r="W280" s="8" t="n">
        <v>14</v>
      </c>
      <c r="X280" s="8" t="n">
        <v>10</v>
      </c>
      <c r="Y280" s="8" t="n">
        <v>353</v>
      </c>
      <c r="Z280" s="8" t="n">
        <v>29</v>
      </c>
      <c r="AA280" s="8" t="n">
        <v>74</v>
      </c>
      <c r="AB280" s="8" t="n">
        <v>250</v>
      </c>
      <c r="AC280" s="9" t="n">
        <v>1093</v>
      </c>
      <c r="AD280" s="8" t="n">
        <v>256</v>
      </c>
      <c r="AE280" s="8" t="n">
        <v>837</v>
      </c>
      <c r="AF280" s="8" t="n">
        <v>8</v>
      </c>
      <c r="AG280" s="8" t="n">
        <v>2</v>
      </c>
      <c r="AH280" s="8" t="n">
        <v>827</v>
      </c>
      <c r="AI280" s="8" t="n">
        <v>5</v>
      </c>
      <c r="AJ280" s="8" t="n">
        <v>10</v>
      </c>
      <c r="AK280" s="8" t="n">
        <v>297</v>
      </c>
      <c r="AL280" s="8" t="n">
        <v>15</v>
      </c>
      <c r="AM280" s="8" t="n">
        <v>72</v>
      </c>
      <c r="AN280" s="8" t="n">
        <v>24</v>
      </c>
      <c r="AO280" s="8" t="n">
        <v>262</v>
      </c>
      <c r="AP280" s="8" t="n">
        <v>29</v>
      </c>
      <c r="AQ280" s="8" t="n">
        <v>13</v>
      </c>
      <c r="AR280" s="8" t="n">
        <v>6</v>
      </c>
      <c r="AS280" s="8" t="n">
        <v>42</v>
      </c>
      <c r="AT280" s="8" t="n">
        <v>52</v>
      </c>
      <c r="AU280" s="8" t="n">
        <v>1092</v>
      </c>
      <c r="AV280" s="8" t="n">
        <v>331</v>
      </c>
      <c r="AW280" s="8" t="n">
        <v>761</v>
      </c>
      <c r="AX280" s="8" t="n">
        <v>761</v>
      </c>
      <c r="AY280" s="8" t="n">
        <v>53</v>
      </c>
      <c r="AZ280" s="8" t="n">
        <v>18</v>
      </c>
      <c r="BA280" s="8" t="n">
        <v>690</v>
      </c>
      <c r="BB280" s="8" t="n">
        <v>573</v>
      </c>
      <c r="BC280" s="8" t="n">
        <v>117</v>
      </c>
      <c r="BD280" s="8" t="n">
        <v>1103</v>
      </c>
      <c r="BE280" s="8" t="n">
        <v>493</v>
      </c>
      <c r="BF280" s="8" t="n">
        <v>610</v>
      </c>
      <c r="BG280" s="8" t="n">
        <v>2</v>
      </c>
      <c r="BH280" s="8" t="n">
        <v>3</v>
      </c>
      <c r="BI280" s="8" t="n">
        <v>605</v>
      </c>
      <c r="BJ280" s="8" t="n">
        <v>10</v>
      </c>
      <c r="BK280" s="8" t="n">
        <v>274</v>
      </c>
      <c r="BL280" s="8" t="n">
        <v>45</v>
      </c>
      <c r="BM280" s="8" t="n">
        <v>10</v>
      </c>
      <c r="BN280" s="8" t="n">
        <v>176</v>
      </c>
      <c r="BO280" s="8" t="n">
        <v>0</v>
      </c>
      <c r="BP280" s="8" t="n">
        <v>31</v>
      </c>
      <c r="BQ280" s="8" t="n">
        <v>29</v>
      </c>
      <c r="BR280" s="8" t="n">
        <v>30</v>
      </c>
      <c r="BS280" s="8" t="n">
        <v>1103</v>
      </c>
      <c r="BT280" s="8" t="n">
        <v>499</v>
      </c>
      <c r="BU280" s="8" t="n">
        <v>604</v>
      </c>
      <c r="BV280" s="8" t="n">
        <v>13</v>
      </c>
      <c r="BW280" s="8" t="n">
        <v>6</v>
      </c>
      <c r="BX280" s="8" t="n">
        <v>585</v>
      </c>
      <c r="BY280" s="8" t="n">
        <v>336</v>
      </c>
      <c r="BZ280" s="8" t="n">
        <v>249</v>
      </c>
      <c r="CA280" s="11"/>
      <c r="CB280" s="13" t="n">
        <v>1100</v>
      </c>
      <c r="CC280" s="13" t="n">
        <v>455</v>
      </c>
      <c r="CD280" s="13" t="n">
        <v>645</v>
      </c>
      <c r="CE280" s="13" t="n">
        <v>0</v>
      </c>
      <c r="CF280" s="13" t="n">
        <v>1</v>
      </c>
      <c r="CG280" s="13" t="n">
        <v>644</v>
      </c>
      <c r="CH280" s="13" t="n">
        <v>0</v>
      </c>
      <c r="CI280" s="13" t="n">
        <v>0</v>
      </c>
      <c r="CJ280" s="13" t="n">
        <v>36</v>
      </c>
      <c r="CK280" s="13" t="n">
        <v>108</v>
      </c>
      <c r="CL280" s="13" t="n">
        <v>51</v>
      </c>
      <c r="CM280" s="13" t="n">
        <v>90</v>
      </c>
      <c r="CN280" s="13" t="n">
        <v>0</v>
      </c>
      <c r="CO280" s="13" t="n">
        <v>7</v>
      </c>
      <c r="CP280" s="13" t="n">
        <v>0</v>
      </c>
      <c r="CQ280" s="13" t="n">
        <v>2</v>
      </c>
      <c r="CR280" s="13" t="n">
        <v>110</v>
      </c>
      <c r="CS280" s="13" t="n">
        <v>0</v>
      </c>
      <c r="CT280" s="13" t="n">
        <v>6</v>
      </c>
      <c r="CU280" s="13" t="n">
        <v>1</v>
      </c>
      <c r="CV280" s="13" t="n">
        <v>4</v>
      </c>
      <c r="CW280" s="13" t="n">
        <v>1</v>
      </c>
      <c r="CX280" s="13" t="n">
        <v>0</v>
      </c>
      <c r="CY280" s="13" t="n">
        <v>40</v>
      </c>
      <c r="CZ280" s="13" t="n">
        <v>8</v>
      </c>
      <c r="DA280" s="13" t="n">
        <v>0</v>
      </c>
      <c r="DB280" s="13" t="n">
        <v>5</v>
      </c>
      <c r="DC280" s="13" t="n">
        <v>2</v>
      </c>
      <c r="DD280" s="13" t="n">
        <v>0</v>
      </c>
      <c r="DE280" s="13" t="n">
        <v>1</v>
      </c>
      <c r="DF280" s="13" t="n">
        <v>0</v>
      </c>
      <c r="DG280" s="13" t="n">
        <v>0</v>
      </c>
      <c r="DH280" s="13" t="n">
        <v>141</v>
      </c>
      <c r="DI280" s="13" t="n">
        <v>0</v>
      </c>
      <c r="DJ280" s="13" t="n">
        <v>5</v>
      </c>
      <c r="DK280" s="13" t="n">
        <v>0</v>
      </c>
      <c r="DL280" s="13" t="n">
        <v>5</v>
      </c>
      <c r="DM280" s="13" t="n">
        <v>0</v>
      </c>
      <c r="DN280" s="13" t="n">
        <v>6</v>
      </c>
      <c r="DO280" s="13" t="n">
        <v>0</v>
      </c>
      <c r="DP280" s="13" t="n">
        <v>15</v>
      </c>
      <c r="DQ280" s="13" t="n">
        <v>0</v>
      </c>
      <c r="DR280" s="13" t="n">
        <v>0</v>
      </c>
      <c r="DS280" s="13" t="n">
        <v>0</v>
      </c>
      <c r="DT280" s="14"/>
      <c r="DU280" s="13" t="n">
        <v>1097</v>
      </c>
      <c r="DV280" s="13" t="n">
        <v>288</v>
      </c>
      <c r="DW280" s="13" t="n">
        <v>809</v>
      </c>
      <c r="DX280" s="13" t="n">
        <v>9</v>
      </c>
      <c r="DY280" s="13" t="n">
        <v>7</v>
      </c>
      <c r="DZ280" s="13" t="n">
        <v>793</v>
      </c>
      <c r="EA280" s="12" t="n">
        <v>0</v>
      </c>
      <c r="EB280" s="12" t="n">
        <v>0</v>
      </c>
      <c r="EC280" s="12" t="n">
        <v>0</v>
      </c>
      <c r="ED280" s="12" t="n">
        <v>13</v>
      </c>
      <c r="EE280" s="12" t="n">
        <v>0</v>
      </c>
      <c r="EF280" s="12" t="n">
        <v>0</v>
      </c>
      <c r="EG280" s="12" t="n">
        <v>14</v>
      </c>
      <c r="EH280" s="12" t="n">
        <v>0</v>
      </c>
      <c r="EI280" s="12" t="n">
        <v>0</v>
      </c>
      <c r="EJ280" s="12" t="n">
        <v>0</v>
      </c>
      <c r="EK280" s="12" t="n">
        <v>0</v>
      </c>
      <c r="EL280" s="12" t="n">
        <v>0</v>
      </c>
      <c r="EM280" s="12" t="n">
        <v>208</v>
      </c>
      <c r="EN280" s="12" t="n">
        <v>0</v>
      </c>
      <c r="EO280" s="12" t="n">
        <v>0</v>
      </c>
      <c r="EP280" s="12" t="n">
        <v>445</v>
      </c>
      <c r="EQ280" s="12" t="n">
        <v>0</v>
      </c>
      <c r="ER280" s="12" t="n">
        <v>0</v>
      </c>
      <c r="ES280" s="12" t="n">
        <v>0</v>
      </c>
      <c r="ET280" s="12" t="n">
        <v>0</v>
      </c>
      <c r="EU280" s="12" t="n">
        <v>99</v>
      </c>
      <c r="EV280" s="12" t="n">
        <v>0</v>
      </c>
      <c r="EW280" s="12" t="n">
        <v>0</v>
      </c>
      <c r="EX280" s="12" t="n">
        <v>0</v>
      </c>
      <c r="EY280" s="12" t="n">
        <v>0</v>
      </c>
      <c r="EZ280" s="12" t="n">
        <v>0</v>
      </c>
      <c r="FA280" s="12" t="n">
        <v>0</v>
      </c>
      <c r="FB280" s="12" t="n">
        <v>0</v>
      </c>
      <c r="FC280" s="12" t="n">
        <v>10</v>
      </c>
      <c r="FD280" s="12" t="n">
        <v>0</v>
      </c>
      <c r="FE280" s="12" t="n">
        <v>0</v>
      </c>
      <c r="FF280" s="12" t="n">
        <v>0</v>
      </c>
      <c r="FG280" s="12" t="n">
        <v>4</v>
      </c>
      <c r="FH280" s="12" t="n">
        <v>0</v>
      </c>
      <c r="FI280" s="12" t="n">
        <v>0</v>
      </c>
      <c r="FJ280" s="12" t="n">
        <v>0</v>
      </c>
      <c r="FK280" s="12" t="n">
        <v>0</v>
      </c>
      <c r="FL280" s="12" t="n">
        <v>0</v>
      </c>
      <c r="FM280" s="12" t="n">
        <f aca="false">EF280+EZ280+FA280+FB280+FC280+FG280</f>
        <v>14</v>
      </c>
      <c r="FN280" s="12" t="n">
        <f aca="false">EH280+EJ280+EK280+EP280+ER280+ES280+FK280</f>
        <v>445</v>
      </c>
      <c r="FO280" s="12" t="n">
        <f aca="false">EB280+EC280+FJ280+FL280</f>
        <v>0</v>
      </c>
      <c r="FP280" s="12" t="n">
        <f aca="false">EG280+ET280+EW280+FE280+FH280</f>
        <v>14</v>
      </c>
      <c r="FQ280" s="12" t="n">
        <f aca="false">EM280+EN280+EV280+EX280+FD280+FF280</f>
        <v>208</v>
      </c>
      <c r="FR280" s="12" t="n">
        <f aca="false">EA280+ED280+EE280+EI280+EL280+EO280+EQ280+EU280+EY280+FI280</f>
        <v>112</v>
      </c>
      <c r="FS280" s="12" t="n">
        <v>1097</v>
      </c>
      <c r="FT280" s="12" t="n">
        <v>300</v>
      </c>
      <c r="FU280" s="12" t="n">
        <v>797</v>
      </c>
      <c r="FV280" s="12" t="n">
        <v>11</v>
      </c>
      <c r="FW280" s="12" t="n">
        <v>1</v>
      </c>
      <c r="FX280" s="12" t="n">
        <v>785</v>
      </c>
      <c r="FY280" s="13" t="n">
        <v>0</v>
      </c>
      <c r="FZ280" s="13" t="n">
        <v>0</v>
      </c>
      <c r="GA280" s="13" t="n">
        <v>181</v>
      </c>
      <c r="GB280" s="13" t="n">
        <v>0</v>
      </c>
      <c r="GC280" s="13" t="n">
        <v>500</v>
      </c>
      <c r="GD280" s="13" t="n">
        <v>0</v>
      </c>
      <c r="GE280" s="13" t="n">
        <v>0</v>
      </c>
      <c r="GF280" s="13" t="n">
        <v>0</v>
      </c>
      <c r="GG280" s="13" t="n">
        <v>104</v>
      </c>
      <c r="GH280" s="13" t="n">
        <v>0</v>
      </c>
      <c r="GI280" s="13" t="n">
        <v>0</v>
      </c>
      <c r="GJ280" s="13" t="n">
        <v>0</v>
      </c>
      <c r="GK280" s="13" t="n">
        <f aca="false">FZ280+GB280+GC280+GJ280</f>
        <v>500</v>
      </c>
      <c r="GL280" s="13" t="n">
        <f aca="false">GA280+GD280+GF280+GI280</f>
        <v>181</v>
      </c>
      <c r="GM280" s="13" t="n">
        <f aca="false">FY280+GE280+GG280+GH280</f>
        <v>104</v>
      </c>
    </row>
    <row r="281" customFormat="false" ht="13.8" hidden="false" customHeight="false" outlineLevel="0" collapsed="false">
      <c r="A281" s="15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DT281" s="14"/>
      <c r="DU281" s="13"/>
      <c r="DV281" s="13"/>
      <c r="DW281" s="13"/>
      <c r="DX281" s="13"/>
      <c r="DY281" s="13"/>
      <c r="DZ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</row>
    <row r="282" customFormat="false" ht="13.8" hidden="false" customHeight="false" outlineLevel="0" collapsed="false">
      <c r="A282" s="15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DT282" s="17"/>
    </row>
    <row r="283" customFormat="false" ht="13.8" hidden="false" customHeight="false" outlineLevel="0" collapsed="false">
      <c r="A283" s="15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DT283" s="17"/>
    </row>
    <row r="284" customFormat="false" ht="13.8" hidden="false" customHeight="false" outlineLevel="0" collapsed="false">
      <c r="A284" s="15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DT284" s="17"/>
    </row>
    <row r="285" customFormat="false" ht="13.8" hidden="false" customHeight="false" outlineLevel="0" collapsed="false">
      <c r="A285" s="15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DT285" s="17"/>
    </row>
    <row r="286" customFormat="false" ht="13.8" hidden="false" customHeight="false" outlineLevel="0" collapsed="false">
      <c r="A286" s="15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DT286" s="17"/>
    </row>
    <row r="287" customFormat="false" ht="13.8" hidden="false" customHeight="false" outlineLevel="0" collapsed="false">
      <c r="A287" s="15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DT287" s="17"/>
    </row>
    <row r="288" customFormat="false" ht="13.8" hidden="false" customHeight="false" outlineLevel="0" collapsed="false">
      <c r="A288" s="15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DT288" s="17"/>
    </row>
    <row r="289" customFormat="false" ht="13.8" hidden="false" customHeight="false" outlineLevel="0" collapsed="false">
      <c r="A289" s="15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DT289" s="17"/>
    </row>
    <row r="290" customFormat="false" ht="13.8" hidden="false" customHeight="false" outlineLevel="0" collapsed="false">
      <c r="A290" s="15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DT290" s="17"/>
    </row>
    <row r="291" customFormat="false" ht="13.8" hidden="false" customHeight="false" outlineLevel="0" collapsed="false">
      <c r="A291" s="15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DT291" s="17"/>
    </row>
    <row r="292" customFormat="false" ht="13.8" hidden="false" customHeight="false" outlineLevel="0" collapsed="false">
      <c r="A292" s="15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DT292" s="17"/>
    </row>
    <row r="293" customFormat="false" ht="13.8" hidden="false" customHeight="false" outlineLevel="0" collapsed="false">
      <c r="A293" s="15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DT293" s="17"/>
    </row>
    <row r="294" customFormat="false" ht="13.8" hidden="false" customHeight="false" outlineLevel="0" collapsed="false">
      <c r="A294" s="15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DT294" s="17"/>
    </row>
    <row r="295" customFormat="false" ht="13.8" hidden="false" customHeight="false" outlineLevel="0" collapsed="false">
      <c r="A295" s="15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DT295" s="17"/>
    </row>
    <row r="296" customFormat="false" ht="13.8" hidden="false" customHeight="false" outlineLevel="0" collapsed="false">
      <c r="A296" s="15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DT296" s="17"/>
    </row>
    <row r="297" customFormat="false" ht="13.8" hidden="false" customHeight="false" outlineLevel="0" collapsed="false">
      <c r="A297" s="15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DT297" s="17"/>
    </row>
    <row r="298" customFormat="false" ht="13.8" hidden="false" customHeight="false" outlineLevel="0" collapsed="false">
      <c r="A298" s="15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DT298" s="17"/>
    </row>
    <row r="299" customFormat="false" ht="13.8" hidden="false" customHeight="false" outlineLevel="0" collapsed="false">
      <c r="A299" s="15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DT299" s="17"/>
    </row>
    <row r="300" customFormat="false" ht="13.8" hidden="false" customHeight="false" outlineLevel="0" collapsed="false">
      <c r="A300" s="15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DT300" s="17"/>
    </row>
    <row r="301" customFormat="false" ht="13.8" hidden="false" customHeight="false" outlineLevel="0" collapsed="false">
      <c r="A301" s="15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DT301" s="17"/>
    </row>
    <row r="302" customFormat="false" ht="13.8" hidden="false" customHeight="false" outlineLevel="0" collapsed="false">
      <c r="A302" s="15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DT302" s="17"/>
    </row>
    <row r="303" customFormat="false" ht="13.8" hidden="false" customHeight="false" outlineLevel="0" collapsed="false">
      <c r="A303" s="15"/>
      <c r="B303" s="15"/>
      <c r="DT303" s="17"/>
    </row>
    <row r="304" customFormat="false" ht="13.8" hidden="false" customHeight="false" outlineLevel="0" collapsed="false">
      <c r="A304" s="15"/>
      <c r="B304" s="15"/>
      <c r="DT304" s="17"/>
    </row>
    <row r="305" customFormat="false" ht="13.8" hidden="false" customHeight="false" outlineLevel="0" collapsed="false">
      <c r="A305" s="15"/>
      <c r="B305" s="15"/>
      <c r="DT305" s="17"/>
    </row>
    <row r="306" customFormat="false" ht="13.8" hidden="false" customHeight="false" outlineLevel="0" collapsed="false">
      <c r="A306" s="15"/>
      <c r="B306" s="15"/>
      <c r="DT306" s="17"/>
    </row>
    <row r="307" customFormat="false" ht="13.8" hidden="false" customHeight="false" outlineLevel="0" collapsed="false">
      <c r="A307" s="15"/>
      <c r="B307" s="15"/>
      <c r="DT307" s="17"/>
    </row>
    <row r="308" customFormat="false" ht="13.8" hidden="false" customHeight="false" outlineLevel="0" collapsed="false">
      <c r="A308" s="15"/>
      <c r="B308" s="15"/>
      <c r="DT308" s="17"/>
    </row>
    <row r="309" customFormat="false" ht="13.8" hidden="false" customHeight="false" outlineLevel="0" collapsed="false">
      <c r="A309" s="15"/>
      <c r="B309" s="15"/>
      <c r="DT309" s="17"/>
    </row>
    <row r="310" customFormat="false" ht="13.8" hidden="false" customHeight="false" outlineLevel="0" collapsed="false">
      <c r="A310" s="15"/>
      <c r="B310" s="15"/>
      <c r="DT310" s="17"/>
    </row>
    <row r="311" customFormat="false" ht="13.8" hidden="false" customHeight="false" outlineLevel="0" collapsed="false">
      <c r="A311" s="15"/>
      <c r="B311" s="15"/>
      <c r="DT311" s="17"/>
    </row>
    <row r="312" customFormat="false" ht="13.8" hidden="false" customHeight="false" outlineLevel="0" collapsed="false">
      <c r="A312" s="15"/>
      <c r="B312" s="15"/>
      <c r="DT312" s="17"/>
    </row>
    <row r="313" customFormat="false" ht="13.8" hidden="false" customHeight="false" outlineLevel="0" collapsed="false">
      <c r="A313" s="15"/>
      <c r="B313" s="15"/>
      <c r="DT313" s="17"/>
    </row>
    <row r="314" customFormat="false" ht="13.8" hidden="false" customHeight="false" outlineLevel="0" collapsed="false">
      <c r="A314" s="15"/>
      <c r="B314" s="15"/>
      <c r="DT314" s="17"/>
    </row>
    <row r="315" customFormat="false" ht="13.8" hidden="false" customHeight="false" outlineLevel="0" collapsed="false">
      <c r="A315" s="15"/>
      <c r="B315" s="15"/>
      <c r="DT315" s="17"/>
    </row>
    <row r="316" customFormat="false" ht="13.8" hidden="false" customHeight="false" outlineLevel="0" collapsed="false">
      <c r="A316" s="15"/>
      <c r="B316" s="15"/>
      <c r="DT316" s="17"/>
    </row>
    <row r="317" customFormat="false" ht="13.8" hidden="false" customHeight="false" outlineLevel="0" collapsed="false">
      <c r="A317" s="15"/>
      <c r="B317" s="15"/>
      <c r="DT317" s="17"/>
    </row>
    <row r="318" customFormat="false" ht="13.8" hidden="false" customHeight="false" outlineLevel="0" collapsed="false">
      <c r="A318" s="15"/>
      <c r="B318" s="15"/>
      <c r="DT318" s="17"/>
    </row>
    <row r="319" customFormat="false" ht="13.8" hidden="false" customHeight="false" outlineLevel="0" collapsed="false">
      <c r="A319" s="15"/>
      <c r="B319" s="15"/>
      <c r="DT319" s="17"/>
    </row>
    <row r="320" customFormat="false" ht="13.8" hidden="false" customHeight="false" outlineLevel="0" collapsed="false">
      <c r="A320" s="15"/>
      <c r="B320" s="15"/>
      <c r="DT320" s="17"/>
    </row>
    <row r="321" customFormat="false" ht="13.8" hidden="false" customHeight="false" outlineLevel="0" collapsed="false">
      <c r="A321" s="15"/>
      <c r="B321" s="15"/>
      <c r="DT321" s="17"/>
    </row>
    <row r="322" customFormat="false" ht="13.8" hidden="false" customHeight="false" outlineLevel="0" collapsed="false">
      <c r="A322" s="15"/>
      <c r="B322" s="15"/>
      <c r="DT322" s="17"/>
    </row>
    <row r="323" customFormat="false" ht="13.8" hidden="false" customHeight="false" outlineLevel="0" collapsed="false">
      <c r="A323" s="15"/>
      <c r="B323" s="15"/>
      <c r="DT323" s="17"/>
    </row>
    <row r="324" customFormat="false" ht="13.8" hidden="false" customHeight="false" outlineLevel="0" collapsed="false">
      <c r="A324" s="15"/>
      <c r="B324" s="15"/>
      <c r="DT324" s="17"/>
    </row>
    <row r="325" customFormat="false" ht="13.8" hidden="false" customHeight="false" outlineLevel="0" collapsed="false">
      <c r="A325" s="15"/>
      <c r="B325" s="15"/>
      <c r="DT325" s="17"/>
    </row>
    <row r="326" customFormat="false" ht="13.8" hidden="false" customHeight="false" outlineLevel="0" collapsed="false">
      <c r="A326" s="15"/>
      <c r="B326" s="15"/>
      <c r="DT326" s="17"/>
    </row>
    <row r="327" customFormat="false" ht="13.8" hidden="false" customHeight="false" outlineLevel="0" collapsed="false">
      <c r="A327" s="15"/>
      <c r="B327" s="15"/>
      <c r="DT327" s="17"/>
    </row>
    <row r="328" customFormat="false" ht="13.8" hidden="false" customHeight="false" outlineLevel="0" collapsed="false">
      <c r="A328" s="15"/>
      <c r="B328" s="15"/>
      <c r="DT328" s="17"/>
    </row>
    <row r="329" customFormat="false" ht="13.8" hidden="false" customHeight="false" outlineLevel="0" collapsed="false">
      <c r="A329" s="15"/>
      <c r="B329" s="15"/>
      <c r="DT329" s="17"/>
    </row>
    <row r="330" customFormat="false" ht="13.8" hidden="false" customHeight="false" outlineLevel="0" collapsed="false">
      <c r="A330" s="15"/>
      <c r="B330" s="15"/>
      <c r="DT330" s="17"/>
    </row>
    <row r="331" customFormat="false" ht="13.8" hidden="false" customHeight="false" outlineLevel="0" collapsed="false">
      <c r="A331" s="15"/>
      <c r="B331" s="15"/>
      <c r="DT331" s="17"/>
    </row>
    <row r="332" customFormat="false" ht="13.8" hidden="false" customHeight="false" outlineLevel="0" collapsed="false">
      <c r="A332" s="15"/>
      <c r="B332" s="15"/>
      <c r="DT332" s="17"/>
    </row>
    <row r="333" customFormat="false" ht="13.8" hidden="false" customHeight="false" outlineLevel="0" collapsed="false">
      <c r="A333" s="15"/>
      <c r="B333" s="15"/>
      <c r="DT333" s="17"/>
    </row>
    <row r="334" customFormat="false" ht="13.8" hidden="false" customHeight="false" outlineLevel="0" collapsed="false">
      <c r="A334" s="15"/>
      <c r="B334" s="15"/>
      <c r="DT334" s="17"/>
    </row>
    <row r="335" customFormat="false" ht="13.8" hidden="false" customHeight="false" outlineLevel="0" collapsed="false">
      <c r="A335" s="15"/>
      <c r="B335" s="15"/>
      <c r="DT335" s="17"/>
    </row>
    <row r="336" customFormat="false" ht="13.8" hidden="false" customHeight="false" outlineLevel="0" collapsed="false">
      <c r="A336" s="15"/>
      <c r="B336" s="15"/>
      <c r="DT336" s="17"/>
    </row>
    <row r="337" customFormat="false" ht="13.8" hidden="false" customHeight="false" outlineLevel="0" collapsed="false">
      <c r="A337" s="15"/>
      <c r="B337" s="15"/>
      <c r="DT337" s="17"/>
    </row>
    <row r="338" customFormat="false" ht="13.8" hidden="false" customHeight="false" outlineLevel="0" collapsed="false">
      <c r="A338" s="15"/>
      <c r="B338" s="15"/>
      <c r="DT338" s="17"/>
    </row>
    <row r="339" customFormat="false" ht="13.8" hidden="false" customHeight="false" outlineLevel="0" collapsed="false">
      <c r="A339" s="15"/>
      <c r="B339" s="15"/>
      <c r="DT339" s="17"/>
    </row>
    <row r="340" customFormat="false" ht="13.8" hidden="false" customHeight="false" outlineLevel="0" collapsed="false">
      <c r="A340" s="15"/>
      <c r="B340" s="15"/>
      <c r="DT340" s="17"/>
    </row>
    <row r="341" customFormat="false" ht="13.8" hidden="false" customHeight="false" outlineLevel="0" collapsed="false">
      <c r="A341" s="15"/>
      <c r="B341" s="15"/>
      <c r="DT341" s="17"/>
    </row>
    <row r="342" customFormat="false" ht="13.8" hidden="false" customHeight="false" outlineLevel="0" collapsed="false">
      <c r="A342" s="15"/>
      <c r="B342" s="15"/>
      <c r="DT342" s="17"/>
    </row>
    <row r="343" customFormat="false" ht="13.8" hidden="false" customHeight="false" outlineLevel="0" collapsed="false">
      <c r="A343" s="15"/>
      <c r="B343" s="15"/>
      <c r="DT343" s="17"/>
    </row>
    <row r="344" customFormat="false" ht="13.8" hidden="false" customHeight="false" outlineLevel="0" collapsed="false">
      <c r="A344" s="15"/>
      <c r="B344" s="15"/>
      <c r="DT344" s="17"/>
    </row>
    <row r="345" customFormat="false" ht="13.8" hidden="false" customHeight="false" outlineLevel="0" collapsed="false">
      <c r="A345" s="15"/>
      <c r="B345" s="15"/>
      <c r="DT345" s="17"/>
    </row>
    <row r="346" customFormat="false" ht="13.8" hidden="false" customHeight="false" outlineLevel="0" collapsed="false">
      <c r="A346" s="15"/>
      <c r="B346" s="15"/>
      <c r="DT346" s="17"/>
    </row>
    <row r="347" customFormat="false" ht="13.8" hidden="false" customHeight="false" outlineLevel="0" collapsed="false">
      <c r="A347" s="15"/>
      <c r="B347" s="15"/>
      <c r="DT347" s="17"/>
    </row>
    <row r="348" customFormat="false" ht="13.8" hidden="false" customHeight="false" outlineLevel="0" collapsed="false">
      <c r="A348" s="15"/>
      <c r="B348" s="15"/>
      <c r="DT348" s="17"/>
    </row>
    <row r="349" customFormat="false" ht="13.8" hidden="false" customHeight="false" outlineLevel="0" collapsed="false">
      <c r="A349" s="15"/>
      <c r="B349" s="15"/>
      <c r="DT349" s="17"/>
    </row>
    <row r="350" customFormat="false" ht="13.8" hidden="false" customHeight="false" outlineLevel="0" collapsed="false">
      <c r="A350" s="15"/>
      <c r="B350" s="15"/>
      <c r="DT350" s="17"/>
    </row>
    <row r="351" customFormat="false" ht="13.8" hidden="false" customHeight="false" outlineLevel="0" collapsed="false">
      <c r="A351" s="15"/>
      <c r="B351" s="15"/>
      <c r="DT351" s="17"/>
    </row>
    <row r="352" customFormat="false" ht="13.8" hidden="false" customHeight="false" outlineLevel="0" collapsed="false">
      <c r="A352" s="15"/>
      <c r="B352" s="15"/>
      <c r="DT352" s="17"/>
    </row>
    <row r="353" customFormat="false" ht="13.8" hidden="false" customHeight="false" outlineLevel="0" collapsed="false">
      <c r="A353" s="15"/>
      <c r="B353" s="15"/>
      <c r="DT353" s="17"/>
    </row>
    <row r="354" customFormat="false" ht="13.8" hidden="false" customHeight="false" outlineLevel="0" collapsed="false">
      <c r="A354" s="15"/>
      <c r="B354" s="15"/>
      <c r="DT354" s="17"/>
    </row>
    <row r="355" customFormat="false" ht="13.8" hidden="false" customHeight="false" outlineLevel="0" collapsed="false">
      <c r="A355" s="15"/>
      <c r="B355" s="15"/>
      <c r="DT355" s="17"/>
    </row>
    <row r="356" customFormat="false" ht="13.8" hidden="false" customHeight="false" outlineLevel="0" collapsed="false">
      <c r="A356" s="15"/>
      <c r="B356" s="15"/>
      <c r="DT356" s="17"/>
    </row>
    <row r="357" customFormat="false" ht="13.8" hidden="false" customHeight="false" outlineLevel="0" collapsed="false">
      <c r="A357" s="15"/>
      <c r="B357" s="15"/>
      <c r="DT357" s="17"/>
    </row>
    <row r="358" customFormat="false" ht="13.8" hidden="false" customHeight="false" outlineLevel="0" collapsed="false">
      <c r="A358" s="15"/>
      <c r="B358" s="15"/>
      <c r="DT358" s="17"/>
    </row>
    <row r="359" customFormat="false" ht="13.8" hidden="false" customHeight="false" outlineLevel="0" collapsed="false">
      <c r="A359" s="15"/>
      <c r="B359" s="15"/>
      <c r="DT359" s="17"/>
    </row>
    <row r="360" customFormat="false" ht="13.8" hidden="false" customHeight="false" outlineLevel="0" collapsed="false">
      <c r="A360" s="15"/>
      <c r="B360" s="15"/>
      <c r="DT360" s="17"/>
    </row>
    <row r="361" customFormat="false" ht="13.8" hidden="false" customHeight="false" outlineLevel="0" collapsed="false">
      <c r="A361" s="15"/>
      <c r="B361" s="15"/>
      <c r="DT361" s="17"/>
    </row>
    <row r="362" customFormat="false" ht="13.8" hidden="false" customHeight="false" outlineLevel="0" collapsed="false">
      <c r="A362" s="15"/>
      <c r="B362" s="15"/>
      <c r="DT362" s="17"/>
    </row>
    <row r="363" customFormat="false" ht="13.8" hidden="false" customHeight="false" outlineLevel="0" collapsed="false">
      <c r="A363" s="15"/>
      <c r="B363" s="15"/>
      <c r="DT363" s="17"/>
    </row>
    <row r="364" customFormat="false" ht="13.8" hidden="false" customHeight="false" outlineLevel="0" collapsed="false">
      <c r="A364" s="15"/>
      <c r="B364" s="15"/>
      <c r="DT364" s="17"/>
    </row>
    <row r="365" customFormat="false" ht="13.8" hidden="false" customHeight="false" outlineLevel="0" collapsed="false">
      <c r="A365" s="15"/>
      <c r="B365" s="15"/>
      <c r="DT365" s="17"/>
    </row>
    <row r="366" customFormat="false" ht="13.8" hidden="false" customHeight="false" outlineLevel="0" collapsed="false">
      <c r="A366" s="15"/>
      <c r="B366" s="15"/>
      <c r="DT366" s="17"/>
    </row>
    <row r="367" customFormat="false" ht="13.8" hidden="false" customHeight="false" outlineLevel="0" collapsed="false">
      <c r="A367" s="15"/>
      <c r="B367" s="15"/>
      <c r="DT367" s="17"/>
    </row>
    <row r="368" customFormat="false" ht="13.8" hidden="false" customHeight="false" outlineLevel="0" collapsed="false">
      <c r="A368" s="15"/>
      <c r="B368" s="15"/>
      <c r="DT368" s="17"/>
    </row>
    <row r="369" customFormat="false" ht="13.8" hidden="false" customHeight="false" outlineLevel="0" collapsed="false">
      <c r="A369" s="15"/>
      <c r="B369" s="15"/>
      <c r="DT369" s="17"/>
    </row>
    <row r="370" customFormat="false" ht="13.8" hidden="false" customHeight="false" outlineLevel="0" collapsed="false">
      <c r="A370" s="15"/>
      <c r="B370" s="15"/>
      <c r="DT370" s="17"/>
    </row>
    <row r="371" customFormat="false" ht="13.8" hidden="false" customHeight="false" outlineLevel="0" collapsed="false">
      <c r="A371" s="15"/>
      <c r="B371" s="15"/>
      <c r="DT371" s="17"/>
    </row>
    <row r="372" customFormat="false" ht="13.8" hidden="false" customHeight="false" outlineLevel="0" collapsed="false">
      <c r="A372" s="15"/>
      <c r="B372" s="15"/>
      <c r="DT372" s="17"/>
    </row>
    <row r="373" customFormat="false" ht="13.8" hidden="false" customHeight="false" outlineLevel="0" collapsed="false">
      <c r="A373" s="15"/>
      <c r="B373" s="15"/>
      <c r="DT373" s="17"/>
    </row>
    <row r="374" customFormat="false" ht="13.8" hidden="false" customHeight="false" outlineLevel="0" collapsed="false">
      <c r="A374" s="15"/>
      <c r="B374" s="15"/>
      <c r="DT374" s="17"/>
    </row>
    <row r="375" customFormat="false" ht="13.8" hidden="false" customHeight="false" outlineLevel="0" collapsed="false">
      <c r="A375" s="15"/>
      <c r="B375" s="15"/>
      <c r="DT375" s="17"/>
    </row>
    <row r="376" customFormat="false" ht="13.8" hidden="false" customHeight="false" outlineLevel="0" collapsed="false">
      <c r="A376" s="15"/>
      <c r="B376" s="15"/>
      <c r="DT376" s="17"/>
    </row>
    <row r="377" customFormat="false" ht="13.8" hidden="false" customHeight="false" outlineLevel="0" collapsed="false">
      <c r="A377" s="15"/>
      <c r="B377" s="15"/>
      <c r="DT377" s="17"/>
    </row>
    <row r="378" customFormat="false" ht="13.8" hidden="false" customHeight="false" outlineLevel="0" collapsed="false">
      <c r="A378" s="15"/>
      <c r="B378" s="15"/>
      <c r="DT378" s="17"/>
    </row>
    <row r="379" customFormat="false" ht="13.8" hidden="false" customHeight="false" outlineLevel="0" collapsed="false">
      <c r="A379" s="15"/>
      <c r="B379" s="15"/>
      <c r="DT379" s="17"/>
    </row>
    <row r="380" customFormat="false" ht="13.8" hidden="false" customHeight="false" outlineLevel="0" collapsed="false">
      <c r="A380" s="15"/>
      <c r="B380" s="15"/>
      <c r="DT380" s="17"/>
    </row>
    <row r="381" customFormat="false" ht="13.8" hidden="false" customHeight="false" outlineLevel="0" collapsed="false">
      <c r="A381" s="15"/>
      <c r="B381" s="15"/>
      <c r="DT381" s="17"/>
    </row>
    <row r="382" customFormat="false" ht="13.8" hidden="false" customHeight="false" outlineLevel="0" collapsed="false">
      <c r="A382" s="15"/>
      <c r="B382" s="15"/>
      <c r="DT382" s="17"/>
    </row>
    <row r="383" customFormat="false" ht="13.8" hidden="false" customHeight="false" outlineLevel="0" collapsed="false">
      <c r="A383" s="15"/>
      <c r="B383" s="15"/>
      <c r="DT383" s="17"/>
    </row>
    <row r="384" customFormat="false" ht="13.8" hidden="false" customHeight="false" outlineLevel="0" collapsed="false">
      <c r="A384" s="15"/>
      <c r="B384" s="15"/>
      <c r="DT384" s="17"/>
    </row>
    <row r="385" customFormat="false" ht="13.8" hidden="false" customHeight="false" outlineLevel="0" collapsed="false">
      <c r="A385" s="15"/>
      <c r="B385" s="15"/>
      <c r="DT385" s="17"/>
    </row>
    <row r="386" customFormat="false" ht="13.8" hidden="false" customHeight="false" outlineLevel="0" collapsed="false">
      <c r="A386" s="15"/>
      <c r="B386" s="15"/>
      <c r="DT386" s="17"/>
    </row>
    <row r="387" customFormat="false" ht="13.8" hidden="false" customHeight="false" outlineLevel="0" collapsed="false">
      <c r="A387" s="15"/>
      <c r="B387" s="15"/>
      <c r="DT387" s="17"/>
    </row>
    <row r="388" customFormat="false" ht="13.8" hidden="false" customHeight="false" outlineLevel="0" collapsed="false">
      <c r="A388" s="15"/>
      <c r="B388" s="15"/>
      <c r="DT388" s="17"/>
    </row>
    <row r="389" customFormat="false" ht="13.8" hidden="false" customHeight="false" outlineLevel="0" collapsed="false">
      <c r="A389" s="15"/>
      <c r="B389" s="15"/>
      <c r="DT389" s="17"/>
    </row>
    <row r="390" customFormat="false" ht="13.8" hidden="false" customHeight="false" outlineLevel="0" collapsed="false">
      <c r="A390" s="15"/>
      <c r="B390" s="15"/>
      <c r="DT390" s="17"/>
    </row>
    <row r="391" customFormat="false" ht="13.8" hidden="false" customHeight="false" outlineLevel="0" collapsed="false">
      <c r="A391" s="15"/>
      <c r="B391" s="15"/>
      <c r="DT391" s="17"/>
    </row>
    <row r="392" customFormat="false" ht="13.8" hidden="false" customHeight="false" outlineLevel="0" collapsed="false">
      <c r="A392" s="15"/>
      <c r="B392" s="15"/>
      <c r="DT392" s="17"/>
    </row>
    <row r="393" customFormat="false" ht="13.8" hidden="false" customHeight="false" outlineLevel="0" collapsed="false">
      <c r="A393" s="15"/>
      <c r="B393" s="15"/>
      <c r="DT393" s="17"/>
    </row>
    <row r="394" customFormat="false" ht="13.8" hidden="false" customHeight="false" outlineLevel="0" collapsed="false">
      <c r="A394" s="15"/>
      <c r="B394" s="15"/>
      <c r="DT394" s="17"/>
    </row>
    <row r="395" customFormat="false" ht="13.8" hidden="false" customHeight="false" outlineLevel="0" collapsed="false">
      <c r="A395" s="15"/>
      <c r="B395" s="15"/>
      <c r="DT395" s="17"/>
    </row>
    <row r="396" customFormat="false" ht="13.8" hidden="false" customHeight="false" outlineLevel="0" collapsed="false">
      <c r="A396" s="15"/>
      <c r="B396" s="15"/>
      <c r="DT396" s="17"/>
    </row>
    <row r="397" customFormat="false" ht="13.8" hidden="false" customHeight="false" outlineLevel="0" collapsed="false">
      <c r="A397" s="15"/>
      <c r="B397" s="15"/>
      <c r="DT397" s="17"/>
    </row>
    <row r="398" customFormat="false" ht="13.8" hidden="false" customHeight="false" outlineLevel="0" collapsed="false">
      <c r="A398" s="15"/>
      <c r="B398" s="15"/>
      <c r="DT398" s="17"/>
    </row>
    <row r="399" customFormat="false" ht="13.8" hidden="false" customHeight="false" outlineLevel="0" collapsed="false">
      <c r="A399" s="15"/>
      <c r="B399" s="15"/>
      <c r="DT399" s="17"/>
    </row>
    <row r="400" customFormat="false" ht="13.8" hidden="false" customHeight="false" outlineLevel="0" collapsed="false">
      <c r="A400" s="15"/>
      <c r="B400" s="15"/>
      <c r="DT400" s="17"/>
    </row>
    <row r="401" customFormat="false" ht="13.8" hidden="false" customHeight="false" outlineLevel="0" collapsed="false">
      <c r="A401" s="15"/>
      <c r="B401" s="15"/>
      <c r="DT401" s="17"/>
    </row>
    <row r="402" customFormat="false" ht="13.8" hidden="false" customHeight="false" outlineLevel="0" collapsed="false">
      <c r="A402" s="15"/>
      <c r="B402" s="15"/>
      <c r="DT402" s="17"/>
    </row>
    <row r="403" customFormat="false" ht="13.8" hidden="false" customHeight="false" outlineLevel="0" collapsed="false">
      <c r="A403" s="15"/>
      <c r="B403" s="15"/>
      <c r="DT403" s="17"/>
    </row>
    <row r="404" customFormat="false" ht="13.8" hidden="false" customHeight="false" outlineLevel="0" collapsed="false">
      <c r="A404" s="15"/>
      <c r="B404" s="15"/>
      <c r="DT404" s="17"/>
    </row>
    <row r="405" customFormat="false" ht="13.8" hidden="false" customHeight="false" outlineLevel="0" collapsed="false">
      <c r="A405" s="15"/>
      <c r="B405" s="15"/>
      <c r="DT405" s="17"/>
    </row>
    <row r="406" customFormat="false" ht="13.8" hidden="false" customHeight="false" outlineLevel="0" collapsed="false">
      <c r="A406" s="15"/>
      <c r="B406" s="15"/>
      <c r="DT406" s="17"/>
    </row>
    <row r="407" customFormat="false" ht="13.8" hidden="false" customHeight="false" outlineLevel="0" collapsed="false">
      <c r="A407" s="15"/>
      <c r="B407" s="15"/>
      <c r="DT407" s="17"/>
    </row>
    <row r="408" customFormat="false" ht="13.8" hidden="false" customHeight="false" outlineLevel="0" collapsed="false">
      <c r="A408" s="15"/>
      <c r="B408" s="15"/>
      <c r="DT408" s="17"/>
    </row>
    <row r="409" customFormat="false" ht="13.8" hidden="false" customHeight="false" outlineLevel="0" collapsed="false">
      <c r="A409" s="15"/>
      <c r="B409" s="15"/>
      <c r="DT409" s="17"/>
    </row>
    <row r="410" customFormat="false" ht="13.8" hidden="false" customHeight="false" outlineLevel="0" collapsed="false">
      <c r="A410" s="15"/>
      <c r="B410" s="15"/>
      <c r="DT410" s="17"/>
    </row>
    <row r="411" customFormat="false" ht="13.8" hidden="false" customHeight="false" outlineLevel="0" collapsed="false">
      <c r="A411" s="15"/>
      <c r="B411" s="15"/>
      <c r="DT411" s="17"/>
    </row>
    <row r="412" customFormat="false" ht="13.8" hidden="false" customHeight="false" outlineLevel="0" collapsed="false">
      <c r="A412" s="15"/>
      <c r="B412" s="15"/>
      <c r="DT412" s="17"/>
    </row>
    <row r="413" customFormat="false" ht="13.8" hidden="false" customHeight="false" outlineLevel="0" collapsed="false">
      <c r="A413" s="15"/>
      <c r="B413" s="15"/>
      <c r="DT413" s="17"/>
    </row>
    <row r="414" customFormat="false" ht="13.8" hidden="false" customHeight="false" outlineLevel="0" collapsed="false">
      <c r="A414" s="15"/>
      <c r="B414" s="15"/>
      <c r="DT414" s="17"/>
    </row>
    <row r="415" customFormat="false" ht="13.8" hidden="false" customHeight="false" outlineLevel="0" collapsed="false">
      <c r="A415" s="15"/>
      <c r="B415" s="15"/>
      <c r="DT415" s="17"/>
    </row>
    <row r="416" customFormat="false" ht="13.8" hidden="false" customHeight="false" outlineLevel="0" collapsed="false">
      <c r="A416" s="15"/>
      <c r="B416" s="15"/>
      <c r="DT416" s="17"/>
    </row>
    <row r="417" customFormat="false" ht="13.8" hidden="false" customHeight="false" outlineLevel="0" collapsed="false">
      <c r="A417" s="15"/>
      <c r="B417" s="15"/>
      <c r="DT417" s="17"/>
    </row>
    <row r="418" customFormat="false" ht="13.8" hidden="false" customHeight="false" outlineLevel="0" collapsed="false">
      <c r="A418" s="15"/>
      <c r="B418" s="15"/>
      <c r="DT418" s="17"/>
    </row>
    <row r="419" customFormat="false" ht="13.8" hidden="false" customHeight="false" outlineLevel="0" collapsed="false">
      <c r="A419" s="15"/>
      <c r="B419" s="15"/>
      <c r="DT419" s="17"/>
    </row>
    <row r="420" customFormat="false" ht="13.8" hidden="false" customHeight="false" outlineLevel="0" collapsed="false">
      <c r="A420" s="15"/>
      <c r="B420" s="15"/>
      <c r="DT420" s="17"/>
    </row>
    <row r="421" customFormat="false" ht="13.8" hidden="false" customHeight="false" outlineLevel="0" collapsed="false">
      <c r="A421" s="15"/>
      <c r="B421" s="15"/>
      <c r="DT421" s="17"/>
    </row>
    <row r="422" customFormat="false" ht="13.8" hidden="false" customHeight="false" outlineLevel="0" collapsed="false">
      <c r="A422" s="15"/>
      <c r="B422" s="15"/>
      <c r="DT422" s="17"/>
    </row>
    <row r="423" customFormat="false" ht="13.8" hidden="false" customHeight="false" outlineLevel="0" collapsed="false">
      <c r="A423" s="15"/>
      <c r="B423" s="15"/>
      <c r="DT423" s="17"/>
    </row>
    <row r="424" customFormat="false" ht="13.8" hidden="false" customHeight="false" outlineLevel="0" collapsed="false">
      <c r="A424" s="15"/>
      <c r="B424" s="15"/>
      <c r="DT424" s="17"/>
    </row>
    <row r="425" customFormat="false" ht="13.8" hidden="false" customHeight="false" outlineLevel="0" collapsed="false">
      <c r="A425" s="15"/>
      <c r="B425" s="15"/>
      <c r="DT425" s="17"/>
    </row>
    <row r="426" customFormat="false" ht="13.8" hidden="false" customHeight="false" outlineLevel="0" collapsed="false">
      <c r="A426" s="15"/>
      <c r="B426" s="15"/>
      <c r="DT426" s="17"/>
    </row>
    <row r="427" customFormat="false" ht="13.8" hidden="false" customHeight="false" outlineLevel="0" collapsed="false">
      <c r="A427" s="15"/>
      <c r="B427" s="15"/>
      <c r="DT427" s="17"/>
    </row>
    <row r="428" customFormat="false" ht="13.8" hidden="false" customHeight="false" outlineLevel="0" collapsed="false">
      <c r="A428" s="15"/>
      <c r="B428" s="15"/>
      <c r="DT428" s="17"/>
    </row>
    <row r="429" customFormat="false" ht="13.8" hidden="false" customHeight="false" outlineLevel="0" collapsed="false">
      <c r="A429" s="15"/>
      <c r="B429" s="15"/>
      <c r="DT429" s="17"/>
    </row>
    <row r="430" customFormat="false" ht="13.8" hidden="false" customHeight="false" outlineLevel="0" collapsed="false">
      <c r="A430" s="15"/>
      <c r="B430" s="15"/>
      <c r="DT430" s="17"/>
    </row>
    <row r="431" customFormat="false" ht="13.8" hidden="false" customHeight="false" outlineLevel="0" collapsed="false">
      <c r="A431" s="15"/>
      <c r="B431" s="15"/>
      <c r="DT431" s="17"/>
    </row>
    <row r="432" customFormat="false" ht="13.8" hidden="false" customHeight="false" outlineLevel="0" collapsed="false">
      <c r="A432" s="15"/>
      <c r="B432" s="15"/>
      <c r="DT432" s="17"/>
    </row>
    <row r="433" customFormat="false" ht="13.8" hidden="false" customHeight="false" outlineLevel="0" collapsed="false">
      <c r="A433" s="15"/>
      <c r="B433" s="15"/>
      <c r="DT433" s="17"/>
    </row>
    <row r="434" customFormat="false" ht="13.8" hidden="false" customHeight="false" outlineLevel="0" collapsed="false">
      <c r="A434" s="15"/>
      <c r="B434" s="15"/>
      <c r="DT434" s="17"/>
    </row>
    <row r="435" customFormat="false" ht="13.8" hidden="false" customHeight="false" outlineLevel="0" collapsed="false">
      <c r="A435" s="15"/>
      <c r="B435" s="15"/>
      <c r="DT435" s="17"/>
    </row>
    <row r="436" customFormat="false" ht="13.8" hidden="false" customHeight="false" outlineLevel="0" collapsed="false">
      <c r="A436" s="15"/>
      <c r="B436" s="15"/>
      <c r="DT436" s="17"/>
    </row>
    <row r="437" customFormat="false" ht="13.8" hidden="false" customHeight="false" outlineLevel="0" collapsed="false">
      <c r="A437" s="15"/>
      <c r="B437" s="15"/>
      <c r="DT437" s="17"/>
    </row>
    <row r="438" customFormat="false" ht="13.8" hidden="false" customHeight="false" outlineLevel="0" collapsed="false">
      <c r="A438" s="15"/>
      <c r="B438" s="15"/>
      <c r="DT438" s="17"/>
    </row>
    <row r="439" customFormat="false" ht="13.8" hidden="false" customHeight="false" outlineLevel="0" collapsed="false">
      <c r="A439" s="15"/>
      <c r="B439" s="15"/>
      <c r="DT439" s="17"/>
    </row>
    <row r="440" customFormat="false" ht="13.8" hidden="false" customHeight="false" outlineLevel="0" collapsed="false">
      <c r="A440" s="15"/>
      <c r="B440" s="15"/>
      <c r="DT440" s="17"/>
    </row>
    <row r="441" customFormat="false" ht="13.8" hidden="false" customHeight="false" outlineLevel="0" collapsed="false">
      <c r="A441" s="15"/>
      <c r="B441" s="15"/>
      <c r="DT441" s="17"/>
    </row>
    <row r="442" customFormat="false" ht="13.8" hidden="false" customHeight="false" outlineLevel="0" collapsed="false">
      <c r="A442" s="15"/>
      <c r="B442" s="15"/>
      <c r="DT442" s="17"/>
    </row>
    <row r="443" customFormat="false" ht="13.8" hidden="false" customHeight="false" outlineLevel="0" collapsed="false">
      <c r="A443" s="15"/>
      <c r="B443" s="15"/>
      <c r="DT443" s="17"/>
    </row>
    <row r="444" customFormat="false" ht="13.8" hidden="false" customHeight="false" outlineLevel="0" collapsed="false">
      <c r="A444" s="15"/>
      <c r="B444" s="15"/>
      <c r="DT444" s="17"/>
    </row>
    <row r="445" customFormat="false" ht="13.8" hidden="false" customHeight="false" outlineLevel="0" collapsed="false">
      <c r="A445" s="15"/>
      <c r="B445" s="15"/>
      <c r="DT445" s="17"/>
    </row>
    <row r="446" customFormat="false" ht="13.8" hidden="false" customHeight="false" outlineLevel="0" collapsed="false">
      <c r="A446" s="15"/>
      <c r="B446" s="15"/>
      <c r="DT446" s="17"/>
    </row>
    <row r="447" customFormat="false" ht="13.8" hidden="false" customHeight="false" outlineLevel="0" collapsed="false">
      <c r="A447" s="15"/>
      <c r="B447" s="15"/>
      <c r="DT447" s="17"/>
    </row>
    <row r="448" customFormat="false" ht="13.8" hidden="false" customHeight="false" outlineLevel="0" collapsed="false">
      <c r="A448" s="15"/>
      <c r="B448" s="15"/>
      <c r="DT448" s="17"/>
    </row>
    <row r="449" customFormat="false" ht="13.8" hidden="false" customHeight="false" outlineLevel="0" collapsed="false">
      <c r="A449" s="15"/>
      <c r="B449" s="15"/>
      <c r="DT449" s="17"/>
    </row>
    <row r="450" customFormat="false" ht="13.8" hidden="false" customHeight="false" outlineLevel="0" collapsed="false">
      <c r="A450" s="15"/>
      <c r="B450" s="15"/>
      <c r="DT450" s="17"/>
    </row>
    <row r="451" customFormat="false" ht="13.8" hidden="false" customHeight="false" outlineLevel="0" collapsed="false">
      <c r="A451" s="15"/>
      <c r="B451" s="15"/>
      <c r="DT451" s="17"/>
    </row>
    <row r="452" customFormat="false" ht="13.8" hidden="false" customHeight="false" outlineLevel="0" collapsed="false">
      <c r="A452" s="15"/>
      <c r="B452" s="15"/>
      <c r="DT452" s="17"/>
    </row>
    <row r="453" customFormat="false" ht="13.8" hidden="false" customHeight="false" outlineLevel="0" collapsed="false">
      <c r="A453" s="15"/>
      <c r="B453" s="15"/>
      <c r="DT453" s="17"/>
    </row>
    <row r="454" customFormat="false" ht="13.8" hidden="false" customHeight="false" outlineLevel="0" collapsed="false">
      <c r="A454" s="15"/>
      <c r="B454" s="15"/>
      <c r="DT454" s="17"/>
    </row>
    <row r="455" customFormat="false" ht="13.8" hidden="false" customHeight="false" outlineLevel="0" collapsed="false">
      <c r="A455" s="15"/>
      <c r="B455" s="15"/>
      <c r="DT455" s="17"/>
    </row>
    <row r="456" customFormat="false" ht="13.8" hidden="false" customHeight="false" outlineLevel="0" collapsed="false">
      <c r="A456" s="15"/>
      <c r="B456" s="15"/>
      <c r="DT456" s="17"/>
    </row>
    <row r="457" customFormat="false" ht="13.8" hidden="false" customHeight="false" outlineLevel="0" collapsed="false">
      <c r="A457" s="15"/>
      <c r="B457" s="15"/>
      <c r="DT457" s="17"/>
    </row>
    <row r="458" customFormat="false" ht="13.8" hidden="false" customHeight="false" outlineLevel="0" collapsed="false">
      <c r="A458" s="15"/>
      <c r="B458" s="15"/>
      <c r="DT458" s="17"/>
    </row>
    <row r="459" customFormat="false" ht="13.8" hidden="false" customHeight="false" outlineLevel="0" collapsed="false">
      <c r="A459" s="15"/>
      <c r="B459" s="15"/>
      <c r="DT459" s="17"/>
    </row>
    <row r="460" customFormat="false" ht="13.8" hidden="false" customHeight="false" outlineLevel="0" collapsed="false">
      <c r="A460" s="15"/>
      <c r="B460" s="15"/>
      <c r="DT460" s="17"/>
    </row>
    <row r="461" customFormat="false" ht="13.8" hidden="false" customHeight="false" outlineLevel="0" collapsed="false">
      <c r="A461" s="15"/>
      <c r="B461" s="15"/>
      <c r="DT461" s="17"/>
    </row>
    <row r="462" customFormat="false" ht="13.8" hidden="false" customHeight="false" outlineLevel="0" collapsed="false">
      <c r="A462" s="15"/>
      <c r="B462" s="15"/>
      <c r="DT462" s="17"/>
    </row>
    <row r="463" customFormat="false" ht="13.8" hidden="false" customHeight="false" outlineLevel="0" collapsed="false">
      <c r="A463" s="15"/>
      <c r="B463" s="15"/>
      <c r="DT463" s="17"/>
    </row>
    <row r="464" customFormat="false" ht="13.8" hidden="false" customHeight="false" outlineLevel="0" collapsed="false">
      <c r="A464" s="15"/>
      <c r="B464" s="15"/>
      <c r="DT464" s="17"/>
    </row>
    <row r="465" customFormat="false" ht="13.8" hidden="false" customHeight="false" outlineLevel="0" collapsed="false">
      <c r="A465" s="15"/>
      <c r="B465" s="15"/>
      <c r="DT465" s="17"/>
    </row>
    <row r="466" customFormat="false" ht="13.8" hidden="false" customHeight="false" outlineLevel="0" collapsed="false">
      <c r="A466" s="15"/>
      <c r="B466" s="15"/>
      <c r="DT466" s="17"/>
    </row>
    <row r="467" customFormat="false" ht="13.8" hidden="false" customHeight="false" outlineLevel="0" collapsed="false">
      <c r="A467" s="15"/>
      <c r="B467" s="15"/>
      <c r="DT467" s="17"/>
    </row>
    <row r="468" customFormat="false" ht="13.8" hidden="false" customHeight="false" outlineLevel="0" collapsed="false">
      <c r="A468" s="15"/>
      <c r="B468" s="15"/>
      <c r="DT468" s="17"/>
    </row>
    <row r="469" customFormat="false" ht="13.8" hidden="false" customHeight="false" outlineLevel="0" collapsed="false">
      <c r="A469" s="15"/>
      <c r="B469" s="15"/>
      <c r="DT469" s="17"/>
    </row>
    <row r="470" customFormat="false" ht="13.8" hidden="false" customHeight="false" outlineLevel="0" collapsed="false">
      <c r="A470" s="15"/>
      <c r="B470" s="15"/>
      <c r="DT470" s="17"/>
    </row>
    <row r="471" customFormat="false" ht="13.8" hidden="false" customHeight="false" outlineLevel="0" collapsed="false">
      <c r="A471" s="15"/>
      <c r="B471" s="15"/>
      <c r="DT471" s="17"/>
    </row>
    <row r="472" customFormat="false" ht="13.8" hidden="false" customHeight="false" outlineLevel="0" collapsed="false">
      <c r="A472" s="15"/>
      <c r="B472" s="15"/>
      <c r="DT472" s="17"/>
    </row>
    <row r="473" customFormat="false" ht="13.8" hidden="false" customHeight="false" outlineLevel="0" collapsed="false">
      <c r="A473" s="15"/>
      <c r="B473" s="15"/>
      <c r="DT473" s="17"/>
    </row>
    <row r="474" customFormat="false" ht="13.8" hidden="false" customHeight="false" outlineLevel="0" collapsed="false">
      <c r="A474" s="15"/>
      <c r="B474" s="15"/>
      <c r="DT474" s="17"/>
    </row>
    <row r="475" customFormat="false" ht="13.8" hidden="false" customHeight="false" outlineLevel="0" collapsed="false">
      <c r="A475" s="15"/>
      <c r="B475" s="15"/>
      <c r="DT475" s="17"/>
    </row>
    <row r="476" customFormat="false" ht="13.8" hidden="false" customHeight="false" outlineLevel="0" collapsed="false">
      <c r="A476" s="15"/>
      <c r="B476" s="15"/>
      <c r="DT476" s="17"/>
    </row>
    <row r="477" customFormat="false" ht="13.8" hidden="false" customHeight="false" outlineLevel="0" collapsed="false">
      <c r="A477" s="15"/>
      <c r="B477" s="15"/>
      <c r="DT477" s="17"/>
    </row>
    <row r="478" customFormat="false" ht="13.8" hidden="false" customHeight="false" outlineLevel="0" collapsed="false">
      <c r="A478" s="15"/>
      <c r="B478" s="15"/>
      <c r="DT478" s="17"/>
    </row>
    <row r="479" customFormat="false" ht="13.8" hidden="false" customHeight="false" outlineLevel="0" collapsed="false">
      <c r="A479" s="15"/>
      <c r="B479" s="15"/>
      <c r="DT479" s="17"/>
    </row>
    <row r="480" customFormat="false" ht="13.8" hidden="false" customHeight="false" outlineLevel="0" collapsed="false">
      <c r="A480" s="15"/>
      <c r="B480" s="15"/>
      <c r="DT480" s="17"/>
    </row>
    <row r="481" customFormat="false" ht="13.8" hidden="false" customHeight="false" outlineLevel="0" collapsed="false">
      <c r="A481" s="15"/>
      <c r="B481" s="15"/>
      <c r="DT481" s="17"/>
    </row>
    <row r="482" customFormat="false" ht="13.8" hidden="false" customHeight="false" outlineLevel="0" collapsed="false">
      <c r="A482" s="15"/>
      <c r="B482" s="15"/>
      <c r="DT482" s="17"/>
    </row>
    <row r="483" customFormat="false" ht="13.8" hidden="false" customHeight="false" outlineLevel="0" collapsed="false">
      <c r="A483" s="15"/>
      <c r="B483" s="15"/>
      <c r="DT483" s="17"/>
    </row>
    <row r="484" customFormat="false" ht="13.8" hidden="false" customHeight="false" outlineLevel="0" collapsed="false">
      <c r="A484" s="15"/>
      <c r="B484" s="15"/>
      <c r="DT484" s="17"/>
    </row>
    <row r="485" customFormat="false" ht="13.8" hidden="false" customHeight="false" outlineLevel="0" collapsed="false">
      <c r="A485" s="15"/>
      <c r="B485" s="15"/>
      <c r="DT485" s="17"/>
    </row>
    <row r="486" customFormat="false" ht="13.8" hidden="false" customHeight="false" outlineLevel="0" collapsed="false">
      <c r="A486" s="15"/>
      <c r="B486" s="15"/>
      <c r="DT486" s="17"/>
    </row>
    <row r="487" customFormat="false" ht="13.8" hidden="false" customHeight="false" outlineLevel="0" collapsed="false">
      <c r="A487" s="15"/>
      <c r="B487" s="15"/>
      <c r="DT487" s="17"/>
    </row>
    <row r="488" customFormat="false" ht="13.8" hidden="false" customHeight="false" outlineLevel="0" collapsed="false">
      <c r="A488" s="15"/>
      <c r="B488" s="15"/>
      <c r="DT488" s="17"/>
    </row>
    <row r="489" customFormat="false" ht="13.8" hidden="false" customHeight="false" outlineLevel="0" collapsed="false">
      <c r="A489" s="15"/>
      <c r="B489" s="15"/>
      <c r="DT489" s="17"/>
    </row>
    <row r="490" customFormat="false" ht="13.8" hidden="false" customHeight="false" outlineLevel="0" collapsed="false">
      <c r="A490" s="15"/>
      <c r="B490" s="15"/>
      <c r="DT490" s="17"/>
    </row>
    <row r="491" customFormat="false" ht="13.8" hidden="false" customHeight="false" outlineLevel="0" collapsed="false">
      <c r="A491" s="15"/>
      <c r="B491" s="15"/>
      <c r="DT491" s="17"/>
    </row>
    <row r="492" customFormat="false" ht="13.8" hidden="false" customHeight="false" outlineLevel="0" collapsed="false">
      <c r="A492" s="15"/>
      <c r="B492" s="15"/>
      <c r="DT492" s="17"/>
    </row>
    <row r="493" customFormat="false" ht="13.8" hidden="false" customHeight="false" outlineLevel="0" collapsed="false">
      <c r="A493" s="15"/>
      <c r="B493" s="15"/>
      <c r="DT493" s="17"/>
    </row>
    <row r="494" customFormat="false" ht="13.8" hidden="false" customHeight="false" outlineLevel="0" collapsed="false">
      <c r="A494" s="15"/>
      <c r="B494" s="15"/>
      <c r="DT494" s="17"/>
    </row>
    <row r="495" customFormat="false" ht="13.8" hidden="false" customHeight="false" outlineLevel="0" collapsed="false">
      <c r="A495" s="15"/>
      <c r="B495" s="15"/>
      <c r="DT495" s="17"/>
    </row>
    <row r="496" customFormat="false" ht="13.8" hidden="false" customHeight="false" outlineLevel="0" collapsed="false">
      <c r="A496" s="15"/>
      <c r="B496" s="15"/>
      <c r="DT496" s="17"/>
    </row>
    <row r="497" customFormat="false" ht="13.8" hidden="false" customHeight="false" outlineLevel="0" collapsed="false">
      <c r="A497" s="15"/>
      <c r="B497" s="15"/>
      <c r="DT497" s="17"/>
    </row>
    <row r="498" customFormat="false" ht="13.8" hidden="false" customHeight="false" outlineLevel="0" collapsed="false">
      <c r="A498" s="15"/>
      <c r="B498" s="15"/>
      <c r="DT498" s="17"/>
    </row>
    <row r="499" customFormat="false" ht="13.8" hidden="false" customHeight="false" outlineLevel="0" collapsed="false">
      <c r="A499" s="15"/>
      <c r="B499" s="15"/>
      <c r="DT499" s="17"/>
    </row>
    <row r="500" customFormat="false" ht="13.8" hidden="false" customHeight="false" outlineLevel="0" collapsed="false">
      <c r="A500" s="15"/>
      <c r="B500" s="15"/>
      <c r="DT500" s="17"/>
    </row>
    <row r="501" customFormat="false" ht="13.8" hidden="false" customHeight="false" outlineLevel="0" collapsed="false">
      <c r="A501" s="15"/>
      <c r="B501" s="15"/>
      <c r="DT501" s="17"/>
    </row>
    <row r="502" customFormat="false" ht="13.8" hidden="false" customHeight="false" outlineLevel="0" collapsed="false">
      <c r="A502" s="15"/>
      <c r="B502" s="15"/>
      <c r="DT502" s="17"/>
    </row>
    <row r="503" customFormat="false" ht="13.8" hidden="false" customHeight="false" outlineLevel="0" collapsed="false">
      <c r="A503" s="15"/>
      <c r="B503" s="15"/>
      <c r="DT503" s="17"/>
    </row>
    <row r="504" customFormat="false" ht="13.8" hidden="false" customHeight="false" outlineLevel="0" collapsed="false">
      <c r="A504" s="15"/>
      <c r="B504" s="15"/>
      <c r="DT504" s="17"/>
    </row>
    <row r="505" customFormat="false" ht="13.8" hidden="false" customHeight="false" outlineLevel="0" collapsed="false">
      <c r="A505" s="15"/>
      <c r="B505" s="15"/>
      <c r="DT505" s="17"/>
    </row>
    <row r="506" customFormat="false" ht="13.8" hidden="false" customHeight="false" outlineLevel="0" collapsed="false">
      <c r="A506" s="15"/>
      <c r="B506" s="15"/>
      <c r="DT506" s="17"/>
    </row>
    <row r="507" customFormat="false" ht="13.8" hidden="false" customHeight="false" outlineLevel="0" collapsed="false">
      <c r="A507" s="15"/>
      <c r="B507" s="15"/>
      <c r="DT507" s="17"/>
    </row>
    <row r="508" customFormat="false" ht="13.8" hidden="false" customHeight="false" outlineLevel="0" collapsed="false">
      <c r="A508" s="15"/>
      <c r="B508" s="15"/>
      <c r="DT508" s="17"/>
    </row>
    <row r="509" customFormat="false" ht="13.8" hidden="false" customHeight="false" outlineLevel="0" collapsed="false">
      <c r="A509" s="15"/>
      <c r="B509" s="15"/>
      <c r="DT509" s="17"/>
    </row>
    <row r="510" customFormat="false" ht="13.8" hidden="false" customHeight="false" outlineLevel="0" collapsed="false">
      <c r="A510" s="15"/>
      <c r="B510" s="15"/>
      <c r="DT510" s="17"/>
    </row>
    <row r="511" customFormat="false" ht="13.8" hidden="false" customHeight="false" outlineLevel="0" collapsed="false">
      <c r="A511" s="15"/>
      <c r="B511" s="15"/>
      <c r="DT511" s="17"/>
    </row>
    <row r="512" customFormat="false" ht="13.8" hidden="false" customHeight="false" outlineLevel="0" collapsed="false">
      <c r="A512" s="15"/>
      <c r="B512" s="15"/>
      <c r="DT512" s="17"/>
    </row>
    <row r="513" customFormat="false" ht="13.8" hidden="false" customHeight="false" outlineLevel="0" collapsed="false">
      <c r="A513" s="15"/>
      <c r="B513" s="15"/>
      <c r="DT513" s="17"/>
    </row>
    <row r="514" customFormat="false" ht="13.8" hidden="false" customHeight="false" outlineLevel="0" collapsed="false">
      <c r="A514" s="15"/>
      <c r="B514" s="15"/>
      <c r="DT514" s="17"/>
    </row>
    <row r="515" customFormat="false" ht="13.8" hidden="false" customHeight="false" outlineLevel="0" collapsed="false">
      <c r="A515" s="15"/>
      <c r="B515" s="15"/>
      <c r="DT515" s="17"/>
    </row>
    <row r="516" customFormat="false" ht="13.8" hidden="false" customHeight="false" outlineLevel="0" collapsed="false">
      <c r="A516" s="15"/>
      <c r="B516" s="15"/>
      <c r="DT516" s="17"/>
    </row>
    <row r="517" customFormat="false" ht="13.8" hidden="false" customHeight="false" outlineLevel="0" collapsed="false">
      <c r="A517" s="15"/>
      <c r="B517" s="15"/>
      <c r="DT517" s="17"/>
    </row>
    <row r="518" customFormat="false" ht="13.8" hidden="false" customHeight="false" outlineLevel="0" collapsed="false">
      <c r="A518" s="15"/>
      <c r="B518" s="15"/>
      <c r="DT518" s="17"/>
    </row>
    <row r="519" customFormat="false" ht="13.8" hidden="false" customHeight="false" outlineLevel="0" collapsed="false">
      <c r="A519" s="15"/>
      <c r="B519" s="15"/>
      <c r="DT519" s="17"/>
    </row>
    <row r="520" customFormat="false" ht="13.8" hidden="false" customHeight="false" outlineLevel="0" collapsed="false">
      <c r="A520" s="15"/>
      <c r="B520" s="15"/>
      <c r="DT520" s="17"/>
    </row>
    <row r="521" customFormat="false" ht="13.8" hidden="false" customHeight="false" outlineLevel="0" collapsed="false">
      <c r="A521" s="15"/>
      <c r="B521" s="15"/>
      <c r="DT521" s="17"/>
    </row>
    <row r="522" customFormat="false" ht="13.8" hidden="false" customHeight="false" outlineLevel="0" collapsed="false">
      <c r="A522" s="15"/>
      <c r="B522" s="15"/>
      <c r="DT522" s="17"/>
    </row>
    <row r="523" customFormat="false" ht="13.8" hidden="false" customHeight="false" outlineLevel="0" collapsed="false">
      <c r="A523" s="15"/>
      <c r="B523" s="15"/>
      <c r="DT523" s="17"/>
    </row>
    <row r="524" customFormat="false" ht="13.8" hidden="false" customHeight="false" outlineLevel="0" collapsed="false">
      <c r="A524" s="15"/>
      <c r="B524" s="15"/>
      <c r="DT524" s="17"/>
    </row>
    <row r="525" customFormat="false" ht="13.8" hidden="false" customHeight="false" outlineLevel="0" collapsed="false">
      <c r="A525" s="15"/>
      <c r="B525" s="15"/>
      <c r="DT525" s="17"/>
    </row>
    <row r="526" customFormat="false" ht="13.8" hidden="false" customHeight="false" outlineLevel="0" collapsed="false">
      <c r="A526" s="15"/>
      <c r="B526" s="15"/>
      <c r="DT526" s="17"/>
    </row>
    <row r="527" customFormat="false" ht="13.8" hidden="false" customHeight="false" outlineLevel="0" collapsed="false">
      <c r="A527" s="15"/>
      <c r="B527" s="15"/>
      <c r="DT527" s="17"/>
    </row>
    <row r="528" customFormat="false" ht="13.8" hidden="false" customHeight="false" outlineLevel="0" collapsed="false">
      <c r="A528" s="15"/>
      <c r="B528" s="15"/>
      <c r="DT528" s="17"/>
    </row>
    <row r="529" customFormat="false" ht="13.8" hidden="false" customHeight="false" outlineLevel="0" collapsed="false">
      <c r="A529" s="15"/>
      <c r="B529" s="15"/>
      <c r="DT529" s="17"/>
    </row>
    <row r="530" customFormat="false" ht="13.8" hidden="false" customHeight="false" outlineLevel="0" collapsed="false">
      <c r="A530" s="15"/>
      <c r="B530" s="15"/>
      <c r="DT530" s="17"/>
    </row>
    <row r="531" customFormat="false" ht="13.8" hidden="false" customHeight="false" outlineLevel="0" collapsed="false">
      <c r="A531" s="15"/>
      <c r="B531" s="15"/>
      <c r="DT531" s="17"/>
    </row>
    <row r="532" customFormat="false" ht="13.8" hidden="false" customHeight="false" outlineLevel="0" collapsed="false">
      <c r="A532" s="15"/>
      <c r="B532" s="15"/>
      <c r="DT532" s="17"/>
    </row>
    <row r="533" customFormat="false" ht="13.8" hidden="false" customHeight="false" outlineLevel="0" collapsed="false">
      <c r="A533" s="15"/>
      <c r="B533" s="15"/>
      <c r="DT533" s="17"/>
    </row>
    <row r="534" customFormat="false" ht="13.8" hidden="false" customHeight="false" outlineLevel="0" collapsed="false">
      <c r="A534" s="15"/>
      <c r="B534" s="15"/>
      <c r="DT534" s="17"/>
    </row>
    <row r="535" customFormat="false" ht="13.8" hidden="false" customHeight="false" outlineLevel="0" collapsed="false">
      <c r="A535" s="15"/>
      <c r="B535" s="15"/>
      <c r="DT535" s="17"/>
    </row>
    <row r="536" customFormat="false" ht="13.8" hidden="false" customHeight="false" outlineLevel="0" collapsed="false">
      <c r="A536" s="15"/>
      <c r="B536" s="15"/>
      <c r="DT536" s="17"/>
    </row>
    <row r="537" customFormat="false" ht="13.8" hidden="false" customHeight="false" outlineLevel="0" collapsed="false">
      <c r="A537" s="15"/>
      <c r="B537" s="15"/>
      <c r="DT537" s="17"/>
    </row>
    <row r="538" customFormat="false" ht="13.8" hidden="false" customHeight="false" outlineLevel="0" collapsed="false">
      <c r="A538" s="15"/>
      <c r="B538" s="15"/>
      <c r="DT538" s="17"/>
    </row>
    <row r="539" customFormat="false" ht="13.8" hidden="false" customHeight="false" outlineLevel="0" collapsed="false">
      <c r="A539" s="15"/>
      <c r="B539" s="15"/>
      <c r="DT539" s="17"/>
    </row>
    <row r="540" customFormat="false" ht="13.8" hidden="false" customHeight="false" outlineLevel="0" collapsed="false">
      <c r="A540" s="15"/>
      <c r="B540" s="15"/>
      <c r="DT540" s="17"/>
    </row>
    <row r="541" customFormat="false" ht="13.8" hidden="false" customHeight="false" outlineLevel="0" collapsed="false">
      <c r="A541" s="15"/>
      <c r="B541" s="15"/>
      <c r="DT541" s="17"/>
    </row>
    <row r="542" customFormat="false" ht="13.8" hidden="false" customHeight="false" outlineLevel="0" collapsed="false">
      <c r="A542" s="15"/>
      <c r="B542" s="15"/>
      <c r="DT542" s="17"/>
    </row>
    <row r="543" customFormat="false" ht="13.8" hidden="false" customHeight="false" outlineLevel="0" collapsed="false">
      <c r="A543" s="15"/>
      <c r="B543" s="15"/>
      <c r="DT543" s="17"/>
    </row>
    <row r="544" customFormat="false" ht="13.8" hidden="false" customHeight="false" outlineLevel="0" collapsed="false">
      <c r="A544" s="15"/>
      <c r="B544" s="15"/>
      <c r="DT544" s="17"/>
    </row>
    <row r="545" customFormat="false" ht="13.8" hidden="false" customHeight="false" outlineLevel="0" collapsed="false">
      <c r="A545" s="15"/>
      <c r="B545" s="15"/>
      <c r="DT545" s="17"/>
    </row>
    <row r="546" customFormat="false" ht="13.8" hidden="false" customHeight="false" outlineLevel="0" collapsed="false">
      <c r="A546" s="15"/>
      <c r="B546" s="15"/>
      <c r="DT546" s="17"/>
    </row>
    <row r="547" customFormat="false" ht="13.8" hidden="false" customHeight="false" outlineLevel="0" collapsed="false">
      <c r="A547" s="15"/>
      <c r="B547" s="15"/>
      <c r="DT547" s="17"/>
    </row>
    <row r="548" customFormat="false" ht="13.8" hidden="false" customHeight="false" outlineLevel="0" collapsed="false">
      <c r="A548" s="15"/>
      <c r="B548" s="15"/>
      <c r="DT548" s="17"/>
    </row>
    <row r="549" customFormat="false" ht="13.8" hidden="false" customHeight="false" outlineLevel="0" collapsed="false">
      <c r="A549" s="15"/>
      <c r="B549" s="15"/>
      <c r="DT549" s="17"/>
    </row>
    <row r="550" customFormat="false" ht="13.8" hidden="false" customHeight="false" outlineLevel="0" collapsed="false">
      <c r="A550" s="15"/>
      <c r="B550" s="15"/>
      <c r="DT550" s="17"/>
    </row>
    <row r="551" customFormat="false" ht="13.8" hidden="false" customHeight="false" outlineLevel="0" collapsed="false">
      <c r="A551" s="15"/>
      <c r="B551" s="15"/>
      <c r="DT551" s="17"/>
    </row>
    <row r="552" customFormat="false" ht="13.8" hidden="false" customHeight="false" outlineLevel="0" collapsed="false">
      <c r="A552" s="15"/>
      <c r="B552" s="15"/>
      <c r="DT552" s="17"/>
    </row>
    <row r="553" customFormat="false" ht="13.8" hidden="false" customHeight="false" outlineLevel="0" collapsed="false">
      <c r="A553" s="15"/>
      <c r="B553" s="15"/>
      <c r="DT553" s="17"/>
    </row>
    <row r="554" customFormat="false" ht="13.8" hidden="false" customHeight="false" outlineLevel="0" collapsed="false">
      <c r="A554" s="15"/>
      <c r="B554" s="15"/>
      <c r="DT554" s="17"/>
    </row>
    <row r="555" customFormat="false" ht="13.8" hidden="false" customHeight="false" outlineLevel="0" collapsed="false">
      <c r="A555" s="15"/>
      <c r="B555" s="15"/>
      <c r="DT555" s="17"/>
    </row>
    <row r="556" customFormat="false" ht="13.8" hidden="false" customHeight="false" outlineLevel="0" collapsed="false">
      <c r="A556" s="15"/>
      <c r="B556" s="15"/>
      <c r="DT556" s="17"/>
    </row>
    <row r="557" customFormat="false" ht="13.8" hidden="false" customHeight="false" outlineLevel="0" collapsed="false">
      <c r="A557" s="15"/>
      <c r="B557" s="15"/>
      <c r="DT557" s="17"/>
    </row>
    <row r="558" customFormat="false" ht="13.8" hidden="false" customHeight="false" outlineLevel="0" collapsed="false">
      <c r="A558" s="15"/>
      <c r="B558" s="15"/>
      <c r="DT558" s="17"/>
    </row>
    <row r="559" customFormat="false" ht="13.8" hidden="false" customHeight="false" outlineLevel="0" collapsed="false">
      <c r="A559" s="15"/>
      <c r="B559" s="15"/>
      <c r="DT559" s="17"/>
    </row>
    <row r="560" customFormat="false" ht="13.8" hidden="false" customHeight="false" outlineLevel="0" collapsed="false">
      <c r="A560" s="15"/>
      <c r="B560" s="15"/>
      <c r="DT560" s="17"/>
    </row>
    <row r="561" customFormat="false" ht="13.8" hidden="false" customHeight="false" outlineLevel="0" collapsed="false">
      <c r="A561" s="15"/>
      <c r="B561" s="15"/>
      <c r="DT561" s="17"/>
    </row>
    <row r="562" customFormat="false" ht="13.8" hidden="false" customHeight="false" outlineLevel="0" collapsed="false">
      <c r="A562" s="15"/>
      <c r="B562" s="15"/>
      <c r="DT562" s="17"/>
    </row>
    <row r="563" customFormat="false" ht="13.8" hidden="false" customHeight="false" outlineLevel="0" collapsed="false">
      <c r="A563" s="15"/>
      <c r="B563" s="15"/>
      <c r="DT563" s="17"/>
    </row>
    <row r="564" customFormat="false" ht="13.8" hidden="false" customHeight="false" outlineLevel="0" collapsed="false">
      <c r="A564" s="15"/>
      <c r="B564" s="15"/>
      <c r="DT564" s="17"/>
    </row>
    <row r="565" customFormat="false" ht="13.8" hidden="false" customHeight="false" outlineLevel="0" collapsed="false">
      <c r="A565" s="15"/>
      <c r="B565" s="15"/>
      <c r="DT565" s="17"/>
    </row>
    <row r="566" customFormat="false" ht="13.8" hidden="false" customHeight="false" outlineLevel="0" collapsed="false">
      <c r="A566" s="15"/>
      <c r="B566" s="15"/>
      <c r="DT566" s="17"/>
    </row>
    <row r="567" customFormat="false" ht="13.8" hidden="false" customHeight="false" outlineLevel="0" collapsed="false">
      <c r="A567" s="15"/>
      <c r="B567" s="15"/>
      <c r="DT567" s="17"/>
    </row>
    <row r="568" customFormat="false" ht="13.8" hidden="false" customHeight="false" outlineLevel="0" collapsed="false">
      <c r="A568" s="15"/>
      <c r="B568" s="15"/>
      <c r="DT568" s="17"/>
    </row>
    <row r="569" customFormat="false" ht="13.8" hidden="false" customHeight="false" outlineLevel="0" collapsed="false">
      <c r="A569" s="15"/>
      <c r="B569" s="15"/>
      <c r="DT569" s="17"/>
    </row>
    <row r="570" customFormat="false" ht="13.8" hidden="false" customHeight="false" outlineLevel="0" collapsed="false">
      <c r="A570" s="15"/>
      <c r="B570" s="15"/>
      <c r="DT570" s="17"/>
    </row>
    <row r="571" customFormat="false" ht="13.8" hidden="false" customHeight="false" outlineLevel="0" collapsed="false">
      <c r="A571" s="15"/>
      <c r="B571" s="15"/>
      <c r="DT571" s="17"/>
    </row>
    <row r="572" customFormat="false" ht="13.8" hidden="false" customHeight="false" outlineLevel="0" collapsed="false">
      <c r="A572" s="15"/>
      <c r="B572" s="15"/>
      <c r="DT572" s="17"/>
    </row>
    <row r="573" customFormat="false" ht="13.8" hidden="false" customHeight="false" outlineLevel="0" collapsed="false">
      <c r="A573" s="15"/>
      <c r="B573" s="15"/>
      <c r="DT573" s="17"/>
    </row>
    <row r="574" customFormat="false" ht="13.8" hidden="false" customHeight="false" outlineLevel="0" collapsed="false">
      <c r="A574" s="15"/>
      <c r="B574" s="15"/>
      <c r="DT574" s="17"/>
    </row>
    <row r="575" customFormat="false" ht="13.8" hidden="false" customHeight="false" outlineLevel="0" collapsed="false">
      <c r="A575" s="15"/>
      <c r="B575" s="15"/>
      <c r="DT575" s="17"/>
    </row>
    <row r="576" customFormat="false" ht="13.8" hidden="false" customHeight="false" outlineLevel="0" collapsed="false">
      <c r="A576" s="15"/>
      <c r="B576" s="15"/>
      <c r="DT576" s="17"/>
    </row>
    <row r="577" customFormat="false" ht="13.8" hidden="false" customHeight="false" outlineLevel="0" collapsed="false">
      <c r="A577" s="15"/>
      <c r="B577" s="15"/>
      <c r="DT577" s="17"/>
    </row>
    <row r="578" customFormat="false" ht="13.8" hidden="false" customHeight="false" outlineLevel="0" collapsed="false">
      <c r="A578" s="15"/>
      <c r="B578" s="15"/>
      <c r="DT578" s="17"/>
    </row>
    <row r="579" customFormat="false" ht="13.8" hidden="false" customHeight="false" outlineLevel="0" collapsed="false">
      <c r="A579" s="15"/>
      <c r="B579" s="15"/>
      <c r="DT579" s="17"/>
    </row>
    <row r="580" customFormat="false" ht="13.8" hidden="false" customHeight="false" outlineLevel="0" collapsed="false">
      <c r="A580" s="15"/>
      <c r="B580" s="15"/>
      <c r="DT580" s="17"/>
    </row>
    <row r="581" customFormat="false" ht="13.8" hidden="false" customHeight="false" outlineLevel="0" collapsed="false">
      <c r="A581" s="15"/>
      <c r="B581" s="15"/>
      <c r="DT581" s="17"/>
    </row>
    <row r="582" customFormat="false" ht="13.8" hidden="false" customHeight="false" outlineLevel="0" collapsed="false">
      <c r="A582" s="15"/>
      <c r="B582" s="15"/>
      <c r="DT582" s="17"/>
    </row>
    <row r="583" customFormat="false" ht="13.8" hidden="false" customHeight="false" outlineLevel="0" collapsed="false">
      <c r="A583" s="15"/>
      <c r="B583" s="15"/>
      <c r="DT583" s="17"/>
    </row>
    <row r="584" customFormat="false" ht="13.8" hidden="false" customHeight="false" outlineLevel="0" collapsed="false">
      <c r="A584" s="15"/>
      <c r="B584" s="15"/>
      <c r="DT584" s="17"/>
    </row>
    <row r="585" customFormat="false" ht="13.8" hidden="false" customHeight="false" outlineLevel="0" collapsed="false">
      <c r="A585" s="15"/>
      <c r="B585" s="15"/>
      <c r="DT585" s="17"/>
    </row>
    <row r="586" customFormat="false" ht="13.8" hidden="false" customHeight="false" outlineLevel="0" collapsed="false">
      <c r="A586" s="15"/>
      <c r="B586" s="15"/>
      <c r="DT586" s="17"/>
    </row>
    <row r="587" customFormat="false" ht="13.8" hidden="false" customHeight="false" outlineLevel="0" collapsed="false">
      <c r="A587" s="15"/>
      <c r="B587" s="15"/>
      <c r="DT587" s="17"/>
    </row>
    <row r="588" customFormat="false" ht="13.8" hidden="false" customHeight="false" outlineLevel="0" collapsed="false">
      <c r="A588" s="15"/>
      <c r="B588" s="15"/>
      <c r="DT588" s="17"/>
    </row>
    <row r="589" customFormat="false" ht="13.8" hidden="false" customHeight="false" outlineLevel="0" collapsed="false">
      <c r="A589" s="15"/>
      <c r="B589" s="15"/>
      <c r="DT589" s="17"/>
    </row>
    <row r="590" customFormat="false" ht="13.8" hidden="false" customHeight="false" outlineLevel="0" collapsed="false">
      <c r="A590" s="15"/>
      <c r="B590" s="15"/>
      <c r="DT590" s="17"/>
    </row>
    <row r="591" customFormat="false" ht="13.8" hidden="false" customHeight="false" outlineLevel="0" collapsed="false">
      <c r="A591" s="15"/>
      <c r="B591" s="15"/>
      <c r="DT591" s="17"/>
    </row>
    <row r="592" customFormat="false" ht="13.8" hidden="false" customHeight="false" outlineLevel="0" collapsed="false">
      <c r="A592" s="15"/>
      <c r="B592" s="15"/>
      <c r="DT592" s="17"/>
    </row>
    <row r="593" customFormat="false" ht="13.8" hidden="false" customHeight="false" outlineLevel="0" collapsed="false">
      <c r="A593" s="15"/>
      <c r="B593" s="15"/>
      <c r="DT593" s="17"/>
    </row>
    <row r="594" customFormat="false" ht="13.8" hidden="false" customHeight="false" outlineLevel="0" collapsed="false">
      <c r="A594" s="15"/>
      <c r="B594" s="15"/>
      <c r="DT594" s="17"/>
    </row>
    <row r="595" customFormat="false" ht="13.8" hidden="false" customHeight="false" outlineLevel="0" collapsed="false">
      <c r="A595" s="15"/>
      <c r="B595" s="15"/>
      <c r="DT595" s="17"/>
    </row>
    <row r="596" customFormat="false" ht="13.8" hidden="false" customHeight="false" outlineLevel="0" collapsed="false">
      <c r="A596" s="15"/>
      <c r="B596" s="15"/>
      <c r="DT596" s="17"/>
    </row>
    <row r="597" customFormat="false" ht="13.8" hidden="false" customHeight="false" outlineLevel="0" collapsed="false">
      <c r="A597" s="15"/>
      <c r="B597" s="15"/>
      <c r="DT597" s="17"/>
    </row>
    <row r="598" customFormat="false" ht="13.8" hidden="false" customHeight="false" outlineLevel="0" collapsed="false">
      <c r="A598" s="15"/>
      <c r="B598" s="15"/>
      <c r="DT598" s="17"/>
    </row>
    <row r="599" customFormat="false" ht="13.8" hidden="false" customHeight="false" outlineLevel="0" collapsed="false">
      <c r="A599" s="15"/>
      <c r="B599" s="15"/>
      <c r="DT599" s="17"/>
    </row>
    <row r="600" customFormat="false" ht="13.8" hidden="false" customHeight="false" outlineLevel="0" collapsed="false">
      <c r="A600" s="15"/>
      <c r="B600" s="15"/>
      <c r="DT600" s="17"/>
    </row>
    <row r="601" customFormat="false" ht="13.8" hidden="false" customHeight="false" outlineLevel="0" collapsed="false">
      <c r="A601" s="15"/>
      <c r="B601" s="15"/>
      <c r="DT601" s="17"/>
    </row>
    <row r="602" customFormat="false" ht="13.8" hidden="false" customHeight="false" outlineLevel="0" collapsed="false">
      <c r="A602" s="15"/>
      <c r="B602" s="15"/>
      <c r="DT602" s="17"/>
    </row>
    <row r="603" customFormat="false" ht="13.8" hidden="false" customHeight="false" outlineLevel="0" collapsed="false">
      <c r="A603" s="15"/>
      <c r="B603" s="15"/>
      <c r="DT603" s="17"/>
    </row>
    <row r="604" customFormat="false" ht="13.8" hidden="false" customHeight="false" outlineLevel="0" collapsed="false">
      <c r="A604" s="15"/>
      <c r="B604" s="15"/>
      <c r="DT604" s="17"/>
    </row>
    <row r="605" customFormat="false" ht="13.8" hidden="false" customHeight="false" outlineLevel="0" collapsed="false">
      <c r="A605" s="15"/>
      <c r="B605" s="15"/>
      <c r="DT605" s="17"/>
    </row>
    <row r="606" customFormat="false" ht="13.8" hidden="false" customHeight="false" outlineLevel="0" collapsed="false">
      <c r="A606" s="15"/>
      <c r="B606" s="15"/>
      <c r="DT606" s="17"/>
    </row>
    <row r="607" customFormat="false" ht="13.8" hidden="false" customHeight="false" outlineLevel="0" collapsed="false">
      <c r="A607" s="15"/>
      <c r="B607" s="15"/>
      <c r="DT607" s="17"/>
    </row>
    <row r="608" customFormat="false" ht="13.8" hidden="false" customHeight="false" outlineLevel="0" collapsed="false">
      <c r="A608" s="15"/>
      <c r="B608" s="15"/>
      <c r="DT608" s="17"/>
    </row>
    <row r="609" customFormat="false" ht="13.8" hidden="false" customHeight="false" outlineLevel="0" collapsed="false">
      <c r="A609" s="15"/>
      <c r="B609" s="15"/>
      <c r="DT609" s="17"/>
    </row>
    <row r="610" customFormat="false" ht="13.8" hidden="false" customHeight="false" outlineLevel="0" collapsed="false">
      <c r="A610" s="15"/>
      <c r="B610" s="15"/>
      <c r="DT610" s="17"/>
    </row>
    <row r="611" customFormat="false" ht="13.8" hidden="false" customHeight="false" outlineLevel="0" collapsed="false">
      <c r="A611" s="15"/>
      <c r="B611" s="15"/>
      <c r="DT611" s="17"/>
    </row>
    <row r="612" customFormat="false" ht="13.8" hidden="false" customHeight="false" outlineLevel="0" collapsed="false">
      <c r="A612" s="15"/>
      <c r="B612" s="15"/>
      <c r="DT612" s="17"/>
    </row>
    <row r="613" customFormat="false" ht="13.8" hidden="false" customHeight="false" outlineLevel="0" collapsed="false">
      <c r="A613" s="15"/>
      <c r="B613" s="15"/>
      <c r="DT613" s="17"/>
    </row>
    <row r="614" customFormat="false" ht="13.8" hidden="false" customHeight="false" outlineLevel="0" collapsed="false">
      <c r="A614" s="15"/>
      <c r="B614" s="15"/>
      <c r="DT614" s="17"/>
    </row>
    <row r="615" customFormat="false" ht="13.8" hidden="false" customHeight="false" outlineLevel="0" collapsed="false">
      <c r="A615" s="15"/>
      <c r="B615" s="15"/>
      <c r="DT615" s="17"/>
    </row>
    <row r="616" customFormat="false" ht="13.8" hidden="false" customHeight="false" outlineLevel="0" collapsed="false">
      <c r="A616" s="15"/>
      <c r="B616" s="15"/>
      <c r="DT616" s="17"/>
    </row>
    <row r="617" customFormat="false" ht="13.8" hidden="false" customHeight="false" outlineLevel="0" collapsed="false">
      <c r="A617" s="15"/>
      <c r="B617" s="15"/>
      <c r="DT617" s="17"/>
    </row>
    <row r="618" customFormat="false" ht="13.8" hidden="false" customHeight="false" outlineLevel="0" collapsed="false">
      <c r="A618" s="15"/>
      <c r="B618" s="15"/>
      <c r="DT618" s="17"/>
    </row>
    <row r="619" customFormat="false" ht="13.8" hidden="false" customHeight="false" outlineLevel="0" collapsed="false">
      <c r="A619" s="15"/>
      <c r="B619" s="15"/>
      <c r="DT619" s="17"/>
    </row>
    <row r="620" customFormat="false" ht="13.8" hidden="false" customHeight="false" outlineLevel="0" collapsed="false">
      <c r="A620" s="15"/>
      <c r="B620" s="15"/>
      <c r="DT620" s="17"/>
    </row>
    <row r="621" customFormat="false" ht="13.8" hidden="false" customHeight="false" outlineLevel="0" collapsed="false">
      <c r="A621" s="15"/>
      <c r="B621" s="15"/>
      <c r="DT621" s="17"/>
    </row>
    <row r="622" customFormat="false" ht="13.8" hidden="false" customHeight="false" outlineLevel="0" collapsed="false">
      <c r="A622" s="15"/>
      <c r="B622" s="15"/>
      <c r="DT622" s="17"/>
    </row>
    <row r="623" customFormat="false" ht="13.8" hidden="false" customHeight="false" outlineLevel="0" collapsed="false">
      <c r="A623" s="15"/>
      <c r="B623" s="15"/>
      <c r="DT623" s="17"/>
    </row>
    <row r="624" customFormat="false" ht="13.8" hidden="false" customHeight="false" outlineLevel="0" collapsed="false">
      <c r="A624" s="15"/>
      <c r="B624" s="15"/>
      <c r="DT624" s="17"/>
    </row>
    <row r="625" customFormat="false" ht="13.8" hidden="false" customHeight="false" outlineLevel="0" collapsed="false">
      <c r="A625" s="15"/>
      <c r="B625" s="15"/>
      <c r="DT625" s="17"/>
    </row>
    <row r="626" customFormat="false" ht="13.8" hidden="false" customHeight="false" outlineLevel="0" collapsed="false">
      <c r="A626" s="15"/>
      <c r="B626" s="15"/>
      <c r="DT626" s="17"/>
    </row>
    <row r="627" customFormat="false" ht="13.8" hidden="false" customHeight="false" outlineLevel="0" collapsed="false">
      <c r="A627" s="15"/>
      <c r="B627" s="15"/>
      <c r="DT627" s="17"/>
    </row>
    <row r="628" customFormat="false" ht="13.8" hidden="false" customHeight="false" outlineLevel="0" collapsed="false">
      <c r="A628" s="15"/>
      <c r="B628" s="15"/>
      <c r="DT628" s="17"/>
    </row>
    <row r="629" customFormat="false" ht="13.8" hidden="false" customHeight="false" outlineLevel="0" collapsed="false">
      <c r="A629" s="15"/>
      <c r="B629" s="15"/>
      <c r="DT629" s="17"/>
    </row>
    <row r="630" customFormat="false" ht="13.8" hidden="false" customHeight="false" outlineLevel="0" collapsed="false">
      <c r="A630" s="15"/>
      <c r="B630" s="15"/>
      <c r="DT630" s="17"/>
    </row>
    <row r="631" customFormat="false" ht="13.8" hidden="false" customHeight="false" outlineLevel="0" collapsed="false">
      <c r="A631" s="15"/>
      <c r="B631" s="15"/>
      <c r="DT631" s="17"/>
    </row>
    <row r="632" customFormat="false" ht="13.8" hidden="false" customHeight="false" outlineLevel="0" collapsed="false">
      <c r="A632" s="15"/>
      <c r="B632" s="15"/>
      <c r="DT632" s="17"/>
    </row>
    <row r="633" customFormat="false" ht="13.8" hidden="false" customHeight="false" outlineLevel="0" collapsed="false">
      <c r="A633" s="15"/>
      <c r="B633" s="15"/>
      <c r="DT633" s="17"/>
    </row>
    <row r="634" customFormat="false" ht="13.8" hidden="false" customHeight="false" outlineLevel="0" collapsed="false">
      <c r="A634" s="15"/>
      <c r="B634" s="15"/>
      <c r="DT634" s="17"/>
    </row>
    <row r="635" customFormat="false" ht="13.8" hidden="false" customHeight="false" outlineLevel="0" collapsed="false">
      <c r="A635" s="15"/>
      <c r="B635" s="15"/>
      <c r="DT635" s="17"/>
    </row>
    <row r="636" customFormat="false" ht="13.8" hidden="false" customHeight="false" outlineLevel="0" collapsed="false">
      <c r="A636" s="15"/>
      <c r="B636" s="15"/>
      <c r="DT636" s="17"/>
    </row>
    <row r="637" customFormat="false" ht="13.8" hidden="false" customHeight="false" outlineLevel="0" collapsed="false">
      <c r="A637" s="15"/>
      <c r="B637" s="15"/>
      <c r="DT637" s="17"/>
    </row>
    <row r="638" customFormat="false" ht="13.8" hidden="false" customHeight="false" outlineLevel="0" collapsed="false">
      <c r="A638" s="15"/>
      <c r="B638" s="15"/>
      <c r="DT638" s="17"/>
    </row>
    <row r="639" customFormat="false" ht="13.8" hidden="false" customHeight="false" outlineLevel="0" collapsed="false">
      <c r="A639" s="15"/>
      <c r="B639" s="15"/>
      <c r="DT639" s="17"/>
    </row>
    <row r="640" customFormat="false" ht="13.8" hidden="false" customHeight="false" outlineLevel="0" collapsed="false">
      <c r="A640" s="15"/>
      <c r="B640" s="15"/>
      <c r="DT640" s="17"/>
    </row>
    <row r="641" customFormat="false" ht="13.8" hidden="false" customHeight="false" outlineLevel="0" collapsed="false">
      <c r="A641" s="15"/>
      <c r="B641" s="15"/>
      <c r="DT641" s="17"/>
    </row>
    <row r="642" customFormat="false" ht="13.8" hidden="false" customHeight="false" outlineLevel="0" collapsed="false">
      <c r="A642" s="15"/>
      <c r="B642" s="15"/>
      <c r="DT642" s="17"/>
    </row>
    <row r="643" customFormat="false" ht="13.8" hidden="false" customHeight="false" outlineLevel="0" collapsed="false">
      <c r="A643" s="15"/>
      <c r="B643" s="15"/>
      <c r="DT643" s="17"/>
    </row>
    <row r="644" customFormat="false" ht="13.8" hidden="false" customHeight="false" outlineLevel="0" collapsed="false">
      <c r="A644" s="15"/>
      <c r="B644" s="15"/>
      <c r="DT644" s="17"/>
    </row>
    <row r="645" customFormat="false" ht="13.8" hidden="false" customHeight="false" outlineLevel="0" collapsed="false">
      <c r="A645" s="15"/>
      <c r="B645" s="15"/>
      <c r="DT645" s="17"/>
    </row>
    <row r="646" customFormat="false" ht="13.8" hidden="false" customHeight="false" outlineLevel="0" collapsed="false">
      <c r="A646" s="15"/>
      <c r="B646" s="15"/>
      <c r="DT646" s="17"/>
    </row>
    <row r="647" customFormat="false" ht="13.8" hidden="false" customHeight="false" outlineLevel="0" collapsed="false">
      <c r="A647" s="15"/>
      <c r="B647" s="15"/>
      <c r="DT647" s="17"/>
    </row>
    <row r="648" customFormat="false" ht="13.8" hidden="false" customHeight="false" outlineLevel="0" collapsed="false">
      <c r="A648" s="15"/>
      <c r="B648" s="15"/>
      <c r="DT648" s="17"/>
    </row>
    <row r="649" customFormat="false" ht="13.8" hidden="false" customHeight="false" outlineLevel="0" collapsed="false">
      <c r="A649" s="15"/>
      <c r="B649" s="15"/>
      <c r="DT649" s="17"/>
    </row>
    <row r="650" customFormat="false" ht="13.8" hidden="false" customHeight="false" outlineLevel="0" collapsed="false">
      <c r="A650" s="15"/>
      <c r="B650" s="15"/>
      <c r="DT650" s="17"/>
    </row>
    <row r="651" customFormat="false" ht="13.8" hidden="false" customHeight="false" outlineLevel="0" collapsed="false">
      <c r="A651" s="15"/>
      <c r="B651" s="15"/>
      <c r="DT651" s="17"/>
    </row>
    <row r="652" customFormat="false" ht="13.8" hidden="false" customHeight="false" outlineLevel="0" collapsed="false">
      <c r="A652" s="15"/>
      <c r="B652" s="15"/>
      <c r="DT652" s="17"/>
    </row>
    <row r="653" customFormat="false" ht="13.8" hidden="false" customHeight="false" outlineLevel="0" collapsed="false">
      <c r="A653" s="15"/>
      <c r="B653" s="15"/>
      <c r="DT653" s="17"/>
    </row>
    <row r="654" customFormat="false" ht="13.8" hidden="false" customHeight="false" outlineLevel="0" collapsed="false">
      <c r="A654" s="15"/>
      <c r="B654" s="15"/>
      <c r="DT654" s="17"/>
    </row>
    <row r="655" customFormat="false" ht="13.8" hidden="false" customHeight="false" outlineLevel="0" collapsed="false">
      <c r="A655" s="15"/>
      <c r="B655" s="15"/>
      <c r="DT655" s="17"/>
    </row>
    <row r="656" customFormat="false" ht="13.8" hidden="false" customHeight="false" outlineLevel="0" collapsed="false">
      <c r="A656" s="15"/>
      <c r="B656" s="15"/>
      <c r="DT656" s="17"/>
    </row>
    <row r="657" customFormat="false" ht="13.8" hidden="false" customHeight="false" outlineLevel="0" collapsed="false">
      <c r="A657" s="15"/>
      <c r="B657" s="15"/>
      <c r="DT657" s="17"/>
    </row>
    <row r="658" customFormat="false" ht="13.8" hidden="false" customHeight="false" outlineLevel="0" collapsed="false">
      <c r="A658" s="15"/>
      <c r="B658" s="15"/>
      <c r="DT658" s="17"/>
    </row>
    <row r="659" customFormat="false" ht="13.8" hidden="false" customHeight="false" outlineLevel="0" collapsed="false">
      <c r="A659" s="15"/>
      <c r="B659" s="15"/>
      <c r="DT659" s="17"/>
    </row>
    <row r="660" customFormat="false" ht="13.8" hidden="false" customHeight="false" outlineLevel="0" collapsed="false">
      <c r="A660" s="15"/>
      <c r="B660" s="15"/>
      <c r="DT660" s="17"/>
    </row>
    <row r="661" customFormat="false" ht="13.8" hidden="false" customHeight="false" outlineLevel="0" collapsed="false">
      <c r="A661" s="15"/>
      <c r="B661" s="15"/>
      <c r="DT661" s="17"/>
    </row>
    <row r="662" customFormat="false" ht="13.8" hidden="false" customHeight="false" outlineLevel="0" collapsed="false">
      <c r="A662" s="15"/>
      <c r="B662" s="15"/>
      <c r="DT662" s="17"/>
    </row>
    <row r="663" customFormat="false" ht="13.8" hidden="false" customHeight="false" outlineLevel="0" collapsed="false">
      <c r="A663" s="15"/>
      <c r="B663" s="15"/>
      <c r="DT663" s="17"/>
    </row>
    <row r="664" customFormat="false" ht="13.8" hidden="false" customHeight="false" outlineLevel="0" collapsed="false">
      <c r="A664" s="15"/>
      <c r="B664" s="15"/>
      <c r="DT664" s="17"/>
    </row>
    <row r="665" customFormat="false" ht="13.8" hidden="false" customHeight="false" outlineLevel="0" collapsed="false">
      <c r="A665" s="15"/>
      <c r="B665" s="15"/>
      <c r="DT665" s="17"/>
    </row>
    <row r="666" customFormat="false" ht="13.8" hidden="false" customHeight="false" outlineLevel="0" collapsed="false">
      <c r="A666" s="15"/>
      <c r="B666" s="15"/>
      <c r="DT666" s="17"/>
    </row>
    <row r="667" customFormat="false" ht="13.8" hidden="false" customHeight="false" outlineLevel="0" collapsed="false">
      <c r="A667" s="15"/>
      <c r="B667" s="15"/>
      <c r="DT667" s="17"/>
    </row>
    <row r="668" customFormat="false" ht="13.8" hidden="false" customHeight="false" outlineLevel="0" collapsed="false">
      <c r="A668" s="15"/>
      <c r="B668" s="15"/>
      <c r="DT668" s="17"/>
    </row>
    <row r="669" customFormat="false" ht="13.8" hidden="false" customHeight="false" outlineLevel="0" collapsed="false">
      <c r="A669" s="15"/>
      <c r="B669" s="15"/>
      <c r="DT669" s="17"/>
    </row>
    <row r="670" customFormat="false" ht="13.8" hidden="false" customHeight="false" outlineLevel="0" collapsed="false">
      <c r="A670" s="15"/>
      <c r="B670" s="15"/>
      <c r="DT670" s="17"/>
    </row>
    <row r="671" customFormat="false" ht="13.8" hidden="false" customHeight="false" outlineLevel="0" collapsed="false">
      <c r="A671" s="15"/>
      <c r="B671" s="15"/>
      <c r="DT671" s="17"/>
    </row>
    <row r="672" customFormat="false" ht="13.8" hidden="false" customHeight="false" outlineLevel="0" collapsed="false">
      <c r="A672" s="15"/>
      <c r="B672" s="15"/>
      <c r="DT672" s="17"/>
    </row>
    <row r="673" customFormat="false" ht="13.8" hidden="false" customHeight="false" outlineLevel="0" collapsed="false">
      <c r="A673" s="15"/>
      <c r="B673" s="15"/>
      <c r="DT673" s="17"/>
    </row>
    <row r="674" customFormat="false" ht="13.8" hidden="false" customHeight="false" outlineLevel="0" collapsed="false">
      <c r="A674" s="15"/>
      <c r="B674" s="15"/>
      <c r="DT674" s="17"/>
    </row>
    <row r="675" customFormat="false" ht="13.8" hidden="false" customHeight="false" outlineLevel="0" collapsed="false">
      <c r="A675" s="15"/>
      <c r="B675" s="15"/>
      <c r="DT675" s="17"/>
    </row>
    <row r="676" customFormat="false" ht="13.8" hidden="false" customHeight="false" outlineLevel="0" collapsed="false">
      <c r="A676" s="15"/>
      <c r="B676" s="15"/>
      <c r="DT676" s="17"/>
    </row>
    <row r="677" customFormat="false" ht="13.8" hidden="false" customHeight="false" outlineLevel="0" collapsed="false">
      <c r="A677" s="15"/>
      <c r="B677" s="15"/>
      <c r="DT677" s="17"/>
    </row>
    <row r="678" customFormat="false" ht="13.8" hidden="false" customHeight="false" outlineLevel="0" collapsed="false">
      <c r="A678" s="15"/>
      <c r="B678" s="15"/>
      <c r="DT678" s="17"/>
    </row>
    <row r="679" customFormat="false" ht="13.8" hidden="false" customHeight="false" outlineLevel="0" collapsed="false">
      <c r="A679" s="15"/>
      <c r="B679" s="15"/>
      <c r="DT679" s="17"/>
    </row>
    <row r="680" customFormat="false" ht="13.8" hidden="false" customHeight="false" outlineLevel="0" collapsed="false">
      <c r="A680" s="15"/>
      <c r="B680" s="15"/>
      <c r="DT680" s="17"/>
    </row>
    <row r="681" customFormat="false" ht="13.8" hidden="false" customHeight="false" outlineLevel="0" collapsed="false">
      <c r="A681" s="15"/>
      <c r="B681" s="15"/>
      <c r="DT681" s="17"/>
    </row>
    <row r="682" customFormat="false" ht="13.8" hidden="false" customHeight="false" outlineLevel="0" collapsed="false">
      <c r="A682" s="15"/>
      <c r="B682" s="15"/>
      <c r="DT682" s="17"/>
    </row>
    <row r="683" customFormat="false" ht="13.8" hidden="false" customHeight="false" outlineLevel="0" collapsed="false">
      <c r="A683" s="15"/>
      <c r="B683" s="15"/>
      <c r="DT683" s="17"/>
    </row>
    <row r="684" customFormat="false" ht="13.8" hidden="false" customHeight="false" outlineLevel="0" collapsed="false">
      <c r="A684" s="15"/>
      <c r="B684" s="15"/>
      <c r="DT684" s="17"/>
    </row>
    <row r="685" customFormat="false" ht="13.8" hidden="false" customHeight="false" outlineLevel="0" collapsed="false">
      <c r="A685" s="15"/>
      <c r="B685" s="15"/>
      <c r="DT685" s="17"/>
    </row>
    <row r="686" customFormat="false" ht="13.8" hidden="false" customHeight="false" outlineLevel="0" collapsed="false">
      <c r="A686" s="15"/>
      <c r="B686" s="15"/>
      <c r="DT686" s="17"/>
    </row>
    <row r="687" customFormat="false" ht="13.8" hidden="false" customHeight="false" outlineLevel="0" collapsed="false">
      <c r="A687" s="15"/>
      <c r="B687" s="15"/>
      <c r="DT687" s="17"/>
    </row>
    <row r="688" customFormat="false" ht="13.8" hidden="false" customHeight="false" outlineLevel="0" collapsed="false">
      <c r="A688" s="15"/>
      <c r="B688" s="15"/>
      <c r="DT688" s="17"/>
    </row>
    <row r="689" customFormat="false" ht="13.8" hidden="false" customHeight="false" outlineLevel="0" collapsed="false">
      <c r="A689" s="15"/>
      <c r="B689" s="15"/>
      <c r="DT689" s="17"/>
    </row>
    <row r="690" customFormat="false" ht="13.8" hidden="false" customHeight="false" outlineLevel="0" collapsed="false">
      <c r="A690" s="15"/>
      <c r="B690" s="15"/>
      <c r="DT690" s="17"/>
    </row>
    <row r="691" customFormat="false" ht="13.8" hidden="false" customHeight="false" outlineLevel="0" collapsed="false">
      <c r="A691" s="15"/>
      <c r="B691" s="15"/>
      <c r="DT691" s="17"/>
    </row>
    <row r="692" customFormat="false" ht="13.8" hidden="false" customHeight="false" outlineLevel="0" collapsed="false">
      <c r="A692" s="15"/>
      <c r="B692" s="15"/>
      <c r="DT692" s="17"/>
    </row>
    <row r="693" customFormat="false" ht="13.8" hidden="false" customHeight="false" outlineLevel="0" collapsed="false">
      <c r="A693" s="15"/>
      <c r="B693" s="15"/>
      <c r="DT693" s="17"/>
    </row>
    <row r="694" customFormat="false" ht="13.8" hidden="false" customHeight="false" outlineLevel="0" collapsed="false">
      <c r="A694" s="15"/>
      <c r="B694" s="15"/>
      <c r="DT694" s="17"/>
    </row>
    <row r="695" customFormat="false" ht="13.8" hidden="false" customHeight="false" outlineLevel="0" collapsed="false">
      <c r="A695" s="15"/>
      <c r="B695" s="15"/>
      <c r="DT695" s="17"/>
    </row>
    <row r="696" customFormat="false" ht="13.8" hidden="false" customHeight="false" outlineLevel="0" collapsed="false">
      <c r="A696" s="15"/>
      <c r="B696" s="15"/>
      <c r="DT696" s="17"/>
    </row>
    <row r="697" customFormat="false" ht="13.8" hidden="false" customHeight="false" outlineLevel="0" collapsed="false">
      <c r="A697" s="15"/>
      <c r="B697" s="15"/>
      <c r="DT697" s="17"/>
    </row>
    <row r="698" customFormat="false" ht="13.8" hidden="false" customHeight="false" outlineLevel="0" collapsed="false">
      <c r="A698" s="15"/>
      <c r="B698" s="15"/>
      <c r="DT698" s="17"/>
    </row>
    <row r="699" customFormat="false" ht="13.8" hidden="false" customHeight="false" outlineLevel="0" collapsed="false">
      <c r="A699" s="15"/>
      <c r="B699" s="15"/>
      <c r="DT699" s="17"/>
    </row>
    <row r="700" customFormat="false" ht="13.8" hidden="false" customHeight="false" outlineLevel="0" collapsed="false">
      <c r="A700" s="15"/>
      <c r="B700" s="15"/>
      <c r="DT700" s="17"/>
    </row>
    <row r="701" customFormat="false" ht="13.8" hidden="false" customHeight="false" outlineLevel="0" collapsed="false">
      <c r="A701" s="15"/>
      <c r="B701" s="15"/>
      <c r="DT701" s="17"/>
    </row>
    <row r="702" customFormat="false" ht="13.8" hidden="false" customHeight="false" outlineLevel="0" collapsed="false">
      <c r="A702" s="15"/>
      <c r="B702" s="15"/>
      <c r="DT702" s="17"/>
    </row>
    <row r="703" customFormat="false" ht="13.8" hidden="false" customHeight="false" outlineLevel="0" collapsed="false">
      <c r="A703" s="15"/>
      <c r="B703" s="15"/>
      <c r="DT703" s="17"/>
    </row>
    <row r="704" customFormat="false" ht="13.8" hidden="false" customHeight="false" outlineLevel="0" collapsed="false">
      <c r="A704" s="15"/>
      <c r="B704" s="15"/>
      <c r="DT704" s="17"/>
    </row>
    <row r="705" customFormat="false" ht="13.8" hidden="false" customHeight="false" outlineLevel="0" collapsed="false">
      <c r="A705" s="15"/>
      <c r="B705" s="15"/>
      <c r="DT705" s="17"/>
    </row>
    <row r="706" customFormat="false" ht="13.8" hidden="false" customHeight="false" outlineLevel="0" collapsed="false">
      <c r="A706" s="15"/>
      <c r="B706" s="15"/>
      <c r="DT706" s="17"/>
    </row>
    <row r="707" customFormat="false" ht="13.8" hidden="false" customHeight="false" outlineLevel="0" collapsed="false">
      <c r="A707" s="15"/>
      <c r="B707" s="15"/>
      <c r="DT707" s="17"/>
    </row>
    <row r="708" customFormat="false" ht="13.8" hidden="false" customHeight="false" outlineLevel="0" collapsed="false">
      <c r="A708" s="15"/>
      <c r="B708" s="15"/>
      <c r="DT708" s="17"/>
    </row>
    <row r="709" customFormat="false" ht="13.8" hidden="false" customHeight="false" outlineLevel="0" collapsed="false">
      <c r="A709" s="15"/>
      <c r="B709" s="15"/>
      <c r="DT709" s="17"/>
    </row>
    <row r="710" customFormat="false" ht="13.8" hidden="false" customHeight="false" outlineLevel="0" collapsed="false">
      <c r="A710" s="15"/>
      <c r="B710" s="15"/>
      <c r="DT710" s="17"/>
    </row>
    <row r="711" customFormat="false" ht="13.8" hidden="false" customHeight="false" outlineLevel="0" collapsed="false">
      <c r="A711" s="15"/>
      <c r="B711" s="15"/>
      <c r="DT711" s="17"/>
    </row>
    <row r="712" customFormat="false" ht="13.8" hidden="false" customHeight="false" outlineLevel="0" collapsed="false">
      <c r="A712" s="15"/>
      <c r="B712" s="15"/>
      <c r="DT712" s="17"/>
    </row>
    <row r="713" customFormat="false" ht="13.8" hidden="false" customHeight="false" outlineLevel="0" collapsed="false">
      <c r="A713" s="15"/>
      <c r="B713" s="15"/>
      <c r="DT713" s="17"/>
    </row>
    <row r="714" customFormat="false" ht="13.8" hidden="false" customHeight="false" outlineLevel="0" collapsed="false">
      <c r="A714" s="15"/>
      <c r="B714" s="15"/>
      <c r="DT714" s="17"/>
    </row>
    <row r="715" customFormat="false" ht="13.8" hidden="false" customHeight="false" outlineLevel="0" collapsed="false">
      <c r="A715" s="15"/>
      <c r="B715" s="15"/>
      <c r="DT715" s="17"/>
    </row>
    <row r="716" customFormat="false" ht="13.8" hidden="false" customHeight="false" outlineLevel="0" collapsed="false">
      <c r="A716" s="15"/>
      <c r="B716" s="15"/>
      <c r="DT716" s="17"/>
    </row>
    <row r="717" customFormat="false" ht="13.8" hidden="false" customHeight="false" outlineLevel="0" collapsed="false">
      <c r="A717" s="15"/>
      <c r="B717" s="15"/>
      <c r="DT717" s="17"/>
    </row>
    <row r="718" customFormat="false" ht="13.8" hidden="false" customHeight="false" outlineLevel="0" collapsed="false">
      <c r="A718" s="15"/>
      <c r="B718" s="15"/>
      <c r="DT718" s="17"/>
    </row>
    <row r="719" customFormat="false" ht="13.8" hidden="false" customHeight="false" outlineLevel="0" collapsed="false">
      <c r="A719" s="15"/>
      <c r="B719" s="15"/>
      <c r="DT719" s="17"/>
    </row>
    <row r="720" customFormat="false" ht="13.8" hidden="false" customHeight="false" outlineLevel="0" collapsed="false">
      <c r="A720" s="15"/>
      <c r="B720" s="15"/>
      <c r="DT720" s="17"/>
    </row>
    <row r="721" customFormat="false" ht="13.8" hidden="false" customHeight="false" outlineLevel="0" collapsed="false">
      <c r="A721" s="15"/>
      <c r="B721" s="15"/>
      <c r="DT721" s="17"/>
    </row>
    <row r="722" customFormat="false" ht="13.8" hidden="false" customHeight="false" outlineLevel="0" collapsed="false">
      <c r="A722" s="15"/>
      <c r="B722" s="15"/>
      <c r="DT722" s="17"/>
    </row>
    <row r="723" customFormat="false" ht="13.8" hidden="false" customHeight="false" outlineLevel="0" collapsed="false">
      <c r="A723" s="15"/>
      <c r="B723" s="15"/>
      <c r="DT723" s="17"/>
    </row>
    <row r="724" customFormat="false" ht="13.8" hidden="false" customHeight="false" outlineLevel="0" collapsed="false">
      <c r="A724" s="15"/>
      <c r="B724" s="15"/>
      <c r="DT724" s="17"/>
    </row>
    <row r="725" customFormat="false" ht="13.8" hidden="false" customHeight="false" outlineLevel="0" collapsed="false">
      <c r="A725" s="15"/>
      <c r="B725" s="15"/>
      <c r="DT725" s="17"/>
    </row>
    <row r="726" customFormat="false" ht="13.8" hidden="false" customHeight="false" outlineLevel="0" collapsed="false">
      <c r="A726" s="15"/>
      <c r="B726" s="15"/>
      <c r="DT726" s="17"/>
    </row>
    <row r="727" customFormat="false" ht="13.8" hidden="false" customHeight="false" outlineLevel="0" collapsed="false">
      <c r="A727" s="15"/>
      <c r="B727" s="15"/>
      <c r="DT727" s="17"/>
    </row>
    <row r="728" customFormat="false" ht="13.8" hidden="false" customHeight="false" outlineLevel="0" collapsed="false">
      <c r="A728" s="15"/>
      <c r="B728" s="15"/>
      <c r="DT728" s="17"/>
    </row>
    <row r="729" customFormat="false" ht="13.8" hidden="false" customHeight="false" outlineLevel="0" collapsed="false">
      <c r="A729" s="15"/>
      <c r="B729" s="15"/>
      <c r="DT729" s="17"/>
    </row>
    <row r="730" customFormat="false" ht="13.8" hidden="false" customHeight="false" outlineLevel="0" collapsed="false">
      <c r="A730" s="15"/>
      <c r="B730" s="15"/>
      <c r="DT730" s="17"/>
    </row>
    <row r="731" customFormat="false" ht="13.8" hidden="false" customHeight="false" outlineLevel="0" collapsed="false">
      <c r="A731" s="15"/>
      <c r="B731" s="15"/>
      <c r="DT731" s="17"/>
    </row>
    <row r="732" customFormat="false" ht="13.8" hidden="false" customHeight="false" outlineLevel="0" collapsed="false">
      <c r="A732" s="15"/>
      <c r="B732" s="15"/>
      <c r="DT732" s="17"/>
    </row>
    <row r="733" customFormat="false" ht="13.8" hidden="false" customHeight="false" outlineLevel="0" collapsed="false">
      <c r="A733" s="15"/>
      <c r="B733" s="15"/>
      <c r="DT733" s="17"/>
    </row>
    <row r="734" customFormat="false" ht="13.8" hidden="false" customHeight="false" outlineLevel="0" collapsed="false">
      <c r="A734" s="15"/>
      <c r="B734" s="15"/>
      <c r="DT734" s="17"/>
    </row>
    <row r="735" customFormat="false" ht="13.8" hidden="false" customHeight="false" outlineLevel="0" collapsed="false">
      <c r="A735" s="15"/>
      <c r="B735" s="15"/>
      <c r="DT735" s="17"/>
    </row>
    <row r="736" customFormat="false" ht="13.8" hidden="false" customHeight="false" outlineLevel="0" collapsed="false">
      <c r="A736" s="15"/>
      <c r="B736" s="15"/>
      <c r="DT736" s="17"/>
    </row>
    <row r="737" customFormat="false" ht="13.8" hidden="false" customHeight="false" outlineLevel="0" collapsed="false">
      <c r="A737" s="15"/>
      <c r="B737" s="15"/>
      <c r="DT737" s="17"/>
    </row>
    <row r="738" customFormat="false" ht="13.8" hidden="false" customHeight="false" outlineLevel="0" collapsed="false">
      <c r="A738" s="15"/>
      <c r="B738" s="15"/>
      <c r="DT738" s="17"/>
    </row>
    <row r="739" customFormat="false" ht="13.8" hidden="false" customHeight="false" outlineLevel="0" collapsed="false">
      <c r="A739" s="15"/>
      <c r="B739" s="15"/>
      <c r="DT739" s="17"/>
    </row>
    <row r="740" customFormat="false" ht="13.8" hidden="false" customHeight="false" outlineLevel="0" collapsed="false">
      <c r="A740" s="15"/>
      <c r="B740" s="15"/>
      <c r="DT740" s="17"/>
    </row>
    <row r="741" customFormat="false" ht="13.8" hidden="false" customHeight="false" outlineLevel="0" collapsed="false">
      <c r="A741" s="15"/>
      <c r="B741" s="15"/>
      <c r="DT741" s="17"/>
    </row>
    <row r="742" customFormat="false" ht="13.8" hidden="false" customHeight="false" outlineLevel="0" collapsed="false">
      <c r="A742" s="15"/>
      <c r="B742" s="15"/>
      <c r="DT742" s="17"/>
    </row>
    <row r="743" customFormat="false" ht="13.8" hidden="false" customHeight="false" outlineLevel="0" collapsed="false">
      <c r="A743" s="15"/>
      <c r="B743" s="15"/>
      <c r="DT743" s="17"/>
    </row>
    <row r="744" customFormat="false" ht="13.8" hidden="false" customHeight="false" outlineLevel="0" collapsed="false">
      <c r="A744" s="15"/>
      <c r="B744" s="15"/>
      <c r="DT744" s="17"/>
    </row>
    <row r="745" customFormat="false" ht="13.8" hidden="false" customHeight="false" outlineLevel="0" collapsed="false">
      <c r="A745" s="15"/>
      <c r="B745" s="15"/>
      <c r="DT745" s="17"/>
    </row>
    <row r="746" customFormat="false" ht="13.8" hidden="false" customHeight="false" outlineLevel="0" collapsed="false">
      <c r="A746" s="15"/>
      <c r="B746" s="15"/>
      <c r="DT746" s="17"/>
    </row>
    <row r="747" customFormat="false" ht="13.8" hidden="false" customHeight="false" outlineLevel="0" collapsed="false">
      <c r="A747" s="15"/>
      <c r="B747" s="15"/>
      <c r="DT747" s="17"/>
    </row>
    <row r="748" customFormat="false" ht="13.8" hidden="false" customHeight="false" outlineLevel="0" collapsed="false">
      <c r="A748" s="15"/>
      <c r="B748" s="15"/>
      <c r="DT748" s="17"/>
    </row>
    <row r="749" customFormat="false" ht="13.8" hidden="false" customHeight="false" outlineLevel="0" collapsed="false">
      <c r="A749" s="15"/>
      <c r="B749" s="15"/>
      <c r="DT749" s="17"/>
    </row>
    <row r="750" customFormat="false" ht="13.8" hidden="false" customHeight="false" outlineLevel="0" collapsed="false">
      <c r="A750" s="15"/>
      <c r="B750" s="15"/>
      <c r="DT750" s="17"/>
    </row>
    <row r="751" customFormat="false" ht="13.8" hidden="false" customHeight="false" outlineLevel="0" collapsed="false">
      <c r="A751" s="15"/>
      <c r="B751" s="15"/>
      <c r="DT751" s="17"/>
    </row>
    <row r="752" customFormat="false" ht="13.8" hidden="false" customHeight="false" outlineLevel="0" collapsed="false">
      <c r="A752" s="15"/>
      <c r="B752" s="15"/>
      <c r="DT752" s="17"/>
    </row>
    <row r="753" customFormat="false" ht="13.8" hidden="false" customHeight="false" outlineLevel="0" collapsed="false">
      <c r="A753" s="15"/>
      <c r="B753" s="15"/>
      <c r="DT753" s="17"/>
    </row>
    <row r="754" customFormat="false" ht="13.8" hidden="false" customHeight="false" outlineLevel="0" collapsed="false">
      <c r="A754" s="15"/>
      <c r="B754" s="15"/>
      <c r="DT754" s="17"/>
    </row>
    <row r="755" customFormat="false" ht="13.8" hidden="false" customHeight="false" outlineLevel="0" collapsed="false">
      <c r="A755" s="15"/>
      <c r="B755" s="15"/>
      <c r="DT755" s="17"/>
    </row>
    <row r="756" customFormat="false" ht="13.8" hidden="false" customHeight="false" outlineLevel="0" collapsed="false">
      <c r="A756" s="15"/>
      <c r="B756" s="15"/>
      <c r="DT756" s="17"/>
    </row>
    <row r="757" customFormat="false" ht="13.8" hidden="false" customHeight="false" outlineLevel="0" collapsed="false">
      <c r="A757" s="15"/>
      <c r="B757" s="15"/>
      <c r="DT757" s="17"/>
    </row>
    <row r="758" customFormat="false" ht="13.8" hidden="false" customHeight="false" outlineLevel="0" collapsed="false">
      <c r="A758" s="15"/>
      <c r="B758" s="15"/>
      <c r="DT758" s="17"/>
    </row>
    <row r="759" customFormat="false" ht="13.8" hidden="false" customHeight="false" outlineLevel="0" collapsed="false">
      <c r="A759" s="15"/>
      <c r="B759" s="15"/>
      <c r="DT759" s="17"/>
    </row>
    <row r="760" customFormat="false" ht="13.8" hidden="false" customHeight="false" outlineLevel="0" collapsed="false">
      <c r="A760" s="15"/>
      <c r="B760" s="15"/>
      <c r="DT760" s="17"/>
    </row>
    <row r="761" customFormat="false" ht="13.8" hidden="false" customHeight="false" outlineLevel="0" collapsed="false">
      <c r="A761" s="15"/>
      <c r="B761" s="15"/>
      <c r="DT761" s="17"/>
    </row>
    <row r="762" customFormat="false" ht="13.8" hidden="false" customHeight="false" outlineLevel="0" collapsed="false">
      <c r="A762" s="15"/>
      <c r="B762" s="15"/>
      <c r="DT762" s="17"/>
    </row>
    <row r="763" customFormat="false" ht="13.8" hidden="false" customHeight="false" outlineLevel="0" collapsed="false">
      <c r="A763" s="15"/>
      <c r="B763" s="15"/>
      <c r="DT763" s="17"/>
    </row>
    <row r="764" customFormat="false" ht="13.8" hidden="false" customHeight="false" outlineLevel="0" collapsed="false">
      <c r="A764" s="15"/>
      <c r="B764" s="15"/>
      <c r="DT764" s="17"/>
    </row>
    <row r="765" customFormat="false" ht="13.8" hidden="false" customHeight="false" outlineLevel="0" collapsed="false">
      <c r="A765" s="15"/>
      <c r="B765" s="15"/>
      <c r="DT765" s="17"/>
    </row>
    <row r="766" customFormat="false" ht="13.8" hidden="false" customHeight="false" outlineLevel="0" collapsed="false">
      <c r="A766" s="15"/>
      <c r="B766" s="15"/>
      <c r="DT766" s="17"/>
    </row>
    <row r="767" customFormat="false" ht="13.8" hidden="false" customHeight="false" outlineLevel="0" collapsed="false">
      <c r="A767" s="15"/>
      <c r="B767" s="15"/>
      <c r="DT767" s="17"/>
    </row>
    <row r="768" customFormat="false" ht="13.8" hidden="false" customHeight="false" outlineLevel="0" collapsed="false">
      <c r="A768" s="15"/>
      <c r="B768" s="15"/>
      <c r="DT768" s="17"/>
    </row>
    <row r="769" customFormat="false" ht="13.8" hidden="false" customHeight="false" outlineLevel="0" collapsed="false">
      <c r="A769" s="15"/>
      <c r="B769" s="15"/>
      <c r="DT769" s="17"/>
    </row>
    <row r="770" customFormat="false" ht="13.8" hidden="false" customHeight="false" outlineLevel="0" collapsed="false">
      <c r="A770" s="15"/>
      <c r="B770" s="15"/>
      <c r="DT770" s="17"/>
    </row>
    <row r="771" customFormat="false" ht="13.8" hidden="false" customHeight="false" outlineLevel="0" collapsed="false">
      <c r="A771" s="15"/>
      <c r="B771" s="15"/>
      <c r="DT771" s="17"/>
    </row>
    <row r="772" customFormat="false" ht="13.8" hidden="false" customHeight="false" outlineLevel="0" collapsed="false">
      <c r="A772" s="15"/>
      <c r="B772" s="15"/>
      <c r="DT772" s="17"/>
    </row>
    <row r="773" customFormat="false" ht="13.8" hidden="false" customHeight="false" outlineLevel="0" collapsed="false">
      <c r="A773" s="15"/>
      <c r="B773" s="15"/>
      <c r="DT773" s="17"/>
    </row>
    <row r="774" customFormat="false" ht="13.8" hidden="false" customHeight="false" outlineLevel="0" collapsed="false">
      <c r="A774" s="15"/>
      <c r="B774" s="15"/>
      <c r="DT774" s="17"/>
    </row>
    <row r="775" customFormat="false" ht="13.8" hidden="false" customHeight="false" outlineLevel="0" collapsed="false">
      <c r="A775" s="15"/>
      <c r="B775" s="15"/>
      <c r="DT775" s="17"/>
    </row>
    <row r="776" customFormat="false" ht="13.8" hidden="false" customHeight="false" outlineLevel="0" collapsed="false">
      <c r="A776" s="15"/>
      <c r="B776" s="15"/>
      <c r="DT776" s="17"/>
    </row>
    <row r="777" customFormat="false" ht="13.8" hidden="false" customHeight="false" outlineLevel="0" collapsed="false">
      <c r="A777" s="15"/>
      <c r="B777" s="15"/>
      <c r="DT777" s="17"/>
    </row>
    <row r="778" customFormat="false" ht="13.8" hidden="false" customHeight="false" outlineLevel="0" collapsed="false">
      <c r="A778" s="15"/>
      <c r="B778" s="15"/>
      <c r="DT778" s="17"/>
    </row>
    <row r="779" customFormat="false" ht="13.8" hidden="false" customHeight="false" outlineLevel="0" collapsed="false">
      <c r="A779" s="15"/>
      <c r="B779" s="15"/>
      <c r="DT779" s="17"/>
    </row>
    <row r="780" customFormat="false" ht="13.8" hidden="false" customHeight="false" outlineLevel="0" collapsed="false">
      <c r="A780" s="15"/>
      <c r="B780" s="15"/>
      <c r="DT780" s="17"/>
    </row>
    <row r="781" customFormat="false" ht="13.8" hidden="false" customHeight="false" outlineLevel="0" collapsed="false">
      <c r="A781" s="15"/>
      <c r="B781" s="15"/>
      <c r="DT781" s="17"/>
    </row>
    <row r="782" customFormat="false" ht="13.8" hidden="false" customHeight="false" outlineLevel="0" collapsed="false">
      <c r="A782" s="15"/>
      <c r="B782" s="15"/>
      <c r="DT782" s="17"/>
    </row>
    <row r="783" customFormat="false" ht="13.8" hidden="false" customHeight="false" outlineLevel="0" collapsed="false">
      <c r="A783" s="15"/>
      <c r="B783" s="15"/>
      <c r="DT783" s="17"/>
    </row>
    <row r="784" customFormat="false" ht="13.8" hidden="false" customHeight="false" outlineLevel="0" collapsed="false">
      <c r="A784" s="15"/>
      <c r="B784" s="15"/>
      <c r="DT784" s="17"/>
    </row>
    <row r="785" customFormat="false" ht="13.8" hidden="false" customHeight="false" outlineLevel="0" collapsed="false">
      <c r="A785" s="15"/>
      <c r="B785" s="15"/>
      <c r="DT785" s="17"/>
    </row>
    <row r="786" customFormat="false" ht="13.8" hidden="false" customHeight="false" outlineLevel="0" collapsed="false">
      <c r="A786" s="15"/>
      <c r="B786" s="15"/>
      <c r="DT786" s="17"/>
    </row>
    <row r="787" customFormat="false" ht="13.8" hidden="false" customHeight="false" outlineLevel="0" collapsed="false">
      <c r="A787" s="15"/>
      <c r="B787" s="15"/>
      <c r="DT787" s="17"/>
    </row>
    <row r="788" customFormat="false" ht="13.8" hidden="false" customHeight="false" outlineLevel="0" collapsed="false">
      <c r="A788" s="15"/>
      <c r="B788" s="15"/>
      <c r="DT788" s="17"/>
    </row>
    <row r="789" customFormat="false" ht="13.8" hidden="false" customHeight="false" outlineLevel="0" collapsed="false">
      <c r="A789" s="15"/>
      <c r="B789" s="15"/>
      <c r="DT789" s="17"/>
    </row>
    <row r="790" customFormat="false" ht="13.8" hidden="false" customHeight="false" outlineLevel="0" collapsed="false">
      <c r="A790" s="15"/>
      <c r="B790" s="15"/>
      <c r="DT790" s="17"/>
    </row>
    <row r="791" customFormat="false" ht="13.8" hidden="false" customHeight="false" outlineLevel="0" collapsed="false">
      <c r="A791" s="15"/>
      <c r="B791" s="15"/>
      <c r="DT791" s="17"/>
    </row>
    <row r="792" customFormat="false" ht="13.8" hidden="false" customHeight="false" outlineLevel="0" collapsed="false">
      <c r="A792" s="15"/>
      <c r="B792" s="15"/>
      <c r="DT792" s="17"/>
    </row>
    <row r="793" customFormat="false" ht="13.8" hidden="false" customHeight="false" outlineLevel="0" collapsed="false">
      <c r="A793" s="15"/>
      <c r="B793" s="15"/>
      <c r="DT793" s="17"/>
    </row>
    <row r="794" customFormat="false" ht="13.8" hidden="false" customHeight="false" outlineLevel="0" collapsed="false">
      <c r="A794" s="15"/>
      <c r="B794" s="15"/>
      <c r="DT794" s="17"/>
    </row>
    <row r="795" customFormat="false" ht="13.8" hidden="false" customHeight="false" outlineLevel="0" collapsed="false">
      <c r="A795" s="15"/>
      <c r="B795" s="15"/>
      <c r="DT795" s="17"/>
    </row>
    <row r="796" customFormat="false" ht="13.8" hidden="false" customHeight="false" outlineLevel="0" collapsed="false">
      <c r="A796" s="15"/>
      <c r="B796" s="15"/>
      <c r="DT796" s="17"/>
    </row>
    <row r="797" customFormat="false" ht="13.8" hidden="false" customHeight="false" outlineLevel="0" collapsed="false">
      <c r="A797" s="15"/>
      <c r="B797" s="15"/>
      <c r="DT797" s="17"/>
    </row>
    <row r="798" customFormat="false" ht="13.8" hidden="false" customHeight="false" outlineLevel="0" collapsed="false">
      <c r="A798" s="15"/>
      <c r="B798" s="15"/>
      <c r="DT798" s="17"/>
    </row>
    <row r="799" customFormat="false" ht="13.8" hidden="false" customHeight="false" outlineLevel="0" collapsed="false">
      <c r="A799" s="15"/>
      <c r="B799" s="15"/>
      <c r="DT799" s="17"/>
    </row>
    <row r="800" customFormat="false" ht="13.8" hidden="false" customHeight="false" outlineLevel="0" collapsed="false">
      <c r="A800" s="15"/>
      <c r="B800" s="15"/>
      <c r="DT800" s="17"/>
    </row>
    <row r="801" customFormat="false" ht="13.8" hidden="false" customHeight="false" outlineLevel="0" collapsed="false">
      <c r="A801" s="15"/>
      <c r="B801" s="15"/>
      <c r="DT801" s="17"/>
    </row>
    <row r="802" customFormat="false" ht="13.8" hidden="false" customHeight="false" outlineLevel="0" collapsed="false">
      <c r="A802" s="15"/>
      <c r="B802" s="15"/>
      <c r="DT802" s="17"/>
    </row>
    <row r="803" customFormat="false" ht="13.8" hidden="false" customHeight="false" outlineLevel="0" collapsed="false">
      <c r="A803" s="15"/>
      <c r="B803" s="15"/>
      <c r="DT803" s="17"/>
    </row>
    <row r="804" customFormat="false" ht="13.8" hidden="false" customHeight="false" outlineLevel="0" collapsed="false">
      <c r="A804" s="15"/>
      <c r="B804" s="15"/>
      <c r="DT804" s="17"/>
    </row>
    <row r="805" customFormat="false" ht="13.8" hidden="false" customHeight="false" outlineLevel="0" collapsed="false">
      <c r="A805" s="15"/>
      <c r="B805" s="15"/>
      <c r="DT805" s="17"/>
    </row>
    <row r="806" customFormat="false" ht="13.8" hidden="false" customHeight="false" outlineLevel="0" collapsed="false">
      <c r="A806" s="15"/>
      <c r="B806" s="15"/>
      <c r="DT806" s="17"/>
    </row>
    <row r="807" customFormat="false" ht="13.8" hidden="false" customHeight="false" outlineLevel="0" collapsed="false">
      <c r="A807" s="15"/>
      <c r="B807" s="15"/>
      <c r="DT807" s="17"/>
    </row>
    <row r="808" customFormat="false" ht="13.8" hidden="false" customHeight="false" outlineLevel="0" collapsed="false">
      <c r="A808" s="15"/>
      <c r="B808" s="15"/>
      <c r="DT808" s="17"/>
    </row>
    <row r="809" customFormat="false" ht="13.8" hidden="false" customHeight="false" outlineLevel="0" collapsed="false">
      <c r="A809" s="15"/>
      <c r="B809" s="15"/>
      <c r="DT809" s="17"/>
    </row>
    <row r="810" customFormat="false" ht="13.8" hidden="false" customHeight="false" outlineLevel="0" collapsed="false">
      <c r="A810" s="15"/>
      <c r="B810" s="15"/>
      <c r="DT810" s="17"/>
    </row>
    <row r="811" customFormat="false" ht="13.8" hidden="false" customHeight="false" outlineLevel="0" collapsed="false">
      <c r="A811" s="15"/>
      <c r="B811" s="15"/>
      <c r="DT811" s="17"/>
    </row>
    <row r="812" customFormat="false" ht="13.8" hidden="false" customHeight="false" outlineLevel="0" collapsed="false">
      <c r="A812" s="15"/>
      <c r="B812" s="15"/>
      <c r="DT812" s="17"/>
    </row>
    <row r="813" customFormat="false" ht="13.8" hidden="false" customHeight="false" outlineLevel="0" collapsed="false">
      <c r="A813" s="15"/>
      <c r="B813" s="15"/>
      <c r="DT813" s="17"/>
    </row>
    <row r="814" customFormat="false" ht="13.8" hidden="false" customHeight="false" outlineLevel="0" collapsed="false">
      <c r="A814" s="15"/>
      <c r="B814" s="15"/>
      <c r="DT814" s="17"/>
    </row>
    <row r="815" customFormat="false" ht="13.8" hidden="false" customHeight="false" outlineLevel="0" collapsed="false">
      <c r="A815" s="15"/>
      <c r="B815" s="15"/>
      <c r="DT815" s="17"/>
    </row>
    <row r="816" customFormat="false" ht="13.8" hidden="false" customHeight="false" outlineLevel="0" collapsed="false">
      <c r="A816" s="15"/>
      <c r="B816" s="15"/>
      <c r="DT816" s="17"/>
    </row>
    <row r="817" customFormat="false" ht="13.8" hidden="false" customHeight="false" outlineLevel="0" collapsed="false">
      <c r="A817" s="15"/>
      <c r="B817" s="15"/>
      <c r="DT817" s="17"/>
    </row>
    <row r="818" customFormat="false" ht="13.8" hidden="false" customHeight="false" outlineLevel="0" collapsed="false">
      <c r="A818" s="15"/>
      <c r="B818" s="15"/>
      <c r="DT818" s="17"/>
    </row>
    <row r="819" customFormat="false" ht="13.8" hidden="false" customHeight="false" outlineLevel="0" collapsed="false">
      <c r="A819" s="15"/>
      <c r="B819" s="15"/>
      <c r="DT819" s="17"/>
    </row>
    <row r="820" customFormat="false" ht="13.8" hidden="false" customHeight="false" outlineLevel="0" collapsed="false">
      <c r="A820" s="15"/>
      <c r="B820" s="15"/>
      <c r="DT820" s="17"/>
    </row>
    <row r="821" customFormat="false" ht="13.8" hidden="false" customHeight="false" outlineLevel="0" collapsed="false">
      <c r="A821" s="15"/>
      <c r="B821" s="15"/>
      <c r="DT821" s="17"/>
    </row>
    <row r="822" customFormat="false" ht="13.8" hidden="false" customHeight="false" outlineLevel="0" collapsed="false">
      <c r="A822" s="15"/>
      <c r="B822" s="15"/>
      <c r="DT822" s="17"/>
    </row>
    <row r="823" customFormat="false" ht="13.8" hidden="false" customHeight="false" outlineLevel="0" collapsed="false">
      <c r="A823" s="15"/>
      <c r="B823" s="15"/>
      <c r="DT823" s="17"/>
    </row>
    <row r="824" customFormat="false" ht="13.8" hidden="false" customHeight="false" outlineLevel="0" collapsed="false">
      <c r="A824" s="15"/>
      <c r="B824" s="15"/>
      <c r="DT824" s="17"/>
    </row>
    <row r="825" customFormat="false" ht="13.8" hidden="false" customHeight="false" outlineLevel="0" collapsed="false">
      <c r="A825" s="15"/>
      <c r="B825" s="15"/>
      <c r="DT825" s="17"/>
    </row>
    <row r="826" customFormat="false" ht="13.8" hidden="false" customHeight="false" outlineLevel="0" collapsed="false">
      <c r="A826" s="15"/>
      <c r="B826" s="15"/>
      <c r="DT826" s="17"/>
    </row>
    <row r="827" customFormat="false" ht="13.8" hidden="false" customHeight="false" outlineLevel="0" collapsed="false">
      <c r="A827" s="15"/>
      <c r="B827" s="15"/>
      <c r="DT827" s="17"/>
    </row>
    <row r="828" customFormat="false" ht="13.8" hidden="false" customHeight="false" outlineLevel="0" collapsed="false">
      <c r="A828" s="15"/>
      <c r="B828" s="15"/>
      <c r="DT828" s="17"/>
    </row>
    <row r="829" customFormat="false" ht="13.8" hidden="false" customHeight="false" outlineLevel="0" collapsed="false">
      <c r="A829" s="15"/>
      <c r="B829" s="15"/>
      <c r="DT829" s="17"/>
    </row>
    <row r="830" customFormat="false" ht="13.8" hidden="false" customHeight="false" outlineLevel="0" collapsed="false">
      <c r="A830" s="15"/>
      <c r="B830" s="15"/>
      <c r="DT830" s="17"/>
    </row>
    <row r="831" customFormat="false" ht="13.8" hidden="false" customHeight="false" outlineLevel="0" collapsed="false">
      <c r="A831" s="15"/>
      <c r="B831" s="15"/>
      <c r="DT831" s="17"/>
    </row>
    <row r="832" customFormat="false" ht="13.8" hidden="false" customHeight="false" outlineLevel="0" collapsed="false">
      <c r="A832" s="15"/>
      <c r="B832" s="15"/>
      <c r="DT832" s="17"/>
    </row>
    <row r="833" customFormat="false" ht="13.8" hidden="false" customHeight="false" outlineLevel="0" collapsed="false">
      <c r="A833" s="15"/>
      <c r="B833" s="15"/>
      <c r="DT833" s="17"/>
    </row>
    <row r="834" customFormat="false" ht="13.8" hidden="false" customHeight="false" outlineLevel="0" collapsed="false">
      <c r="A834" s="15"/>
      <c r="B834" s="15"/>
      <c r="DT834" s="17"/>
    </row>
    <row r="835" customFormat="false" ht="13.8" hidden="false" customHeight="false" outlineLevel="0" collapsed="false">
      <c r="A835" s="15"/>
      <c r="B835" s="15"/>
      <c r="DT835" s="17"/>
    </row>
    <row r="836" customFormat="false" ht="13.8" hidden="false" customHeight="false" outlineLevel="0" collapsed="false">
      <c r="A836" s="15"/>
      <c r="B836" s="15"/>
      <c r="DT836" s="17"/>
    </row>
    <row r="837" customFormat="false" ht="13.8" hidden="false" customHeight="false" outlineLevel="0" collapsed="false">
      <c r="A837" s="15"/>
      <c r="B837" s="15"/>
      <c r="DT837" s="17"/>
    </row>
    <row r="838" customFormat="false" ht="13.8" hidden="false" customHeight="false" outlineLevel="0" collapsed="false">
      <c r="A838" s="15"/>
      <c r="B838" s="15"/>
      <c r="DT838" s="17"/>
    </row>
    <row r="839" customFormat="false" ht="13.8" hidden="false" customHeight="false" outlineLevel="0" collapsed="false">
      <c r="A839" s="15"/>
      <c r="B839" s="15"/>
      <c r="DT839" s="17"/>
    </row>
    <row r="840" customFormat="false" ht="13.8" hidden="false" customHeight="false" outlineLevel="0" collapsed="false">
      <c r="A840" s="15"/>
      <c r="B840" s="15"/>
      <c r="DT840" s="17"/>
    </row>
    <row r="841" customFormat="false" ht="13.8" hidden="false" customHeight="false" outlineLevel="0" collapsed="false">
      <c r="A841" s="15"/>
      <c r="B841" s="15"/>
      <c r="DT841" s="17"/>
    </row>
    <row r="842" customFormat="false" ht="13.8" hidden="false" customHeight="false" outlineLevel="0" collapsed="false">
      <c r="A842" s="15"/>
      <c r="B842" s="15"/>
      <c r="DT842" s="17"/>
    </row>
    <row r="843" customFormat="false" ht="13.8" hidden="false" customHeight="false" outlineLevel="0" collapsed="false">
      <c r="A843" s="15"/>
      <c r="B843" s="15"/>
      <c r="DT843" s="17"/>
    </row>
    <row r="844" customFormat="false" ht="13.8" hidden="false" customHeight="false" outlineLevel="0" collapsed="false">
      <c r="A844" s="15"/>
      <c r="B844" s="15"/>
      <c r="DT844" s="17"/>
    </row>
    <row r="845" customFormat="false" ht="13.8" hidden="false" customHeight="false" outlineLevel="0" collapsed="false">
      <c r="A845" s="15"/>
      <c r="B845" s="15"/>
      <c r="DT845" s="17"/>
    </row>
    <row r="846" customFormat="false" ht="13.8" hidden="false" customHeight="false" outlineLevel="0" collapsed="false">
      <c r="A846" s="15"/>
      <c r="B846" s="15"/>
      <c r="DT846" s="17"/>
    </row>
    <row r="847" customFormat="false" ht="13.8" hidden="false" customHeight="false" outlineLevel="0" collapsed="false">
      <c r="A847" s="15"/>
      <c r="B847" s="15"/>
      <c r="DT847" s="17"/>
    </row>
    <row r="848" customFormat="false" ht="13.8" hidden="false" customHeight="false" outlineLevel="0" collapsed="false">
      <c r="A848" s="15"/>
      <c r="B848" s="15"/>
      <c r="DT848" s="17"/>
    </row>
    <row r="849" customFormat="false" ht="13.8" hidden="false" customHeight="false" outlineLevel="0" collapsed="false">
      <c r="A849" s="15"/>
      <c r="B849" s="15"/>
      <c r="DT849" s="17"/>
    </row>
    <row r="850" customFormat="false" ht="13.8" hidden="false" customHeight="false" outlineLevel="0" collapsed="false">
      <c r="A850" s="15"/>
      <c r="B850" s="15"/>
      <c r="DT850" s="17"/>
    </row>
    <row r="851" customFormat="false" ht="13.8" hidden="false" customHeight="false" outlineLevel="0" collapsed="false">
      <c r="A851" s="15"/>
      <c r="B851" s="15"/>
      <c r="DT851" s="17"/>
    </row>
    <row r="852" customFormat="false" ht="13.8" hidden="false" customHeight="false" outlineLevel="0" collapsed="false">
      <c r="A852" s="15"/>
      <c r="B852" s="15"/>
      <c r="DT852" s="17"/>
    </row>
    <row r="853" customFormat="false" ht="13.8" hidden="false" customHeight="false" outlineLevel="0" collapsed="false">
      <c r="A853" s="15"/>
      <c r="B853" s="15"/>
      <c r="DT853" s="17"/>
    </row>
    <row r="854" customFormat="false" ht="13.8" hidden="false" customHeight="false" outlineLevel="0" collapsed="false">
      <c r="A854" s="15"/>
      <c r="B854" s="15"/>
      <c r="DT854" s="17"/>
    </row>
    <row r="855" customFormat="false" ht="13.8" hidden="false" customHeight="false" outlineLevel="0" collapsed="false">
      <c r="A855" s="15"/>
      <c r="B855" s="15"/>
      <c r="DT855" s="17"/>
    </row>
    <row r="856" customFormat="false" ht="13.8" hidden="false" customHeight="false" outlineLevel="0" collapsed="false">
      <c r="A856" s="15"/>
      <c r="B856" s="15"/>
      <c r="DT856" s="17"/>
    </row>
    <row r="857" customFormat="false" ht="13.8" hidden="false" customHeight="false" outlineLevel="0" collapsed="false">
      <c r="A857" s="15"/>
      <c r="B857" s="15"/>
      <c r="DT857" s="17"/>
    </row>
    <row r="858" customFormat="false" ht="13.8" hidden="false" customHeight="false" outlineLevel="0" collapsed="false">
      <c r="A858" s="15"/>
      <c r="B858" s="15"/>
      <c r="DT858" s="17"/>
    </row>
    <row r="859" customFormat="false" ht="13.8" hidden="false" customHeight="false" outlineLevel="0" collapsed="false">
      <c r="A859" s="15"/>
      <c r="B859" s="15"/>
      <c r="DT859" s="17"/>
    </row>
    <row r="860" customFormat="false" ht="13.8" hidden="false" customHeight="false" outlineLevel="0" collapsed="false">
      <c r="A860" s="15"/>
      <c r="B860" s="15"/>
      <c r="DT860" s="17"/>
    </row>
    <row r="861" customFormat="false" ht="13.8" hidden="false" customHeight="false" outlineLevel="0" collapsed="false">
      <c r="A861" s="15"/>
      <c r="B861" s="15"/>
      <c r="DT861" s="17"/>
    </row>
    <row r="862" customFormat="false" ht="13.8" hidden="false" customHeight="false" outlineLevel="0" collapsed="false">
      <c r="A862" s="15"/>
      <c r="B862" s="15"/>
      <c r="DT862" s="17"/>
    </row>
    <row r="863" customFormat="false" ht="13.8" hidden="false" customHeight="false" outlineLevel="0" collapsed="false">
      <c r="A863" s="15"/>
      <c r="B863" s="15"/>
      <c r="DT863" s="17"/>
    </row>
    <row r="864" customFormat="false" ht="13.8" hidden="false" customHeight="false" outlineLevel="0" collapsed="false">
      <c r="A864" s="15"/>
      <c r="B864" s="15"/>
      <c r="DT864" s="17"/>
    </row>
    <row r="865" customFormat="false" ht="13.8" hidden="false" customHeight="false" outlineLevel="0" collapsed="false">
      <c r="A865" s="15"/>
      <c r="B865" s="15"/>
      <c r="DT865" s="17"/>
    </row>
    <row r="866" customFormat="false" ht="13.8" hidden="false" customHeight="false" outlineLevel="0" collapsed="false">
      <c r="A866" s="15"/>
      <c r="B866" s="15"/>
      <c r="DT866" s="17"/>
    </row>
    <row r="867" customFormat="false" ht="13.8" hidden="false" customHeight="false" outlineLevel="0" collapsed="false">
      <c r="A867" s="15"/>
      <c r="B867" s="15"/>
      <c r="DT867" s="17"/>
    </row>
    <row r="868" customFormat="false" ht="13.8" hidden="false" customHeight="false" outlineLevel="0" collapsed="false">
      <c r="A868" s="15"/>
      <c r="B868" s="15"/>
      <c r="DT868" s="17"/>
    </row>
    <row r="869" customFormat="false" ht="13.8" hidden="false" customHeight="false" outlineLevel="0" collapsed="false">
      <c r="A869" s="15"/>
      <c r="B869" s="15"/>
      <c r="DT869" s="17"/>
    </row>
    <row r="870" customFormat="false" ht="13.8" hidden="false" customHeight="false" outlineLevel="0" collapsed="false">
      <c r="A870" s="15"/>
      <c r="B870" s="15"/>
      <c r="DT870" s="17"/>
    </row>
    <row r="871" customFormat="false" ht="13.8" hidden="false" customHeight="false" outlineLevel="0" collapsed="false">
      <c r="A871" s="15"/>
      <c r="B871" s="15"/>
      <c r="DT871" s="17"/>
    </row>
    <row r="872" customFormat="false" ht="13.8" hidden="false" customHeight="false" outlineLevel="0" collapsed="false">
      <c r="A872" s="15"/>
      <c r="B872" s="15"/>
      <c r="DT872" s="17"/>
    </row>
    <row r="873" customFormat="false" ht="13.8" hidden="false" customHeight="false" outlineLevel="0" collapsed="false">
      <c r="A873" s="15"/>
      <c r="B873" s="15"/>
      <c r="DT873" s="17"/>
    </row>
    <row r="874" customFormat="false" ht="13.8" hidden="false" customHeight="false" outlineLevel="0" collapsed="false">
      <c r="A874" s="15"/>
      <c r="B874" s="15"/>
      <c r="DT874" s="17"/>
    </row>
    <row r="875" customFormat="false" ht="13.8" hidden="false" customHeight="false" outlineLevel="0" collapsed="false">
      <c r="A875" s="15"/>
      <c r="B875" s="15"/>
      <c r="DT875" s="17"/>
    </row>
    <row r="876" customFormat="false" ht="13.8" hidden="false" customHeight="false" outlineLevel="0" collapsed="false">
      <c r="A876" s="15"/>
      <c r="B876" s="15"/>
      <c r="DT876" s="17"/>
    </row>
    <row r="877" customFormat="false" ht="13.8" hidden="false" customHeight="false" outlineLevel="0" collapsed="false">
      <c r="A877" s="15"/>
      <c r="B877" s="15"/>
      <c r="DT877" s="17"/>
    </row>
    <row r="878" customFormat="false" ht="13.8" hidden="false" customHeight="false" outlineLevel="0" collapsed="false">
      <c r="A878" s="15"/>
      <c r="B878" s="15"/>
      <c r="DT878" s="17"/>
    </row>
    <row r="879" customFormat="false" ht="13.8" hidden="false" customHeight="false" outlineLevel="0" collapsed="false">
      <c r="A879" s="15"/>
      <c r="B879" s="15"/>
      <c r="DT879" s="17"/>
    </row>
    <row r="880" customFormat="false" ht="13.8" hidden="false" customHeight="false" outlineLevel="0" collapsed="false">
      <c r="A880" s="15"/>
      <c r="B880" s="15"/>
      <c r="DT880" s="17"/>
    </row>
    <row r="881" customFormat="false" ht="13.8" hidden="false" customHeight="false" outlineLevel="0" collapsed="false">
      <c r="A881" s="15"/>
      <c r="B881" s="15"/>
      <c r="DT881" s="17"/>
    </row>
    <row r="882" customFormat="false" ht="13.8" hidden="false" customHeight="false" outlineLevel="0" collapsed="false">
      <c r="A882" s="15"/>
      <c r="B882" s="15"/>
      <c r="DT882" s="17"/>
    </row>
    <row r="883" customFormat="false" ht="13.8" hidden="false" customHeight="false" outlineLevel="0" collapsed="false">
      <c r="A883" s="15"/>
      <c r="B883" s="15"/>
      <c r="DT883" s="17"/>
    </row>
    <row r="884" customFormat="false" ht="13.8" hidden="false" customHeight="false" outlineLevel="0" collapsed="false">
      <c r="A884" s="15"/>
      <c r="B884" s="15"/>
      <c r="DT884" s="17"/>
    </row>
    <row r="885" customFormat="false" ht="13.8" hidden="false" customHeight="false" outlineLevel="0" collapsed="false">
      <c r="A885" s="15"/>
      <c r="B885" s="15"/>
      <c r="DT885" s="17"/>
    </row>
    <row r="886" customFormat="false" ht="13.8" hidden="false" customHeight="false" outlineLevel="0" collapsed="false">
      <c r="A886" s="15"/>
      <c r="B886" s="15"/>
      <c r="DT886" s="17"/>
    </row>
    <row r="887" customFormat="false" ht="13.8" hidden="false" customHeight="false" outlineLevel="0" collapsed="false">
      <c r="A887" s="15"/>
      <c r="B887" s="15"/>
      <c r="DT887" s="17"/>
    </row>
    <row r="888" customFormat="false" ht="13.8" hidden="false" customHeight="false" outlineLevel="0" collapsed="false">
      <c r="A888" s="15"/>
      <c r="B888" s="15"/>
      <c r="DT888" s="17"/>
    </row>
    <row r="889" customFormat="false" ht="13.8" hidden="false" customHeight="false" outlineLevel="0" collapsed="false">
      <c r="A889" s="15"/>
      <c r="B889" s="15"/>
      <c r="DT889" s="17"/>
    </row>
    <row r="890" customFormat="false" ht="13.8" hidden="false" customHeight="false" outlineLevel="0" collapsed="false">
      <c r="A890" s="15"/>
      <c r="B890" s="15"/>
      <c r="DT890" s="17"/>
    </row>
    <row r="891" customFormat="false" ht="13.8" hidden="false" customHeight="false" outlineLevel="0" collapsed="false">
      <c r="A891" s="15"/>
      <c r="B891" s="15"/>
      <c r="DT891" s="17"/>
    </row>
    <row r="892" customFormat="false" ht="13.8" hidden="false" customHeight="false" outlineLevel="0" collapsed="false">
      <c r="A892" s="15"/>
      <c r="B892" s="15"/>
      <c r="DT892" s="17"/>
    </row>
    <row r="893" customFormat="false" ht="13.8" hidden="false" customHeight="false" outlineLevel="0" collapsed="false">
      <c r="A893" s="15"/>
      <c r="B893" s="15"/>
      <c r="DT893" s="17"/>
    </row>
    <row r="894" customFormat="false" ht="13.8" hidden="false" customHeight="false" outlineLevel="0" collapsed="false">
      <c r="A894" s="15"/>
      <c r="B894" s="15"/>
      <c r="DT894" s="17"/>
    </row>
    <row r="895" customFormat="false" ht="13.8" hidden="false" customHeight="false" outlineLevel="0" collapsed="false">
      <c r="A895" s="15"/>
      <c r="B895" s="15"/>
      <c r="DT895" s="17"/>
    </row>
    <row r="896" customFormat="false" ht="13.8" hidden="false" customHeight="false" outlineLevel="0" collapsed="false">
      <c r="A896" s="15"/>
      <c r="B896" s="15"/>
      <c r="DT896" s="17"/>
    </row>
    <row r="897" customFormat="false" ht="13.8" hidden="false" customHeight="false" outlineLevel="0" collapsed="false">
      <c r="A897" s="15"/>
      <c r="B897" s="15"/>
      <c r="DT897" s="17"/>
    </row>
    <row r="898" customFormat="false" ht="13.8" hidden="false" customHeight="false" outlineLevel="0" collapsed="false">
      <c r="A898" s="15"/>
      <c r="B898" s="15"/>
      <c r="DT898" s="17"/>
    </row>
    <row r="899" customFormat="false" ht="13.8" hidden="false" customHeight="false" outlineLevel="0" collapsed="false">
      <c r="A899" s="15"/>
      <c r="B899" s="15"/>
      <c r="DT899" s="17"/>
    </row>
    <row r="900" customFormat="false" ht="13.8" hidden="false" customHeight="false" outlineLevel="0" collapsed="false">
      <c r="A900" s="15"/>
      <c r="B900" s="15"/>
      <c r="DT900" s="17"/>
    </row>
    <row r="901" customFormat="false" ht="13.8" hidden="false" customHeight="false" outlineLevel="0" collapsed="false">
      <c r="A901" s="15"/>
      <c r="B901" s="15"/>
      <c r="DT901" s="17"/>
    </row>
    <row r="902" customFormat="false" ht="13.8" hidden="false" customHeight="false" outlineLevel="0" collapsed="false">
      <c r="A902" s="15"/>
      <c r="B902" s="15"/>
      <c r="DT902" s="17"/>
    </row>
    <row r="903" customFormat="false" ht="13.8" hidden="false" customHeight="false" outlineLevel="0" collapsed="false">
      <c r="A903" s="15"/>
      <c r="B903" s="15"/>
      <c r="DT903" s="17"/>
    </row>
    <row r="904" customFormat="false" ht="13.8" hidden="false" customHeight="false" outlineLevel="0" collapsed="false">
      <c r="A904" s="15"/>
      <c r="B904" s="15"/>
      <c r="DT904" s="17"/>
    </row>
    <row r="905" customFormat="false" ht="13.8" hidden="false" customHeight="false" outlineLevel="0" collapsed="false">
      <c r="A905" s="15"/>
      <c r="B905" s="15"/>
      <c r="DT905" s="17"/>
    </row>
    <row r="906" customFormat="false" ht="13.8" hidden="false" customHeight="false" outlineLevel="0" collapsed="false">
      <c r="A906" s="15"/>
      <c r="B906" s="15"/>
      <c r="DT906" s="17"/>
    </row>
    <row r="907" customFormat="false" ht="13.8" hidden="false" customHeight="false" outlineLevel="0" collapsed="false">
      <c r="A907" s="15"/>
      <c r="B907" s="15"/>
      <c r="DT907" s="17"/>
    </row>
    <row r="908" customFormat="false" ht="13.8" hidden="false" customHeight="false" outlineLevel="0" collapsed="false">
      <c r="A908" s="15"/>
      <c r="B908" s="15"/>
      <c r="DT908" s="17"/>
    </row>
    <row r="909" customFormat="false" ht="13.8" hidden="false" customHeight="false" outlineLevel="0" collapsed="false">
      <c r="A909" s="15"/>
      <c r="B909" s="15"/>
      <c r="DT909" s="17"/>
    </row>
    <row r="910" customFormat="false" ht="13.8" hidden="false" customHeight="false" outlineLevel="0" collapsed="false">
      <c r="A910" s="15"/>
      <c r="B910" s="15"/>
      <c r="DT910" s="17"/>
    </row>
    <row r="911" customFormat="false" ht="13.8" hidden="false" customHeight="false" outlineLevel="0" collapsed="false">
      <c r="A911" s="15"/>
      <c r="B911" s="15"/>
      <c r="DT911" s="17"/>
    </row>
    <row r="912" customFormat="false" ht="13.8" hidden="false" customHeight="false" outlineLevel="0" collapsed="false">
      <c r="A912" s="15"/>
      <c r="B912" s="15"/>
      <c r="DT912" s="17"/>
    </row>
    <row r="913" customFormat="false" ht="13.8" hidden="false" customHeight="false" outlineLevel="0" collapsed="false">
      <c r="A913" s="15"/>
      <c r="B913" s="15"/>
      <c r="DT913" s="17"/>
    </row>
    <row r="914" customFormat="false" ht="13.8" hidden="false" customHeight="false" outlineLevel="0" collapsed="false">
      <c r="A914" s="15"/>
      <c r="B914" s="15"/>
      <c r="DT914" s="17"/>
    </row>
    <row r="915" customFormat="false" ht="13.8" hidden="false" customHeight="false" outlineLevel="0" collapsed="false">
      <c r="A915" s="15"/>
      <c r="B915" s="15"/>
      <c r="DT915" s="17"/>
    </row>
    <row r="916" customFormat="false" ht="13.8" hidden="false" customHeight="false" outlineLevel="0" collapsed="false">
      <c r="A916" s="15"/>
      <c r="B916" s="15"/>
      <c r="DT916" s="17"/>
    </row>
    <row r="917" customFormat="false" ht="13.8" hidden="false" customHeight="false" outlineLevel="0" collapsed="false">
      <c r="A917" s="15"/>
      <c r="B917" s="15"/>
      <c r="DT917" s="17"/>
    </row>
    <row r="918" customFormat="false" ht="13.8" hidden="false" customHeight="false" outlineLevel="0" collapsed="false">
      <c r="A918" s="15"/>
      <c r="B918" s="15"/>
      <c r="DT918" s="17"/>
    </row>
    <row r="919" customFormat="false" ht="13.8" hidden="false" customHeight="false" outlineLevel="0" collapsed="false">
      <c r="A919" s="15"/>
      <c r="B919" s="15"/>
      <c r="DT919" s="17"/>
    </row>
    <row r="920" customFormat="false" ht="13.8" hidden="false" customHeight="false" outlineLevel="0" collapsed="false">
      <c r="A920" s="15"/>
      <c r="B920" s="15"/>
      <c r="DT920" s="17"/>
    </row>
    <row r="921" customFormat="false" ht="13.8" hidden="false" customHeight="false" outlineLevel="0" collapsed="false">
      <c r="A921" s="15"/>
      <c r="B921" s="15"/>
      <c r="DT921" s="17"/>
    </row>
    <row r="922" customFormat="false" ht="13.8" hidden="false" customHeight="false" outlineLevel="0" collapsed="false">
      <c r="A922" s="15"/>
      <c r="B922" s="15"/>
      <c r="DT922" s="17"/>
    </row>
    <row r="923" customFormat="false" ht="13.8" hidden="false" customHeight="false" outlineLevel="0" collapsed="false">
      <c r="A923" s="15"/>
      <c r="B923" s="15"/>
      <c r="DT923" s="17"/>
    </row>
    <row r="924" customFormat="false" ht="13.8" hidden="false" customHeight="false" outlineLevel="0" collapsed="false">
      <c r="A924" s="15"/>
      <c r="B924" s="15"/>
      <c r="DT924" s="17"/>
    </row>
    <row r="925" customFormat="false" ht="13.8" hidden="false" customHeight="false" outlineLevel="0" collapsed="false">
      <c r="A925" s="15"/>
      <c r="B925" s="15"/>
      <c r="DT925" s="17"/>
    </row>
    <row r="926" customFormat="false" ht="13.8" hidden="false" customHeight="false" outlineLevel="0" collapsed="false">
      <c r="A926" s="15"/>
      <c r="B926" s="15"/>
      <c r="DT926" s="17"/>
    </row>
    <row r="927" customFormat="false" ht="13.8" hidden="false" customHeight="false" outlineLevel="0" collapsed="false">
      <c r="A927" s="15"/>
      <c r="B927" s="15"/>
      <c r="DT927" s="17"/>
    </row>
    <row r="928" customFormat="false" ht="13.8" hidden="false" customHeight="false" outlineLevel="0" collapsed="false">
      <c r="A928" s="15"/>
      <c r="B928" s="15"/>
      <c r="DT928" s="17"/>
    </row>
    <row r="929" customFormat="false" ht="13.8" hidden="false" customHeight="false" outlineLevel="0" collapsed="false">
      <c r="A929" s="15"/>
      <c r="B929" s="15"/>
      <c r="DT929" s="17"/>
    </row>
    <row r="930" customFormat="false" ht="13.8" hidden="false" customHeight="false" outlineLevel="0" collapsed="false">
      <c r="A930" s="15"/>
      <c r="B930" s="15"/>
      <c r="DT930" s="17"/>
    </row>
    <row r="931" customFormat="false" ht="13.8" hidden="false" customHeight="false" outlineLevel="0" collapsed="false">
      <c r="A931" s="15"/>
      <c r="B931" s="15"/>
      <c r="DT931" s="17"/>
    </row>
    <row r="932" customFormat="false" ht="13.8" hidden="false" customHeight="false" outlineLevel="0" collapsed="false">
      <c r="A932" s="15"/>
      <c r="B932" s="15"/>
      <c r="DT932" s="17"/>
    </row>
    <row r="933" customFormat="false" ht="13.8" hidden="false" customHeight="false" outlineLevel="0" collapsed="false">
      <c r="A933" s="15"/>
      <c r="B933" s="15"/>
      <c r="DT933" s="17"/>
    </row>
    <row r="934" customFormat="false" ht="13.8" hidden="false" customHeight="false" outlineLevel="0" collapsed="false">
      <c r="A934" s="15"/>
      <c r="B934" s="15"/>
      <c r="DT934" s="17"/>
    </row>
    <row r="935" customFormat="false" ht="13.8" hidden="false" customHeight="false" outlineLevel="0" collapsed="false">
      <c r="A935" s="15"/>
      <c r="B935" s="15"/>
      <c r="DT935" s="17"/>
    </row>
    <row r="936" customFormat="false" ht="13.8" hidden="false" customHeight="false" outlineLevel="0" collapsed="false">
      <c r="A936" s="15"/>
      <c r="B936" s="15"/>
      <c r="DT936" s="17"/>
    </row>
    <row r="937" customFormat="false" ht="13.8" hidden="false" customHeight="false" outlineLevel="0" collapsed="false">
      <c r="A937" s="15"/>
      <c r="B937" s="15"/>
      <c r="DT937" s="17"/>
    </row>
    <row r="938" customFormat="false" ht="13.8" hidden="false" customHeight="false" outlineLevel="0" collapsed="false">
      <c r="A938" s="15"/>
      <c r="B938" s="15"/>
      <c r="DT938" s="17"/>
    </row>
    <row r="939" customFormat="false" ht="13.8" hidden="false" customHeight="false" outlineLevel="0" collapsed="false">
      <c r="A939" s="15"/>
      <c r="B939" s="15"/>
      <c r="DT939" s="17"/>
    </row>
    <row r="940" customFormat="false" ht="13.8" hidden="false" customHeight="false" outlineLevel="0" collapsed="false">
      <c r="A940" s="15"/>
      <c r="B940" s="15"/>
      <c r="DT940" s="17"/>
    </row>
    <row r="941" customFormat="false" ht="13.8" hidden="false" customHeight="false" outlineLevel="0" collapsed="false">
      <c r="A941" s="15"/>
      <c r="B941" s="15"/>
      <c r="DT941" s="17"/>
    </row>
    <row r="942" customFormat="false" ht="13.8" hidden="false" customHeight="false" outlineLevel="0" collapsed="false">
      <c r="A942" s="15"/>
      <c r="B942" s="15"/>
      <c r="DT942" s="17"/>
    </row>
    <row r="943" customFormat="false" ht="13.8" hidden="false" customHeight="false" outlineLevel="0" collapsed="false">
      <c r="A943" s="15"/>
      <c r="B943" s="15"/>
      <c r="DT943" s="17"/>
    </row>
    <row r="944" customFormat="false" ht="13.8" hidden="false" customHeight="false" outlineLevel="0" collapsed="false">
      <c r="A944" s="15"/>
      <c r="B944" s="15"/>
      <c r="DT944" s="17"/>
    </row>
    <row r="945" customFormat="false" ht="13.8" hidden="false" customHeight="false" outlineLevel="0" collapsed="false">
      <c r="A945" s="15"/>
      <c r="B945" s="15"/>
      <c r="DT945" s="17"/>
    </row>
    <row r="946" customFormat="false" ht="13.8" hidden="false" customHeight="false" outlineLevel="0" collapsed="false">
      <c r="A946" s="15"/>
      <c r="B946" s="15"/>
      <c r="DT946" s="17"/>
    </row>
    <row r="947" customFormat="false" ht="13.8" hidden="false" customHeight="false" outlineLevel="0" collapsed="false">
      <c r="A947" s="15"/>
      <c r="B947" s="15"/>
      <c r="DT947" s="17"/>
    </row>
    <row r="948" customFormat="false" ht="13.8" hidden="false" customHeight="false" outlineLevel="0" collapsed="false">
      <c r="A948" s="15"/>
      <c r="B948" s="15"/>
      <c r="DT948" s="17"/>
    </row>
    <row r="949" customFormat="false" ht="13.8" hidden="false" customHeight="false" outlineLevel="0" collapsed="false">
      <c r="A949" s="15"/>
      <c r="B949" s="15"/>
      <c r="DT949" s="17"/>
    </row>
    <row r="950" customFormat="false" ht="13.8" hidden="false" customHeight="false" outlineLevel="0" collapsed="false">
      <c r="A950" s="15"/>
      <c r="B950" s="15"/>
      <c r="DT950" s="17"/>
    </row>
    <row r="951" customFormat="false" ht="13.8" hidden="false" customHeight="false" outlineLevel="0" collapsed="false">
      <c r="A951" s="15"/>
      <c r="B951" s="15"/>
      <c r="DT951" s="17"/>
    </row>
    <row r="952" customFormat="false" ht="13.8" hidden="false" customHeight="false" outlineLevel="0" collapsed="false">
      <c r="A952" s="15"/>
      <c r="B952" s="15"/>
      <c r="DT952" s="17"/>
    </row>
    <row r="953" customFormat="false" ht="13.8" hidden="false" customHeight="false" outlineLevel="0" collapsed="false">
      <c r="A953" s="15"/>
      <c r="B953" s="15"/>
      <c r="DT953" s="17"/>
    </row>
    <row r="954" customFormat="false" ht="13.8" hidden="false" customHeight="false" outlineLevel="0" collapsed="false">
      <c r="A954" s="15"/>
      <c r="B954" s="15"/>
      <c r="DT954" s="17"/>
    </row>
    <row r="955" customFormat="false" ht="13.8" hidden="false" customHeight="false" outlineLevel="0" collapsed="false">
      <c r="A955" s="15"/>
      <c r="B955" s="15"/>
      <c r="DT955" s="17"/>
    </row>
    <row r="956" customFormat="false" ht="13.8" hidden="false" customHeight="false" outlineLevel="0" collapsed="false">
      <c r="A956" s="15"/>
      <c r="B956" s="15"/>
      <c r="DT956" s="17"/>
    </row>
    <row r="957" customFormat="false" ht="13.8" hidden="false" customHeight="false" outlineLevel="0" collapsed="false">
      <c r="A957" s="15"/>
      <c r="B957" s="15"/>
      <c r="DT957" s="17"/>
    </row>
    <row r="958" customFormat="false" ht="13.8" hidden="false" customHeight="false" outlineLevel="0" collapsed="false">
      <c r="A958" s="15"/>
      <c r="B958" s="15"/>
      <c r="DT958" s="17"/>
    </row>
    <row r="959" customFormat="false" ht="13.8" hidden="false" customHeight="false" outlineLevel="0" collapsed="false">
      <c r="A959" s="15"/>
      <c r="B959" s="15"/>
      <c r="DT959" s="17"/>
    </row>
    <row r="960" customFormat="false" ht="13.8" hidden="false" customHeight="false" outlineLevel="0" collapsed="false">
      <c r="A960" s="15"/>
      <c r="B960" s="15"/>
      <c r="DT960" s="17"/>
    </row>
    <row r="961" customFormat="false" ht="13.8" hidden="false" customHeight="false" outlineLevel="0" collapsed="false">
      <c r="A961" s="15"/>
      <c r="B961" s="15"/>
      <c r="DT961" s="17"/>
    </row>
    <row r="962" customFormat="false" ht="13.8" hidden="false" customHeight="false" outlineLevel="0" collapsed="false">
      <c r="A962" s="15"/>
      <c r="B962" s="15"/>
      <c r="DT962" s="17"/>
    </row>
    <row r="963" customFormat="false" ht="13.8" hidden="false" customHeight="false" outlineLevel="0" collapsed="false">
      <c r="A963" s="15"/>
      <c r="B963" s="15"/>
      <c r="DT963" s="17"/>
    </row>
    <row r="964" customFormat="false" ht="13.8" hidden="false" customHeight="false" outlineLevel="0" collapsed="false">
      <c r="A964" s="15"/>
      <c r="B964" s="15"/>
      <c r="DT964" s="17"/>
    </row>
    <row r="965" customFormat="false" ht="13.8" hidden="false" customHeight="false" outlineLevel="0" collapsed="false">
      <c r="A965" s="15"/>
      <c r="B965" s="15"/>
      <c r="DT965" s="17"/>
    </row>
    <row r="966" customFormat="false" ht="13.8" hidden="false" customHeight="false" outlineLevel="0" collapsed="false">
      <c r="A966" s="15"/>
      <c r="B966" s="15"/>
      <c r="DT966" s="17"/>
    </row>
    <row r="967" customFormat="false" ht="13.8" hidden="false" customHeight="false" outlineLevel="0" collapsed="false">
      <c r="A967" s="15"/>
      <c r="B967" s="15"/>
      <c r="DT967" s="17"/>
    </row>
    <row r="968" customFormat="false" ht="13.8" hidden="false" customHeight="false" outlineLevel="0" collapsed="false">
      <c r="A968" s="15"/>
      <c r="B968" s="15"/>
      <c r="DT968" s="17"/>
    </row>
    <row r="969" customFormat="false" ht="13.8" hidden="false" customHeight="false" outlineLevel="0" collapsed="false">
      <c r="A969" s="15"/>
      <c r="B969" s="15"/>
      <c r="DT969" s="17"/>
    </row>
    <row r="970" customFormat="false" ht="13.8" hidden="false" customHeight="false" outlineLevel="0" collapsed="false">
      <c r="A970" s="15"/>
      <c r="B970" s="15"/>
      <c r="DT970" s="17"/>
    </row>
    <row r="971" customFormat="false" ht="13.8" hidden="false" customHeight="false" outlineLevel="0" collapsed="false">
      <c r="A971" s="15"/>
      <c r="B971" s="15"/>
      <c r="DT971" s="17"/>
    </row>
    <row r="972" customFormat="false" ht="13.8" hidden="false" customHeight="false" outlineLevel="0" collapsed="false">
      <c r="A972" s="15"/>
      <c r="B972" s="15"/>
      <c r="DT972" s="17"/>
    </row>
    <row r="973" customFormat="false" ht="13.8" hidden="false" customHeight="false" outlineLevel="0" collapsed="false">
      <c r="A973" s="15"/>
      <c r="B973" s="15"/>
      <c r="DT973" s="17"/>
    </row>
    <row r="974" customFormat="false" ht="13.8" hidden="false" customHeight="false" outlineLevel="0" collapsed="false">
      <c r="A974" s="15"/>
      <c r="B974" s="15"/>
      <c r="DT974" s="17"/>
    </row>
    <row r="975" customFormat="false" ht="13.8" hidden="false" customHeight="false" outlineLevel="0" collapsed="false">
      <c r="A975" s="15"/>
      <c r="B975" s="15"/>
      <c r="DT975" s="17"/>
    </row>
    <row r="976" customFormat="false" ht="13.8" hidden="false" customHeight="false" outlineLevel="0" collapsed="false">
      <c r="A976" s="15"/>
      <c r="B976" s="15"/>
      <c r="DT976" s="17"/>
    </row>
    <row r="977" customFormat="false" ht="13.8" hidden="false" customHeight="false" outlineLevel="0" collapsed="false">
      <c r="A977" s="15"/>
      <c r="B977" s="15"/>
      <c r="DT977" s="17"/>
    </row>
    <row r="978" customFormat="false" ht="13.8" hidden="false" customHeight="false" outlineLevel="0" collapsed="false">
      <c r="A978" s="15"/>
      <c r="B978" s="15"/>
      <c r="DT978" s="17"/>
    </row>
    <row r="979" customFormat="false" ht="13.8" hidden="false" customHeight="false" outlineLevel="0" collapsed="false">
      <c r="A979" s="15"/>
      <c r="B979" s="15"/>
      <c r="DT979" s="17"/>
    </row>
    <row r="980" customFormat="false" ht="13.8" hidden="false" customHeight="false" outlineLevel="0" collapsed="false">
      <c r="A980" s="15"/>
      <c r="B980" s="15"/>
      <c r="DT980" s="17"/>
    </row>
    <row r="981" customFormat="false" ht="13.8" hidden="false" customHeight="false" outlineLevel="0" collapsed="false">
      <c r="A981" s="15"/>
      <c r="B981" s="15"/>
      <c r="DT981" s="17"/>
    </row>
    <row r="982" customFormat="false" ht="13.8" hidden="false" customHeight="false" outlineLevel="0" collapsed="false">
      <c r="A982" s="15"/>
      <c r="B982" s="15"/>
      <c r="DT982" s="17"/>
    </row>
    <row r="983" customFormat="false" ht="13.8" hidden="false" customHeight="false" outlineLevel="0" collapsed="false">
      <c r="A983" s="15"/>
      <c r="B983" s="15"/>
      <c r="DT983" s="17"/>
    </row>
    <row r="984" customFormat="false" ht="13.8" hidden="false" customHeight="false" outlineLevel="0" collapsed="false">
      <c r="A984" s="15"/>
      <c r="B984" s="15"/>
      <c r="DT984" s="17"/>
    </row>
    <row r="985" customFormat="false" ht="13.8" hidden="false" customHeight="false" outlineLevel="0" collapsed="false">
      <c r="A985" s="15"/>
      <c r="B985" s="15"/>
      <c r="DT985" s="17"/>
    </row>
    <row r="986" customFormat="false" ht="13.8" hidden="false" customHeight="false" outlineLevel="0" collapsed="false">
      <c r="A986" s="15"/>
      <c r="B986" s="15"/>
      <c r="DT986" s="17"/>
    </row>
    <row r="987" customFormat="false" ht="13.8" hidden="false" customHeight="false" outlineLevel="0" collapsed="false">
      <c r="A987" s="15"/>
      <c r="B987" s="15"/>
      <c r="DT987" s="17"/>
    </row>
    <row r="988" customFormat="false" ht="13.8" hidden="false" customHeight="false" outlineLevel="0" collapsed="false">
      <c r="A988" s="15"/>
      <c r="B988" s="15"/>
      <c r="DT988" s="17"/>
    </row>
    <row r="989" customFormat="false" ht="13.8" hidden="false" customHeight="false" outlineLevel="0" collapsed="false">
      <c r="A989" s="15"/>
      <c r="B989" s="15"/>
      <c r="DT989" s="17"/>
    </row>
    <row r="990" customFormat="false" ht="13.8" hidden="false" customHeight="false" outlineLevel="0" collapsed="false">
      <c r="A990" s="15"/>
      <c r="B990" s="15"/>
      <c r="DT990" s="17"/>
    </row>
    <row r="991" customFormat="false" ht="13.8" hidden="false" customHeight="false" outlineLevel="0" collapsed="false">
      <c r="A991" s="15"/>
      <c r="B991" s="15"/>
      <c r="DT991" s="17"/>
    </row>
    <row r="992" customFormat="false" ht="13.8" hidden="false" customHeight="false" outlineLevel="0" collapsed="false">
      <c r="A992" s="15"/>
      <c r="B992" s="15"/>
      <c r="DT992" s="17"/>
    </row>
    <row r="993" customFormat="false" ht="13.8" hidden="false" customHeight="false" outlineLevel="0" collapsed="false">
      <c r="A993" s="15"/>
      <c r="B993" s="15"/>
      <c r="DT993" s="17"/>
    </row>
    <row r="994" customFormat="false" ht="13.8" hidden="false" customHeight="false" outlineLevel="0" collapsed="false">
      <c r="A994" s="15"/>
      <c r="B994" s="15"/>
      <c r="DT994" s="17"/>
    </row>
    <row r="995" customFormat="false" ht="13.8" hidden="false" customHeight="false" outlineLevel="0" collapsed="false">
      <c r="A995" s="15"/>
      <c r="B995" s="15"/>
      <c r="DT995" s="17"/>
    </row>
    <row r="996" customFormat="false" ht="13.8" hidden="false" customHeight="false" outlineLevel="0" collapsed="false">
      <c r="A996" s="15"/>
      <c r="B996" s="15"/>
      <c r="DT996" s="17"/>
    </row>
    <row r="997" customFormat="false" ht="13.8" hidden="false" customHeight="false" outlineLevel="0" collapsed="false">
      <c r="A997" s="15"/>
      <c r="B997" s="15"/>
      <c r="DT997" s="17"/>
    </row>
    <row r="998" customFormat="false" ht="13.8" hidden="false" customHeight="false" outlineLevel="0" collapsed="false">
      <c r="A998" s="15"/>
      <c r="B998" s="15"/>
      <c r="DT998" s="17"/>
    </row>
    <row r="999" customFormat="false" ht="13.8" hidden="false" customHeight="false" outlineLevel="0" collapsed="false">
      <c r="A999" s="15"/>
      <c r="B999" s="15"/>
      <c r="DT999" s="17"/>
    </row>
    <row r="1000" customFormat="false" ht="13.8" hidden="false" customHeight="false" outlineLevel="0" collapsed="false">
      <c r="A1000" s="15"/>
      <c r="B1000" s="15"/>
      <c r="DT1000" s="17"/>
    </row>
    <row r="1001" customFormat="false" ht="13.8" hidden="false" customHeight="false" outlineLevel="0" collapsed="false">
      <c r="A1001" s="15"/>
      <c r="B1001" s="15"/>
      <c r="DT1001" s="17"/>
    </row>
    <row r="1002" customFormat="false" ht="13.8" hidden="false" customHeight="false" outlineLevel="0" collapsed="false">
      <c r="A1002" s="15"/>
      <c r="B1002" s="15"/>
      <c r="DT1002" s="17"/>
    </row>
    <row r="1003" customFormat="false" ht="13.8" hidden="false" customHeight="false" outlineLevel="0" collapsed="false">
      <c r="A1003" s="15"/>
      <c r="B1003" s="15"/>
      <c r="DT1003" s="17"/>
    </row>
    <row r="1004" customFormat="false" ht="13.8" hidden="false" customHeight="false" outlineLevel="0" collapsed="false">
      <c r="A1004" s="15"/>
      <c r="B1004" s="15"/>
      <c r="DT1004" s="17"/>
    </row>
    <row r="1005" customFormat="false" ht="13.8" hidden="false" customHeight="false" outlineLevel="0" collapsed="false">
      <c r="A1005" s="15"/>
      <c r="B1005" s="15"/>
      <c r="DT1005" s="17"/>
    </row>
    <row r="1006" customFormat="false" ht="13.8" hidden="false" customHeight="false" outlineLevel="0" collapsed="false">
      <c r="A1006" s="15"/>
      <c r="B1006" s="15"/>
      <c r="DT1006" s="17"/>
    </row>
    <row r="1007" customFormat="false" ht="13.8" hidden="false" customHeight="false" outlineLevel="0" collapsed="false">
      <c r="A1007" s="15"/>
      <c r="B1007" s="15"/>
      <c r="DT1007" s="17"/>
    </row>
    <row r="1008" customFormat="false" ht="13.8" hidden="false" customHeight="false" outlineLevel="0" collapsed="false">
      <c r="A1008" s="15"/>
      <c r="B1008" s="15"/>
      <c r="DT1008" s="17"/>
    </row>
    <row r="1009" customFormat="false" ht="13.8" hidden="false" customHeight="false" outlineLevel="0" collapsed="false">
      <c r="A1009" s="15"/>
      <c r="B1009" s="15"/>
      <c r="DT1009" s="17"/>
    </row>
    <row r="1010" customFormat="false" ht="13.8" hidden="false" customHeight="false" outlineLevel="0" collapsed="false">
      <c r="A1010" s="15"/>
      <c r="B1010" s="15"/>
      <c r="DT1010" s="17"/>
    </row>
    <row r="1011" customFormat="false" ht="13.8" hidden="false" customHeight="false" outlineLevel="0" collapsed="false">
      <c r="A1011" s="15"/>
      <c r="B1011" s="15"/>
      <c r="DT1011" s="17"/>
    </row>
    <row r="1012" customFormat="false" ht="13.8" hidden="false" customHeight="false" outlineLevel="0" collapsed="false">
      <c r="A1012" s="15"/>
      <c r="B1012" s="15"/>
      <c r="DT1012" s="17"/>
    </row>
    <row r="1013" customFormat="false" ht="13.8" hidden="false" customHeight="false" outlineLevel="0" collapsed="false">
      <c r="A1013" s="15"/>
      <c r="B1013" s="15"/>
      <c r="DT1013" s="17"/>
    </row>
    <row r="1014" customFormat="false" ht="13.8" hidden="false" customHeight="false" outlineLevel="0" collapsed="false">
      <c r="A1014" s="15"/>
      <c r="B1014" s="15"/>
      <c r="DT1014" s="17"/>
    </row>
  </sheetData>
  <autoFilter ref="A1:CA1014"/>
  <dataValidations count="2">
    <dataValidation allowBlank="true" errorStyle="stop" operator="between" showDropDown="false" showErrorMessage="true" showInputMessage="false" sqref="Q3 Z3:AB3 AI3:BC3 BJ3:BL3 BN3:BR3 BY3:CA3 CH3:DS3 EA3:EJ3 EL3:GM3" type="list">
      <formula1>"Extrême-gauche,Gauche,Centre-gauche,Régionalistes,Divers,Centre,Droite,Extrême-droite"</formula1>
      <formula2>0</formula2>
    </dataValidation>
    <dataValidation allowBlank="true" errorStyle="stop" operator="between" showDropDown="false" showErrorMessage="true" showInputMessage="false" sqref="EK3" type="list">
      <formula1>"Extrême-gauche,Gauche,Centre-gauche,Régionalistes,Centre,Droite,Extrême-droite"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75"/>
    <col collapsed="false" customWidth="true" hidden="false" outlineLevel="0" max="2" min="2" style="0" width="22.38"/>
    <col collapsed="false" customWidth="true" hidden="false" outlineLevel="0" max="4" min="4" style="0" width="31.75"/>
  </cols>
  <sheetData>
    <row r="1" customFormat="false" ht="15.75" hidden="false" customHeight="false" outlineLevel="0" collapsed="false">
      <c r="A1" s="18" t="s">
        <v>232</v>
      </c>
      <c r="B1" s="18" t="s">
        <v>233</v>
      </c>
      <c r="C1" s="18" t="s">
        <v>234</v>
      </c>
      <c r="D1" s="18" t="s">
        <v>235</v>
      </c>
      <c r="E1" s="18" t="s">
        <v>236</v>
      </c>
    </row>
    <row r="2" customFormat="false" ht="15.75" hidden="false" customHeight="false" outlineLevel="0" collapsed="false">
      <c r="C2" s="18" t="s">
        <v>211</v>
      </c>
      <c r="D2" s="18" t="s">
        <v>237</v>
      </c>
      <c r="E2" s="18" t="s">
        <v>238</v>
      </c>
    </row>
    <row r="3" customFormat="false" ht="15.75" hidden="false" customHeight="false" outlineLevel="0" collapsed="false">
      <c r="A3" s="18" t="s">
        <v>239</v>
      </c>
      <c r="B3" s="18" t="s">
        <v>240</v>
      </c>
      <c r="C3" s="18" t="n">
        <v>3</v>
      </c>
      <c r="D3" s="18" t="s">
        <v>241</v>
      </c>
      <c r="E3" s="18" t="s">
        <v>242</v>
      </c>
    </row>
    <row r="4" customFormat="false" ht="15.75" hidden="false" customHeight="false" outlineLevel="0" collapsed="false">
      <c r="A4" s="18" t="s">
        <v>243</v>
      </c>
      <c r="B4" s="18" t="s">
        <v>244</v>
      </c>
      <c r="C4" s="18" t="n">
        <v>4</v>
      </c>
      <c r="D4" s="18" t="s">
        <v>241</v>
      </c>
      <c r="E4" s="18" t="s">
        <v>242</v>
      </c>
    </row>
    <row r="5" customFormat="false" ht="15.75" hidden="false" customHeight="false" outlineLevel="0" collapsed="false">
      <c r="A5" s="18" t="s">
        <v>245</v>
      </c>
      <c r="B5" s="18" t="s">
        <v>246</v>
      </c>
      <c r="C5" s="18" t="n">
        <v>8</v>
      </c>
      <c r="D5" s="18" t="s">
        <v>247</v>
      </c>
      <c r="E5" s="18" t="s">
        <v>248</v>
      </c>
    </row>
    <row r="6" customFormat="false" ht="15.75" hidden="false" customHeight="false" outlineLevel="0" collapsed="false">
      <c r="A6" s="18" t="s">
        <v>249</v>
      </c>
      <c r="B6" s="18" t="s">
        <v>250</v>
      </c>
      <c r="C6" s="18" t="n">
        <v>9</v>
      </c>
      <c r="D6" s="18" t="s">
        <v>247</v>
      </c>
      <c r="E6" s="18" t="s">
        <v>248</v>
      </c>
    </row>
    <row r="7" customFormat="false" ht="15.75" hidden="false" customHeight="false" outlineLevel="0" collapsed="false">
      <c r="A7" s="18" t="s">
        <v>251</v>
      </c>
      <c r="B7" s="18" t="s">
        <v>252</v>
      </c>
      <c r="C7" s="18" t="n">
        <v>15</v>
      </c>
      <c r="D7" s="18" t="s">
        <v>253</v>
      </c>
      <c r="E7" s="18" t="s">
        <v>254</v>
      </c>
    </row>
    <row r="8" customFormat="false" ht="15.75" hidden="false" customHeight="false" outlineLevel="0" collapsed="false">
      <c r="A8" s="18" t="s">
        <v>255</v>
      </c>
      <c r="B8" s="18" t="s">
        <v>256</v>
      </c>
      <c r="C8" s="18" t="n">
        <v>21</v>
      </c>
      <c r="D8" s="18" t="s">
        <v>257</v>
      </c>
      <c r="E8" s="18" t="s">
        <v>258</v>
      </c>
    </row>
    <row r="9" customFormat="false" ht="15.75" hidden="false" customHeight="false" outlineLevel="0" collapsed="false">
      <c r="A9" s="18" t="s">
        <v>259</v>
      </c>
      <c r="B9" s="18" t="s">
        <v>260</v>
      </c>
      <c r="C9" s="18" t="n">
        <v>28</v>
      </c>
      <c r="D9" s="18" t="s">
        <v>261</v>
      </c>
      <c r="E9" s="18" t="s">
        <v>262</v>
      </c>
    </row>
    <row r="10" customFormat="false" ht="15.75" hidden="false" customHeight="false" outlineLevel="0" collapsed="false">
      <c r="A10" s="18" t="s">
        <v>263</v>
      </c>
      <c r="B10" s="18" t="s">
        <v>264</v>
      </c>
      <c r="C10" s="18" t="n">
        <v>35</v>
      </c>
      <c r="D10" s="18" t="s">
        <v>265</v>
      </c>
      <c r="E10" s="18" t="s">
        <v>266</v>
      </c>
    </row>
    <row r="11" customFormat="false" ht="15.75" hidden="false" customHeight="false" outlineLevel="0" collapsed="false">
      <c r="A11" s="18" t="s">
        <v>267</v>
      </c>
      <c r="B11" s="18" t="s">
        <v>268</v>
      </c>
      <c r="C11" s="18" t="n">
        <v>43</v>
      </c>
      <c r="D11" s="18" t="s">
        <v>269</v>
      </c>
      <c r="E11" s="18" t="s">
        <v>270</v>
      </c>
    </row>
    <row r="12" customFormat="false" ht="15.75" hidden="false" customHeight="false" outlineLevel="0" collapsed="false">
      <c r="A12" s="18" t="s">
        <v>271</v>
      </c>
      <c r="B12" s="18" t="s">
        <v>272</v>
      </c>
      <c r="C12" s="18" t="n">
        <v>45</v>
      </c>
      <c r="D12" s="18" t="s">
        <v>269</v>
      </c>
      <c r="E12" s="18" t="s">
        <v>270</v>
      </c>
    </row>
    <row r="13" customFormat="false" ht="15.75" hidden="false" customHeight="false" outlineLevel="0" collapsed="false">
      <c r="A13" s="18" t="s">
        <v>273</v>
      </c>
      <c r="B13" s="18" t="s">
        <v>274</v>
      </c>
      <c r="C13" s="18" t="n">
        <v>53</v>
      </c>
      <c r="D13" s="18" t="s">
        <v>275</v>
      </c>
      <c r="E13" s="18" t="s">
        <v>276</v>
      </c>
    </row>
    <row r="14" customFormat="false" ht="15.75" hidden="false" customHeight="false" outlineLevel="0" collapsed="false">
      <c r="A14" s="18" t="s">
        <v>277</v>
      </c>
      <c r="B14" s="18" t="s">
        <v>278</v>
      </c>
      <c r="C14" s="18" t="n">
        <v>54</v>
      </c>
      <c r="D14" s="18" t="s">
        <v>279</v>
      </c>
      <c r="E14" s="18" t="s">
        <v>280</v>
      </c>
    </row>
    <row r="15" customFormat="false" ht="15.75" hidden="false" customHeight="false" outlineLevel="0" collapsed="false">
      <c r="A15" s="18" t="s">
        <v>281</v>
      </c>
      <c r="B15" s="18" t="s">
        <v>282</v>
      </c>
      <c r="C15" s="18" t="n">
        <v>60</v>
      </c>
      <c r="D15" s="18" t="s">
        <v>283</v>
      </c>
      <c r="E15" s="18" t="s">
        <v>284</v>
      </c>
    </row>
    <row r="16" customFormat="false" ht="15.75" hidden="false" customHeight="false" outlineLevel="0" collapsed="false">
      <c r="A16" s="18" t="s">
        <v>285</v>
      </c>
      <c r="B16" s="18" t="s">
        <v>286</v>
      </c>
      <c r="C16" s="18" t="n">
        <v>61</v>
      </c>
      <c r="D16" s="18" t="s">
        <v>283</v>
      </c>
      <c r="E16" s="18" t="s">
        <v>284</v>
      </c>
    </row>
    <row r="17" customFormat="false" ht="15.75" hidden="false" customHeight="false" outlineLevel="0" collapsed="false">
      <c r="A17" s="18" t="s">
        <v>287</v>
      </c>
      <c r="B17" s="18" t="s">
        <v>288</v>
      </c>
      <c r="C17" s="18" t="n">
        <v>62</v>
      </c>
      <c r="D17" s="18" t="s">
        <v>283</v>
      </c>
      <c r="E17" s="18" t="s">
        <v>284</v>
      </c>
    </row>
    <row r="18" customFormat="false" ht="15.75" hidden="false" customHeight="false" outlineLevel="0" collapsed="false">
      <c r="A18" s="18" t="s">
        <v>289</v>
      </c>
      <c r="B18" s="18" t="s">
        <v>290</v>
      </c>
      <c r="C18" s="18" t="n">
        <v>67</v>
      </c>
      <c r="D18" s="18" t="s">
        <v>291</v>
      </c>
      <c r="E18" s="18" t="s">
        <v>292</v>
      </c>
    </row>
    <row r="19" customFormat="false" ht="15.75" hidden="false" customHeight="false" outlineLevel="0" collapsed="false">
      <c r="A19" s="18" t="s">
        <v>293</v>
      </c>
      <c r="B19" s="18" t="s">
        <v>294</v>
      </c>
      <c r="C19" s="18" t="n">
        <v>69</v>
      </c>
      <c r="D19" s="18" t="s">
        <v>291</v>
      </c>
      <c r="E19" s="18" t="s">
        <v>292</v>
      </c>
    </row>
    <row r="20" customFormat="false" ht="15.75" hidden="false" customHeight="false" outlineLevel="0" collapsed="false">
      <c r="A20" s="18" t="s">
        <v>295</v>
      </c>
      <c r="B20" s="18" t="s">
        <v>296</v>
      </c>
      <c r="C20" s="18" t="n">
        <v>72</v>
      </c>
      <c r="D20" s="18" t="s">
        <v>297</v>
      </c>
      <c r="E20" s="18" t="s">
        <v>298</v>
      </c>
    </row>
    <row r="21" customFormat="false" ht="15.75" hidden="false" customHeight="false" outlineLevel="0" collapsed="false">
      <c r="A21" s="18" t="s">
        <v>299</v>
      </c>
      <c r="B21" s="18" t="s">
        <v>300</v>
      </c>
      <c r="C21" s="18" t="n">
        <v>73</v>
      </c>
      <c r="D21" s="18" t="s">
        <v>297</v>
      </c>
      <c r="E21" s="18" t="s">
        <v>298</v>
      </c>
    </row>
    <row r="22" customFormat="false" ht="15.75" hidden="false" customHeight="false" outlineLevel="0" collapsed="false">
      <c r="A22" s="18" t="s">
        <v>301</v>
      </c>
      <c r="B22" s="18" t="s">
        <v>302</v>
      </c>
      <c r="C22" s="18" t="n">
        <v>76</v>
      </c>
      <c r="D22" s="18" t="s">
        <v>303</v>
      </c>
      <c r="E22" s="18" t="s">
        <v>304</v>
      </c>
    </row>
    <row r="23" customFormat="false" ht="15.75" hidden="false" customHeight="false" outlineLevel="0" collapsed="false">
      <c r="A23" s="18" t="s">
        <v>305</v>
      </c>
      <c r="B23" s="18" t="s">
        <v>306</v>
      </c>
      <c r="C23" s="18" t="n">
        <v>77</v>
      </c>
      <c r="D23" s="18" t="s">
        <v>303</v>
      </c>
      <c r="E23" s="18" t="s">
        <v>304</v>
      </c>
    </row>
    <row r="24" customFormat="false" ht="15.75" hidden="false" customHeight="false" outlineLevel="0" collapsed="false">
      <c r="A24" s="18" t="s">
        <v>307</v>
      </c>
      <c r="B24" s="18" t="s">
        <v>308</v>
      </c>
      <c r="C24" s="18" t="n">
        <v>79</v>
      </c>
      <c r="D24" s="18" t="s">
        <v>303</v>
      </c>
      <c r="E24" s="18" t="s">
        <v>304</v>
      </c>
    </row>
    <row r="25" customFormat="false" ht="15.75" hidden="false" customHeight="false" outlineLevel="0" collapsed="false">
      <c r="A25" s="18" t="s">
        <v>309</v>
      </c>
      <c r="B25" s="18" t="s">
        <v>310</v>
      </c>
      <c r="C25" s="18" t="n">
        <v>81</v>
      </c>
      <c r="D25" s="18" t="s">
        <v>303</v>
      </c>
      <c r="E25" s="18" t="s">
        <v>304</v>
      </c>
    </row>
    <row r="26" customFormat="false" ht="15.75" hidden="false" customHeight="false" outlineLevel="0" collapsed="false">
      <c r="A26" s="18" t="s">
        <v>311</v>
      </c>
      <c r="B26" s="18" t="s">
        <v>312</v>
      </c>
      <c r="C26" s="18" t="s">
        <v>313</v>
      </c>
      <c r="D26" s="18" t="s">
        <v>303</v>
      </c>
      <c r="E26" s="18" t="s">
        <v>304</v>
      </c>
    </row>
    <row r="27" customFormat="false" ht="15.75" hidden="false" customHeight="false" outlineLevel="0" collapsed="false">
      <c r="A27" s="18" t="s">
        <v>314</v>
      </c>
      <c r="B27" s="18" t="s">
        <v>315</v>
      </c>
      <c r="C27" s="18" t="n">
        <v>83</v>
      </c>
      <c r="D27" s="18" t="s">
        <v>316</v>
      </c>
      <c r="E27" s="18" t="s">
        <v>317</v>
      </c>
    </row>
    <row r="28" customFormat="false" ht="15.75" hidden="false" customHeight="false" outlineLevel="0" collapsed="false">
      <c r="A28" s="18" t="s">
        <v>318</v>
      </c>
      <c r="B28" s="18" t="s">
        <v>319</v>
      </c>
      <c r="C28" s="18" t="n">
        <v>87</v>
      </c>
      <c r="D28" s="18" t="s">
        <v>320</v>
      </c>
      <c r="E28" s="18" t="s">
        <v>321</v>
      </c>
    </row>
    <row r="29" customFormat="false" ht="15.75" hidden="false" customHeight="false" outlineLevel="0" collapsed="false">
      <c r="A29" s="18" t="s">
        <v>322</v>
      </c>
      <c r="B29" s="18" t="s">
        <v>323</v>
      </c>
      <c r="C29" s="18" t="n">
        <v>89</v>
      </c>
      <c r="D29" s="18" t="s">
        <v>320</v>
      </c>
      <c r="E29" s="18" t="s">
        <v>321</v>
      </c>
    </row>
    <row r="30" customFormat="false" ht="15.75" hidden="false" customHeight="false" outlineLevel="0" collapsed="false">
      <c r="A30" s="18" t="s">
        <v>324</v>
      </c>
      <c r="B30" s="18" t="s">
        <v>325</v>
      </c>
      <c r="C30" s="18" t="n">
        <v>94</v>
      </c>
      <c r="D30" s="18" t="s">
        <v>326</v>
      </c>
      <c r="E30" s="18" t="s">
        <v>327</v>
      </c>
    </row>
    <row r="31" customFormat="false" ht="15.75" hidden="false" customHeight="false" outlineLevel="0" collapsed="false">
      <c r="A31" s="18" t="s">
        <v>328</v>
      </c>
      <c r="B31" s="18" t="s">
        <v>329</v>
      </c>
      <c r="C31" s="18" t="n">
        <v>97</v>
      </c>
      <c r="D31" s="18" t="s">
        <v>330</v>
      </c>
      <c r="E31" s="18" t="s">
        <v>331</v>
      </c>
    </row>
    <row r="32" customFormat="false" ht="15.75" hidden="false" customHeight="false" outlineLevel="0" collapsed="false">
      <c r="A32" s="18" t="s">
        <v>332</v>
      </c>
      <c r="B32" s="18" t="s">
        <v>333</v>
      </c>
      <c r="C32" s="18" t="n">
        <v>98</v>
      </c>
      <c r="D32" s="18" t="s">
        <v>330</v>
      </c>
      <c r="E32" s="18" t="s">
        <v>331</v>
      </c>
    </row>
    <row r="33" customFormat="false" ht="15.75" hidden="false" customHeight="false" outlineLevel="0" collapsed="false">
      <c r="A33" s="18" t="s">
        <v>334</v>
      </c>
      <c r="B33" s="18" t="s">
        <v>335</v>
      </c>
      <c r="C33" s="18" t="n">
        <v>100</v>
      </c>
      <c r="D33" s="18" t="s">
        <v>336</v>
      </c>
      <c r="E33" s="18" t="s">
        <v>337</v>
      </c>
    </row>
    <row r="34" customFormat="false" ht="15.75" hidden="false" customHeight="false" outlineLevel="0" collapsed="false">
      <c r="A34" s="18" t="s">
        <v>338</v>
      </c>
      <c r="B34" s="18" t="s">
        <v>339</v>
      </c>
      <c r="C34" s="18" t="n">
        <v>102</v>
      </c>
      <c r="D34" s="18" t="s">
        <v>336</v>
      </c>
      <c r="E34" s="18" t="s">
        <v>337</v>
      </c>
    </row>
    <row r="35" customFormat="false" ht="15.75" hidden="false" customHeight="false" outlineLevel="0" collapsed="false">
      <c r="A35" s="18" t="s">
        <v>340</v>
      </c>
      <c r="B35" s="18" t="s">
        <v>341</v>
      </c>
      <c r="C35" s="18" t="n">
        <v>103</v>
      </c>
      <c r="D35" s="18" t="s">
        <v>336</v>
      </c>
      <c r="E35" s="18" t="s">
        <v>337</v>
      </c>
    </row>
    <row r="36" customFormat="false" ht="15.75" hidden="false" customHeight="false" outlineLevel="0" collapsed="false">
      <c r="A36" s="18" t="s">
        <v>342</v>
      </c>
      <c r="B36" s="18" t="s">
        <v>343</v>
      </c>
      <c r="C36" s="18" t="n">
        <v>110</v>
      </c>
      <c r="D36" s="18" t="s">
        <v>344</v>
      </c>
      <c r="E36" s="18" t="s">
        <v>345</v>
      </c>
    </row>
    <row r="37" customFormat="false" ht="15.75" hidden="false" customHeight="false" outlineLevel="0" collapsed="false">
      <c r="A37" s="18" t="s">
        <v>346</v>
      </c>
      <c r="B37" s="18" t="s">
        <v>347</v>
      </c>
      <c r="C37" s="18" t="n">
        <v>115</v>
      </c>
      <c r="D37" s="18" t="s">
        <v>348</v>
      </c>
      <c r="E37" s="18" t="s">
        <v>349</v>
      </c>
    </row>
    <row r="38" customFormat="false" ht="15.75" hidden="false" customHeight="false" outlineLevel="0" collapsed="false">
      <c r="A38" s="18" t="s">
        <v>350</v>
      </c>
      <c r="B38" s="18" t="s">
        <v>351</v>
      </c>
      <c r="C38" s="18" t="n">
        <v>116</v>
      </c>
      <c r="D38" s="18" t="s">
        <v>348</v>
      </c>
      <c r="E38" s="18" t="s">
        <v>349</v>
      </c>
    </row>
    <row r="39" customFormat="false" ht="15.75" hidden="false" customHeight="false" outlineLevel="0" collapsed="false">
      <c r="A39" s="18" t="s">
        <v>352</v>
      </c>
      <c r="B39" s="18" t="s">
        <v>353</v>
      </c>
      <c r="C39" s="18" t="n">
        <v>118</v>
      </c>
      <c r="D39" s="18" t="s">
        <v>354</v>
      </c>
      <c r="E39" s="18" t="s">
        <v>355</v>
      </c>
    </row>
    <row r="40" customFormat="false" ht="15.75" hidden="false" customHeight="false" outlineLevel="0" collapsed="false">
      <c r="A40" s="18" t="s">
        <v>356</v>
      </c>
      <c r="B40" s="18" t="s">
        <v>357</v>
      </c>
      <c r="C40" s="18" t="n">
        <v>119</v>
      </c>
      <c r="D40" s="18" t="s">
        <v>354</v>
      </c>
      <c r="E40" s="18" t="s">
        <v>355</v>
      </c>
    </row>
    <row r="41" customFormat="false" ht="15.75" hidden="false" customHeight="false" outlineLevel="0" collapsed="false">
      <c r="A41" s="18" t="s">
        <v>358</v>
      </c>
      <c r="B41" s="18" t="s">
        <v>359</v>
      </c>
      <c r="C41" s="18" t="n">
        <v>127</v>
      </c>
      <c r="D41" s="18" t="s">
        <v>360</v>
      </c>
      <c r="E41" s="18" t="s">
        <v>361</v>
      </c>
    </row>
    <row r="42" customFormat="false" ht="15.75" hidden="false" customHeight="false" outlineLevel="0" collapsed="false">
      <c r="A42" s="18" t="s">
        <v>362</v>
      </c>
      <c r="B42" s="18" t="s">
        <v>363</v>
      </c>
      <c r="C42" s="18" t="n">
        <v>130</v>
      </c>
      <c r="D42" s="18" t="s">
        <v>364</v>
      </c>
      <c r="E42" s="18" t="s">
        <v>365</v>
      </c>
    </row>
    <row r="43" customFormat="false" ht="15.75" hidden="false" customHeight="false" outlineLevel="0" collapsed="false">
      <c r="A43" s="18" t="s">
        <v>366</v>
      </c>
      <c r="B43" s="18" t="s">
        <v>367</v>
      </c>
      <c r="C43" s="18" t="n">
        <v>139</v>
      </c>
      <c r="D43" s="18" t="s">
        <v>368</v>
      </c>
      <c r="E43" s="18" t="s">
        <v>369</v>
      </c>
    </row>
    <row r="44" customFormat="false" ht="15.75" hidden="false" customHeight="false" outlineLevel="0" collapsed="false">
      <c r="A44" s="18" t="s">
        <v>370</v>
      </c>
      <c r="B44" s="18" t="s">
        <v>371</v>
      </c>
      <c r="C44" s="18" t="n">
        <v>140</v>
      </c>
      <c r="D44" s="18" t="s">
        <v>368</v>
      </c>
      <c r="E44" s="18" t="s">
        <v>369</v>
      </c>
    </row>
    <row r="45" customFormat="false" ht="15.75" hidden="false" customHeight="false" outlineLevel="0" collapsed="false">
      <c r="A45" s="18" t="s">
        <v>372</v>
      </c>
      <c r="B45" s="18" t="s">
        <v>373</v>
      </c>
      <c r="C45" s="18" t="n">
        <v>142</v>
      </c>
      <c r="D45" s="18" t="s">
        <v>374</v>
      </c>
      <c r="E45" s="18" t="s">
        <v>375</v>
      </c>
    </row>
    <row r="46" customFormat="false" ht="15.75" hidden="false" customHeight="false" outlineLevel="0" collapsed="false">
      <c r="A46" s="18" t="s">
        <v>376</v>
      </c>
      <c r="B46" s="18" t="s">
        <v>377</v>
      </c>
      <c r="C46" s="18" t="n">
        <v>149</v>
      </c>
      <c r="D46" s="18" t="s">
        <v>378</v>
      </c>
      <c r="E46" s="18" t="s">
        <v>379</v>
      </c>
    </row>
    <row r="47" customFormat="false" ht="15.75" hidden="false" customHeight="false" outlineLevel="0" collapsed="false">
      <c r="A47" s="18" t="s">
        <v>380</v>
      </c>
      <c r="B47" s="18" t="s">
        <v>381</v>
      </c>
      <c r="C47" s="18" t="n">
        <v>150</v>
      </c>
      <c r="D47" s="18" t="s">
        <v>378</v>
      </c>
      <c r="E47" s="18" t="s">
        <v>379</v>
      </c>
    </row>
    <row r="48" customFormat="false" ht="15.75" hidden="false" customHeight="false" outlineLevel="0" collapsed="false">
      <c r="A48" s="18" t="s">
        <v>382</v>
      </c>
      <c r="B48" s="18" t="s">
        <v>383</v>
      </c>
      <c r="C48" s="18" t="n">
        <v>151</v>
      </c>
      <c r="D48" s="18" t="s">
        <v>378</v>
      </c>
      <c r="E48" s="18" t="s">
        <v>379</v>
      </c>
    </row>
    <row r="49" customFormat="false" ht="15.75" hidden="false" customHeight="false" outlineLevel="0" collapsed="false">
      <c r="A49" s="18" t="s">
        <v>384</v>
      </c>
      <c r="B49" s="18" t="s">
        <v>385</v>
      </c>
      <c r="C49" s="18" t="n">
        <v>157</v>
      </c>
      <c r="D49" s="18" t="s">
        <v>386</v>
      </c>
      <c r="E49" s="18" t="s">
        <v>387</v>
      </c>
    </row>
    <row r="50" customFormat="false" ht="15.75" hidden="false" customHeight="false" outlineLevel="0" collapsed="false">
      <c r="A50" s="18" t="s">
        <v>388</v>
      </c>
      <c r="B50" s="18" t="s">
        <v>389</v>
      </c>
      <c r="C50" s="18" t="n">
        <v>180</v>
      </c>
      <c r="D50" s="18" t="s">
        <v>390</v>
      </c>
      <c r="E50" s="18" t="s">
        <v>391</v>
      </c>
    </row>
    <row r="51" customFormat="false" ht="15.75" hidden="false" customHeight="false" outlineLevel="0" collapsed="false">
      <c r="A51" s="18" t="s">
        <v>392</v>
      </c>
      <c r="B51" s="18" t="s">
        <v>393</v>
      </c>
      <c r="C51" s="18" t="s">
        <v>219</v>
      </c>
      <c r="D51" s="18" t="s">
        <v>390</v>
      </c>
      <c r="E51" s="18" t="s">
        <v>391</v>
      </c>
    </row>
    <row r="52" customFormat="false" ht="15.75" hidden="false" customHeight="false" outlineLevel="0" collapsed="false">
      <c r="A52" s="18" t="s">
        <v>394</v>
      </c>
      <c r="B52" s="18" t="s">
        <v>395</v>
      </c>
      <c r="C52" s="18" t="n">
        <v>183</v>
      </c>
      <c r="D52" s="18" t="s">
        <v>396</v>
      </c>
      <c r="E52" s="18" t="s">
        <v>397</v>
      </c>
    </row>
    <row r="53" customFormat="false" ht="15.75" hidden="false" customHeight="false" outlineLevel="0" collapsed="false">
      <c r="A53" s="18" t="s">
        <v>398</v>
      </c>
      <c r="B53" s="18" t="s">
        <v>399</v>
      </c>
      <c r="C53" s="18" t="n">
        <v>185</v>
      </c>
      <c r="D53" s="18" t="s">
        <v>396</v>
      </c>
      <c r="E53" s="18" t="s">
        <v>397</v>
      </c>
    </row>
    <row r="54" customFormat="false" ht="15.75" hidden="false" customHeight="false" outlineLevel="0" collapsed="false">
      <c r="A54" s="18" t="s">
        <v>400</v>
      </c>
      <c r="B54" s="18" t="s">
        <v>401</v>
      </c>
      <c r="C54" s="18" t="s">
        <v>221</v>
      </c>
      <c r="D54" s="18" t="s">
        <v>402</v>
      </c>
      <c r="E54" s="18" t="s">
        <v>403</v>
      </c>
    </row>
    <row r="55" customFormat="false" ht="15.75" hidden="false" customHeight="false" outlineLevel="0" collapsed="false">
      <c r="A55" s="18" t="s">
        <v>404</v>
      </c>
      <c r="B55" s="18" t="s">
        <v>405</v>
      </c>
      <c r="C55" s="18" t="n">
        <v>194</v>
      </c>
      <c r="D55" s="18" t="s">
        <v>406</v>
      </c>
      <c r="E55" s="18" t="s">
        <v>407</v>
      </c>
    </row>
    <row r="56" customFormat="false" ht="15.75" hidden="false" customHeight="false" outlineLevel="0" collapsed="false">
      <c r="A56" s="18" t="s">
        <v>408</v>
      </c>
      <c r="B56" s="18" t="s">
        <v>409</v>
      </c>
      <c r="C56" s="18" t="n">
        <v>200</v>
      </c>
      <c r="D56" s="18" t="s">
        <v>410</v>
      </c>
      <c r="E56" s="18" t="s">
        <v>411</v>
      </c>
    </row>
    <row r="57" customFormat="false" ht="15.75" hidden="false" customHeight="false" outlineLevel="0" collapsed="false">
      <c r="A57" s="18" t="s">
        <v>412</v>
      </c>
      <c r="B57" s="18" t="s">
        <v>413</v>
      </c>
      <c r="C57" s="18" t="n">
        <v>202</v>
      </c>
      <c r="D57" s="18" t="s">
        <v>414</v>
      </c>
      <c r="E57" s="18" t="s">
        <v>415</v>
      </c>
    </row>
    <row r="58" customFormat="false" ht="15.75" hidden="false" customHeight="false" outlineLevel="0" collapsed="false">
      <c r="A58" s="18" t="s">
        <v>416</v>
      </c>
      <c r="B58" s="18" t="s">
        <v>417</v>
      </c>
      <c r="C58" s="18" t="n">
        <v>204</v>
      </c>
      <c r="D58" s="18" t="s">
        <v>414</v>
      </c>
      <c r="E58" s="18" t="s">
        <v>415</v>
      </c>
    </row>
    <row r="59" customFormat="false" ht="15.75" hidden="false" customHeight="false" outlineLevel="0" collapsed="false">
      <c r="A59" s="18" t="s">
        <v>418</v>
      </c>
      <c r="B59" s="18" t="s">
        <v>419</v>
      </c>
      <c r="C59" s="18" t="n">
        <v>213</v>
      </c>
      <c r="D59" s="18" t="s">
        <v>420</v>
      </c>
      <c r="E59" s="18" t="s">
        <v>421</v>
      </c>
    </row>
    <row r="60" customFormat="false" ht="15.75" hidden="false" customHeight="false" outlineLevel="0" collapsed="false">
      <c r="A60" s="18" t="s">
        <v>422</v>
      </c>
      <c r="B60" s="18" t="s">
        <v>423</v>
      </c>
      <c r="C60" s="18" t="n">
        <v>217</v>
      </c>
      <c r="D60" s="18" t="s">
        <v>420</v>
      </c>
      <c r="E60" s="18" t="s">
        <v>421</v>
      </c>
    </row>
    <row r="61" customFormat="false" ht="15.75" hidden="false" customHeight="false" outlineLevel="0" collapsed="false">
      <c r="A61" s="18" t="s">
        <v>424</v>
      </c>
      <c r="B61" s="18" t="s">
        <v>425</v>
      </c>
      <c r="C61" s="18" t="n">
        <v>218</v>
      </c>
      <c r="D61" s="18" t="s">
        <v>426</v>
      </c>
      <c r="E61" s="18" t="s">
        <v>427</v>
      </c>
    </row>
    <row r="62" customFormat="false" ht="15.75" hidden="false" customHeight="false" outlineLevel="0" collapsed="false">
      <c r="A62" s="18" t="s">
        <v>428</v>
      </c>
      <c r="B62" s="18" t="s">
        <v>429</v>
      </c>
      <c r="C62" s="18" t="n">
        <v>225</v>
      </c>
      <c r="D62" s="18" t="s">
        <v>430</v>
      </c>
      <c r="E62" s="18" t="s">
        <v>431</v>
      </c>
    </row>
    <row r="63" customFormat="false" ht="15.75" hidden="false" customHeight="false" outlineLevel="0" collapsed="false">
      <c r="A63" s="18" t="s">
        <v>432</v>
      </c>
      <c r="B63" s="18" t="s">
        <v>433</v>
      </c>
      <c r="C63" s="18" t="n">
        <v>232</v>
      </c>
      <c r="D63" s="18" t="s">
        <v>434</v>
      </c>
      <c r="E63" s="18" t="s">
        <v>435</v>
      </c>
    </row>
    <row r="64" customFormat="false" ht="15.75" hidden="false" customHeight="false" outlineLevel="0" collapsed="false">
      <c r="A64" s="18" t="s">
        <v>436</v>
      </c>
      <c r="B64" s="18" t="s">
        <v>437</v>
      </c>
      <c r="C64" s="18" t="n">
        <v>236</v>
      </c>
      <c r="D64" s="18" t="s">
        <v>438</v>
      </c>
      <c r="E64" s="18" t="s">
        <v>439</v>
      </c>
    </row>
    <row r="65" customFormat="false" ht="15.75" hidden="false" customHeight="false" outlineLevel="0" collapsed="false">
      <c r="A65" s="18" t="s">
        <v>440</v>
      </c>
      <c r="B65" s="18" t="s">
        <v>441</v>
      </c>
      <c r="C65" s="18" t="n">
        <v>240</v>
      </c>
      <c r="D65" s="18" t="s">
        <v>442</v>
      </c>
      <c r="E65" s="18" t="s">
        <v>443</v>
      </c>
    </row>
    <row r="66" customFormat="false" ht="15.75" hidden="false" customHeight="false" outlineLevel="0" collapsed="false">
      <c r="A66" s="18" t="s">
        <v>444</v>
      </c>
      <c r="B66" s="18" t="s">
        <v>445</v>
      </c>
      <c r="C66" s="18" t="n">
        <v>246</v>
      </c>
      <c r="D66" s="18" t="s">
        <v>446</v>
      </c>
      <c r="E66" s="18" t="s">
        <v>447</v>
      </c>
    </row>
    <row r="67" customFormat="false" ht="15.75" hidden="false" customHeight="false" outlineLevel="0" collapsed="false">
      <c r="A67" s="18" t="s">
        <v>448</v>
      </c>
      <c r="B67" s="18" t="s">
        <v>449</v>
      </c>
      <c r="C67" s="18" t="n">
        <v>251</v>
      </c>
      <c r="D67" s="18" t="s">
        <v>450</v>
      </c>
      <c r="E67" s="18" t="s">
        <v>451</v>
      </c>
    </row>
    <row r="68" customFormat="false" ht="15.75" hidden="false" customHeight="false" outlineLevel="0" collapsed="false">
      <c r="A68" s="18" t="s">
        <v>452</v>
      </c>
      <c r="B68" s="18" t="s">
        <v>453</v>
      </c>
      <c r="C68" s="18" t="n">
        <v>253</v>
      </c>
      <c r="D68" s="18" t="s">
        <v>450</v>
      </c>
      <c r="E68" s="18" t="s">
        <v>451</v>
      </c>
    </row>
    <row r="69" customFormat="false" ht="15.75" hidden="false" customHeight="false" outlineLevel="0" collapsed="false">
      <c r="A69" s="18" t="s">
        <v>454</v>
      </c>
      <c r="B69" s="18" t="s">
        <v>455</v>
      </c>
      <c r="C69" s="18" t="n">
        <v>2</v>
      </c>
      <c r="D69" s="18" t="s">
        <v>456</v>
      </c>
      <c r="E69" s="18" t="s">
        <v>238</v>
      </c>
    </row>
    <row r="70" customFormat="false" ht="15.75" hidden="false" customHeight="false" outlineLevel="0" collapsed="false">
      <c r="A70" s="18" t="s">
        <v>457</v>
      </c>
      <c r="B70" s="18" t="s">
        <v>458</v>
      </c>
      <c r="C70" s="18" t="n">
        <v>12</v>
      </c>
      <c r="D70" s="18" t="s">
        <v>247</v>
      </c>
      <c r="E70" s="18" t="s">
        <v>248</v>
      </c>
    </row>
    <row r="71" customFormat="false" ht="15.75" hidden="false" customHeight="false" outlineLevel="0" collapsed="false">
      <c r="A71" s="18" t="s">
        <v>459</v>
      </c>
      <c r="B71" s="18" t="s">
        <v>460</v>
      </c>
      <c r="C71" s="18" t="n">
        <v>19</v>
      </c>
      <c r="D71" s="18" t="s">
        <v>461</v>
      </c>
      <c r="E71" s="18" t="s">
        <v>462</v>
      </c>
    </row>
    <row r="72" customFormat="false" ht="15.75" hidden="false" customHeight="false" outlineLevel="0" collapsed="false">
      <c r="A72" s="18" t="s">
        <v>463</v>
      </c>
      <c r="B72" s="18" t="s">
        <v>464</v>
      </c>
      <c r="C72" s="18" t="n">
        <v>23</v>
      </c>
      <c r="D72" s="18" t="s">
        <v>257</v>
      </c>
      <c r="E72" s="18" t="s">
        <v>258</v>
      </c>
    </row>
    <row r="73" customFormat="false" ht="15.75" hidden="false" customHeight="false" outlineLevel="0" collapsed="false">
      <c r="A73" s="18" t="s">
        <v>465</v>
      </c>
      <c r="B73" s="18" t="s">
        <v>466</v>
      </c>
      <c r="C73" s="18" t="n">
        <v>24</v>
      </c>
      <c r="D73" s="18" t="s">
        <v>467</v>
      </c>
      <c r="E73" s="18" t="s">
        <v>468</v>
      </c>
    </row>
    <row r="74" customFormat="false" ht="15.75" hidden="false" customHeight="false" outlineLevel="0" collapsed="false">
      <c r="A74" s="18" t="s">
        <v>469</v>
      </c>
      <c r="B74" s="18" t="s">
        <v>470</v>
      </c>
      <c r="C74" s="18" t="n">
        <v>34</v>
      </c>
      <c r="D74" s="18" t="s">
        <v>471</v>
      </c>
      <c r="E74" s="18" t="s">
        <v>472</v>
      </c>
    </row>
    <row r="75" customFormat="false" ht="15.75" hidden="false" customHeight="false" outlineLevel="0" collapsed="false">
      <c r="A75" s="18" t="s">
        <v>473</v>
      </c>
      <c r="B75" s="18" t="s">
        <v>474</v>
      </c>
      <c r="C75" s="18" t="n">
        <v>39</v>
      </c>
      <c r="D75" s="18" t="s">
        <v>265</v>
      </c>
      <c r="E75" s="18" t="s">
        <v>266</v>
      </c>
    </row>
    <row r="76" customFormat="false" ht="15.75" hidden="false" customHeight="false" outlineLevel="0" collapsed="false">
      <c r="A76" s="18" t="s">
        <v>475</v>
      </c>
      <c r="B76" s="18" t="s">
        <v>476</v>
      </c>
      <c r="C76" s="18" t="n">
        <v>40</v>
      </c>
      <c r="D76" s="18" t="s">
        <v>477</v>
      </c>
      <c r="E76" s="18" t="s">
        <v>478</v>
      </c>
    </row>
    <row r="77" customFormat="false" ht="15.75" hidden="false" customHeight="false" outlineLevel="0" collapsed="false">
      <c r="A77" s="18" t="s">
        <v>479</v>
      </c>
      <c r="B77" s="18" t="s">
        <v>480</v>
      </c>
      <c r="C77" s="18" t="n">
        <v>46</v>
      </c>
      <c r="D77" s="18" t="s">
        <v>269</v>
      </c>
      <c r="E77" s="18" t="s">
        <v>270</v>
      </c>
    </row>
    <row r="78" customFormat="false" ht="15.75" hidden="false" customHeight="false" outlineLevel="0" collapsed="false">
      <c r="A78" s="18" t="s">
        <v>481</v>
      </c>
      <c r="B78" s="18" t="s">
        <v>482</v>
      </c>
      <c r="C78" s="18" t="n">
        <v>50</v>
      </c>
      <c r="D78" s="18" t="s">
        <v>275</v>
      </c>
      <c r="E78" s="18" t="s">
        <v>276</v>
      </c>
    </row>
    <row r="79" customFormat="false" ht="15.75" hidden="false" customHeight="false" outlineLevel="0" collapsed="false">
      <c r="A79" s="18" t="s">
        <v>483</v>
      </c>
      <c r="B79" s="18" t="s">
        <v>484</v>
      </c>
      <c r="C79" s="18" t="n">
        <v>55</v>
      </c>
      <c r="D79" s="18" t="s">
        <v>279</v>
      </c>
      <c r="E79" s="18" t="s">
        <v>280</v>
      </c>
    </row>
    <row r="80" customFormat="false" ht="15.75" hidden="false" customHeight="false" outlineLevel="0" collapsed="false">
      <c r="A80" s="18" t="s">
        <v>485</v>
      </c>
      <c r="B80" s="18" t="s">
        <v>486</v>
      </c>
      <c r="C80" s="18" t="n">
        <v>56</v>
      </c>
      <c r="D80" s="18" t="s">
        <v>279</v>
      </c>
      <c r="E80" s="18" t="s">
        <v>280</v>
      </c>
    </row>
    <row r="81" customFormat="false" ht="15.75" hidden="false" customHeight="false" outlineLevel="0" collapsed="false">
      <c r="A81" s="18" t="s">
        <v>487</v>
      </c>
      <c r="B81" s="18" t="s">
        <v>488</v>
      </c>
      <c r="C81" s="18" t="n">
        <v>58</v>
      </c>
      <c r="D81" s="18" t="s">
        <v>283</v>
      </c>
      <c r="E81" s="18" t="s">
        <v>284</v>
      </c>
    </row>
    <row r="82" customFormat="false" ht="15.75" hidden="false" customHeight="false" outlineLevel="0" collapsed="false">
      <c r="A82" s="18" t="s">
        <v>489</v>
      </c>
      <c r="B82" s="18" t="s">
        <v>490</v>
      </c>
      <c r="C82" s="18" t="n">
        <v>59</v>
      </c>
      <c r="D82" s="18" t="s">
        <v>283</v>
      </c>
      <c r="E82" s="18" t="s">
        <v>284</v>
      </c>
    </row>
    <row r="83" customFormat="false" ht="15.75" hidden="false" customHeight="false" outlineLevel="0" collapsed="false">
      <c r="A83" s="18" t="s">
        <v>491</v>
      </c>
      <c r="B83" s="18" t="s">
        <v>492</v>
      </c>
      <c r="C83" s="18" t="n">
        <v>78</v>
      </c>
      <c r="D83" s="18" t="s">
        <v>303</v>
      </c>
      <c r="E83" s="18" t="s">
        <v>304</v>
      </c>
    </row>
    <row r="84" customFormat="false" ht="15.75" hidden="false" customHeight="false" outlineLevel="0" collapsed="false">
      <c r="A84" s="18" t="s">
        <v>493</v>
      </c>
      <c r="B84" s="18" t="s">
        <v>494</v>
      </c>
      <c r="C84" s="18" t="n">
        <v>85</v>
      </c>
      <c r="D84" s="18" t="s">
        <v>495</v>
      </c>
      <c r="E84" s="18" t="s">
        <v>496</v>
      </c>
    </row>
    <row r="85" customFormat="false" ht="15.75" hidden="false" customHeight="false" outlineLevel="0" collapsed="false">
      <c r="A85" s="18" t="s">
        <v>497</v>
      </c>
      <c r="B85" s="18" t="s">
        <v>498</v>
      </c>
      <c r="C85" s="18" t="n">
        <v>90</v>
      </c>
      <c r="D85" s="18" t="s">
        <v>499</v>
      </c>
      <c r="E85" s="18" t="s">
        <v>500</v>
      </c>
    </row>
    <row r="86" customFormat="false" ht="15.75" hidden="false" customHeight="false" outlineLevel="0" collapsed="false">
      <c r="A86" s="18" t="s">
        <v>501</v>
      </c>
      <c r="B86" s="18" t="s">
        <v>502</v>
      </c>
      <c r="C86" s="18" t="n">
        <v>91</v>
      </c>
      <c r="D86" s="18" t="s">
        <v>503</v>
      </c>
      <c r="E86" s="18" t="s">
        <v>504</v>
      </c>
    </row>
    <row r="87" customFormat="false" ht="15.75" hidden="false" customHeight="false" outlineLevel="0" collapsed="false">
      <c r="A87" s="18" t="s">
        <v>505</v>
      </c>
      <c r="B87" s="18" t="s">
        <v>506</v>
      </c>
      <c r="C87" s="18" t="n">
        <v>93</v>
      </c>
      <c r="D87" s="18" t="s">
        <v>503</v>
      </c>
      <c r="E87" s="18" t="s">
        <v>504</v>
      </c>
    </row>
    <row r="88" customFormat="false" ht="15.75" hidden="false" customHeight="false" outlineLevel="0" collapsed="false">
      <c r="A88" s="18" t="s">
        <v>507</v>
      </c>
      <c r="B88" s="18" t="s">
        <v>508</v>
      </c>
      <c r="C88" s="18" t="n">
        <v>95</v>
      </c>
      <c r="D88" s="18" t="s">
        <v>326</v>
      </c>
      <c r="E88" s="18" t="s">
        <v>327</v>
      </c>
    </row>
    <row r="89" customFormat="false" ht="15.75" hidden="false" customHeight="false" outlineLevel="0" collapsed="false">
      <c r="A89" s="18" t="s">
        <v>509</v>
      </c>
      <c r="B89" s="18" t="s">
        <v>510</v>
      </c>
      <c r="C89" s="18" t="n">
        <v>96</v>
      </c>
      <c r="D89" s="18" t="s">
        <v>326</v>
      </c>
      <c r="E89" s="18" t="s">
        <v>327</v>
      </c>
    </row>
    <row r="90" customFormat="false" ht="15.75" hidden="false" customHeight="false" outlineLevel="0" collapsed="false">
      <c r="A90" s="18" t="s">
        <v>511</v>
      </c>
      <c r="B90" s="18" t="s">
        <v>512</v>
      </c>
      <c r="C90" s="18" t="n">
        <v>99</v>
      </c>
      <c r="D90" s="18" t="s">
        <v>330</v>
      </c>
      <c r="E90" s="18" t="s">
        <v>331</v>
      </c>
    </row>
    <row r="91" customFormat="false" ht="15.75" hidden="false" customHeight="false" outlineLevel="0" collapsed="false">
      <c r="A91" s="18" t="s">
        <v>513</v>
      </c>
      <c r="B91" s="18" t="s">
        <v>514</v>
      </c>
      <c r="C91" s="18" t="n">
        <v>106</v>
      </c>
      <c r="D91" s="18" t="s">
        <v>515</v>
      </c>
      <c r="E91" s="18" t="s">
        <v>516</v>
      </c>
    </row>
    <row r="92" customFormat="false" ht="15.75" hidden="false" customHeight="false" outlineLevel="0" collapsed="false">
      <c r="A92" s="18" t="s">
        <v>517</v>
      </c>
      <c r="B92" s="18" t="s">
        <v>518</v>
      </c>
      <c r="C92" s="18" t="n">
        <v>123</v>
      </c>
      <c r="D92" s="18" t="s">
        <v>354</v>
      </c>
      <c r="E92" s="18" t="s">
        <v>355</v>
      </c>
    </row>
    <row r="93" customFormat="false" ht="15.75" hidden="false" customHeight="false" outlineLevel="0" collapsed="false">
      <c r="A93" s="18" t="s">
        <v>519</v>
      </c>
      <c r="B93" s="18" t="s">
        <v>520</v>
      </c>
      <c r="C93" s="18" t="n">
        <v>124</v>
      </c>
      <c r="D93" s="18" t="s">
        <v>360</v>
      </c>
      <c r="E93" s="18" t="s">
        <v>361</v>
      </c>
    </row>
    <row r="94" customFormat="false" ht="15.75" hidden="false" customHeight="false" outlineLevel="0" collapsed="false">
      <c r="A94" s="18" t="s">
        <v>521</v>
      </c>
      <c r="B94" s="18" t="s">
        <v>522</v>
      </c>
      <c r="C94" s="18" t="n">
        <v>134</v>
      </c>
      <c r="D94" s="18" t="s">
        <v>523</v>
      </c>
      <c r="E94" s="18" t="s">
        <v>524</v>
      </c>
    </row>
    <row r="95" customFormat="false" ht="15.75" hidden="false" customHeight="false" outlineLevel="0" collapsed="false">
      <c r="A95" s="18" t="s">
        <v>525</v>
      </c>
      <c r="B95" s="18" t="s">
        <v>526</v>
      </c>
      <c r="C95" s="18" t="n">
        <v>136</v>
      </c>
      <c r="D95" s="18" t="s">
        <v>523</v>
      </c>
      <c r="E95" s="18" t="s">
        <v>524</v>
      </c>
    </row>
    <row r="96" customFormat="false" ht="15.75" hidden="false" customHeight="false" outlineLevel="0" collapsed="false">
      <c r="A96" s="18" t="s">
        <v>527</v>
      </c>
      <c r="B96" s="18" t="s">
        <v>528</v>
      </c>
      <c r="C96" s="18" t="n">
        <v>143</v>
      </c>
      <c r="D96" s="18" t="s">
        <v>374</v>
      </c>
      <c r="E96" s="18" t="s">
        <v>375</v>
      </c>
    </row>
    <row r="97" customFormat="false" ht="15.75" hidden="false" customHeight="false" outlineLevel="0" collapsed="false">
      <c r="A97" s="18" t="s">
        <v>529</v>
      </c>
      <c r="B97" s="18" t="s">
        <v>530</v>
      </c>
      <c r="C97" s="18" t="n">
        <v>158</v>
      </c>
      <c r="D97" s="18" t="s">
        <v>386</v>
      </c>
      <c r="E97" s="18" t="s">
        <v>387</v>
      </c>
    </row>
    <row r="98" customFormat="false" ht="15.75" hidden="false" customHeight="false" outlineLevel="0" collapsed="false">
      <c r="A98" s="18" t="s">
        <v>531</v>
      </c>
      <c r="B98" s="18" t="s">
        <v>532</v>
      </c>
      <c r="C98" s="18" t="n">
        <v>163</v>
      </c>
      <c r="D98" s="18" t="s">
        <v>533</v>
      </c>
      <c r="E98" s="18" t="s">
        <v>534</v>
      </c>
    </row>
    <row r="99" customFormat="false" ht="15.75" hidden="false" customHeight="false" outlineLevel="0" collapsed="false">
      <c r="A99" s="18" t="s">
        <v>535</v>
      </c>
      <c r="B99" s="18" t="s">
        <v>536</v>
      </c>
      <c r="C99" s="18" t="n">
        <v>174</v>
      </c>
      <c r="D99" s="18" t="s">
        <v>537</v>
      </c>
      <c r="E99" s="18" t="s">
        <v>538</v>
      </c>
    </row>
    <row r="100" customFormat="false" ht="15.75" hidden="false" customHeight="false" outlineLevel="0" collapsed="false">
      <c r="A100" s="18" t="s">
        <v>539</v>
      </c>
      <c r="B100" s="18" t="s">
        <v>540</v>
      </c>
      <c r="C100" s="18" t="n">
        <v>181</v>
      </c>
      <c r="D100" s="18" t="s">
        <v>390</v>
      </c>
      <c r="E100" s="18" t="s">
        <v>391</v>
      </c>
    </row>
    <row r="101" customFormat="false" ht="15.75" hidden="false" customHeight="false" outlineLevel="0" collapsed="false">
      <c r="A101" s="18" t="s">
        <v>541</v>
      </c>
      <c r="B101" s="18" t="s">
        <v>542</v>
      </c>
      <c r="C101" s="18" t="s">
        <v>224</v>
      </c>
      <c r="D101" s="18" t="s">
        <v>543</v>
      </c>
      <c r="E101" s="18" t="s">
        <v>544</v>
      </c>
    </row>
    <row r="102" customFormat="false" ht="15.75" hidden="false" customHeight="false" outlineLevel="0" collapsed="false">
      <c r="A102" s="18" t="s">
        <v>545</v>
      </c>
      <c r="B102" s="18" t="s">
        <v>546</v>
      </c>
      <c r="C102" s="18" t="n">
        <v>201</v>
      </c>
      <c r="D102" s="18" t="s">
        <v>410</v>
      </c>
      <c r="E102" s="18" t="s">
        <v>411</v>
      </c>
    </row>
    <row r="103" customFormat="false" ht="15.75" hidden="false" customHeight="false" outlineLevel="0" collapsed="false">
      <c r="A103" s="18" t="s">
        <v>547</v>
      </c>
      <c r="B103" s="18" t="s">
        <v>548</v>
      </c>
      <c r="C103" s="18" t="n">
        <v>209</v>
      </c>
      <c r="D103" s="18" t="s">
        <v>549</v>
      </c>
      <c r="E103" s="18" t="s">
        <v>550</v>
      </c>
    </row>
    <row r="104" customFormat="false" ht="15.75" hidden="false" customHeight="false" outlineLevel="0" collapsed="false">
      <c r="A104" s="18" t="s">
        <v>551</v>
      </c>
      <c r="B104" s="18" t="s">
        <v>552</v>
      </c>
      <c r="C104" s="18" t="n">
        <v>216</v>
      </c>
      <c r="D104" s="18" t="s">
        <v>420</v>
      </c>
      <c r="E104" s="18" t="s">
        <v>421</v>
      </c>
    </row>
    <row r="105" customFormat="false" ht="15.75" hidden="false" customHeight="false" outlineLevel="0" collapsed="false">
      <c r="A105" s="18" t="s">
        <v>553</v>
      </c>
      <c r="B105" s="18" t="s">
        <v>554</v>
      </c>
      <c r="C105" s="18" t="n">
        <v>220</v>
      </c>
      <c r="D105" s="18" t="s">
        <v>426</v>
      </c>
      <c r="E105" s="18" t="s">
        <v>427</v>
      </c>
    </row>
    <row r="106" customFormat="false" ht="15.75" hidden="false" customHeight="false" outlineLevel="0" collapsed="false">
      <c r="A106" s="18" t="s">
        <v>555</v>
      </c>
      <c r="B106" s="18" t="s">
        <v>556</v>
      </c>
      <c r="C106" s="18" t="n">
        <v>221</v>
      </c>
      <c r="D106" s="18" t="s">
        <v>426</v>
      </c>
      <c r="E106" s="18" t="s">
        <v>427</v>
      </c>
    </row>
    <row r="107" customFormat="false" ht="15.75" hidden="false" customHeight="false" outlineLevel="0" collapsed="false">
      <c r="A107" s="18" t="s">
        <v>557</v>
      </c>
      <c r="B107" s="18" t="s">
        <v>558</v>
      </c>
      <c r="C107" s="18" t="n">
        <v>227</v>
      </c>
      <c r="D107" s="18" t="s">
        <v>430</v>
      </c>
      <c r="E107" s="18" t="s">
        <v>431</v>
      </c>
    </row>
    <row r="108" customFormat="false" ht="15.75" hidden="false" customHeight="false" outlineLevel="0" collapsed="false">
      <c r="A108" s="18" t="s">
        <v>559</v>
      </c>
      <c r="B108" s="18" t="s">
        <v>560</v>
      </c>
      <c r="C108" s="18" t="n">
        <v>229</v>
      </c>
      <c r="D108" s="18" t="s">
        <v>434</v>
      </c>
      <c r="E108" s="18" t="s">
        <v>435</v>
      </c>
    </row>
    <row r="109" customFormat="false" ht="15.75" hidden="false" customHeight="false" outlineLevel="0" collapsed="false">
      <c r="A109" s="18" t="s">
        <v>561</v>
      </c>
      <c r="B109" s="18" t="s">
        <v>562</v>
      </c>
      <c r="C109" s="18" t="n">
        <v>231</v>
      </c>
      <c r="D109" s="18" t="s">
        <v>434</v>
      </c>
      <c r="E109" s="18" t="s">
        <v>435</v>
      </c>
    </row>
    <row r="110" customFormat="false" ht="15.75" hidden="false" customHeight="false" outlineLevel="0" collapsed="false">
      <c r="A110" s="18" t="s">
        <v>563</v>
      </c>
      <c r="B110" s="18" t="s">
        <v>564</v>
      </c>
      <c r="C110" s="18" t="n">
        <v>241</v>
      </c>
      <c r="D110" s="18" t="s">
        <v>442</v>
      </c>
      <c r="E110" s="18" t="s">
        <v>443</v>
      </c>
    </row>
    <row r="111" customFormat="false" ht="15.75" hidden="false" customHeight="false" outlineLevel="0" collapsed="false">
      <c r="A111" s="18" t="s">
        <v>565</v>
      </c>
      <c r="B111" s="18" t="s">
        <v>566</v>
      </c>
      <c r="C111" s="18" t="n">
        <v>248</v>
      </c>
      <c r="D111" s="18" t="s">
        <v>446</v>
      </c>
      <c r="E111" s="18" t="s">
        <v>447</v>
      </c>
    </row>
    <row r="112" customFormat="false" ht="15.75" hidden="false" customHeight="false" outlineLevel="0" collapsed="false">
      <c r="A112" s="18" t="s">
        <v>567</v>
      </c>
      <c r="B112" s="18" t="s">
        <v>568</v>
      </c>
      <c r="C112" s="18" t="n">
        <v>249</v>
      </c>
      <c r="D112" s="18" t="s">
        <v>450</v>
      </c>
      <c r="E112" s="18" t="s">
        <v>451</v>
      </c>
    </row>
    <row r="113" customFormat="false" ht="15.75" hidden="false" customHeight="false" outlineLevel="0" collapsed="false">
      <c r="A113" s="18" t="s">
        <v>569</v>
      </c>
      <c r="B113" s="18" t="s">
        <v>570</v>
      </c>
      <c r="C113" s="18" t="n">
        <v>250</v>
      </c>
      <c r="D113" s="18" t="s">
        <v>450</v>
      </c>
      <c r="E113" s="18" t="s">
        <v>451</v>
      </c>
    </row>
    <row r="114" customFormat="false" ht="15.75" hidden="false" customHeight="false" outlineLevel="0" collapsed="false">
      <c r="A114" s="18" t="s">
        <v>571</v>
      </c>
      <c r="B114" s="18" t="s">
        <v>572</v>
      </c>
      <c r="C114" s="18" t="n">
        <v>252</v>
      </c>
      <c r="D114" s="18" t="s">
        <v>450</v>
      </c>
      <c r="E114" s="18" t="s">
        <v>451</v>
      </c>
    </row>
    <row r="115" customFormat="false" ht="15.75" hidden="false" customHeight="false" outlineLevel="0" collapsed="false">
      <c r="A115" s="18" t="s">
        <v>573</v>
      </c>
      <c r="B115" s="18" t="s">
        <v>574</v>
      </c>
      <c r="C115" s="18" t="n">
        <v>1</v>
      </c>
      <c r="D115" s="18" t="s">
        <v>456</v>
      </c>
      <c r="E115" s="18" t="s">
        <v>238</v>
      </c>
    </row>
    <row r="116" customFormat="false" ht="15.75" hidden="false" customHeight="false" outlineLevel="0" collapsed="false">
      <c r="A116" s="18" t="s">
        <v>575</v>
      </c>
      <c r="B116" s="18" t="s">
        <v>576</v>
      </c>
      <c r="C116" s="18" t="n">
        <v>6</v>
      </c>
      <c r="D116" s="18" t="s">
        <v>577</v>
      </c>
      <c r="E116" s="18" t="s">
        <v>578</v>
      </c>
    </row>
    <row r="117" customFormat="false" ht="15.75" hidden="false" customHeight="false" outlineLevel="0" collapsed="false">
      <c r="A117" s="18" t="s">
        <v>579</v>
      </c>
      <c r="B117" s="18" t="s">
        <v>580</v>
      </c>
      <c r="C117" s="18" t="n">
        <v>14</v>
      </c>
      <c r="D117" s="18" t="s">
        <v>253</v>
      </c>
      <c r="E117" s="18" t="s">
        <v>254</v>
      </c>
    </row>
    <row r="118" customFormat="false" ht="15.75" hidden="false" customHeight="false" outlineLevel="0" collapsed="false">
      <c r="A118" s="18" t="s">
        <v>581</v>
      </c>
      <c r="B118" s="18" t="s">
        <v>582</v>
      </c>
      <c r="C118" s="18" t="n">
        <v>16</v>
      </c>
      <c r="D118" s="18" t="s">
        <v>253</v>
      </c>
      <c r="E118" s="18" t="s">
        <v>254</v>
      </c>
    </row>
    <row r="119" customFormat="false" ht="15.75" hidden="false" customHeight="false" outlineLevel="0" collapsed="false">
      <c r="A119" s="18" t="s">
        <v>583</v>
      </c>
      <c r="B119" s="18" t="s">
        <v>584</v>
      </c>
      <c r="C119" s="18" t="n">
        <v>17</v>
      </c>
      <c r="D119" s="18" t="s">
        <v>253</v>
      </c>
      <c r="E119" s="18" t="s">
        <v>254</v>
      </c>
    </row>
    <row r="120" customFormat="false" ht="15.75" hidden="false" customHeight="false" outlineLevel="0" collapsed="false">
      <c r="A120" s="18" t="s">
        <v>585</v>
      </c>
      <c r="B120" s="18" t="s">
        <v>586</v>
      </c>
      <c r="C120" s="18" t="n">
        <v>22</v>
      </c>
      <c r="D120" s="18" t="s">
        <v>257</v>
      </c>
      <c r="E120" s="18" t="s">
        <v>258</v>
      </c>
    </row>
    <row r="121" customFormat="false" ht="15.75" hidden="false" customHeight="false" outlineLevel="0" collapsed="false">
      <c r="A121" s="18" t="s">
        <v>587</v>
      </c>
      <c r="B121" s="18" t="s">
        <v>588</v>
      </c>
      <c r="C121" s="18" t="n">
        <v>29</v>
      </c>
      <c r="D121" s="18" t="s">
        <v>261</v>
      </c>
      <c r="E121" s="18" t="s">
        <v>262</v>
      </c>
    </row>
    <row r="122" customFormat="false" ht="15.75" hidden="false" customHeight="false" outlineLevel="0" collapsed="false">
      <c r="A122" s="18" t="s">
        <v>589</v>
      </c>
      <c r="B122" s="18" t="s">
        <v>590</v>
      </c>
      <c r="C122" s="18" t="n">
        <v>33</v>
      </c>
      <c r="D122" s="18" t="s">
        <v>471</v>
      </c>
      <c r="E122" s="18" t="s">
        <v>472</v>
      </c>
    </row>
    <row r="123" customFormat="false" ht="15.75" hidden="false" customHeight="false" outlineLevel="0" collapsed="false">
      <c r="A123" s="18" t="s">
        <v>591</v>
      </c>
      <c r="B123" s="18" t="s">
        <v>592</v>
      </c>
      <c r="C123" s="18" t="n">
        <v>37</v>
      </c>
      <c r="D123" s="18" t="s">
        <v>265</v>
      </c>
      <c r="E123" s="18" t="s">
        <v>266</v>
      </c>
    </row>
    <row r="124" customFormat="false" ht="15.75" hidden="false" customHeight="false" outlineLevel="0" collapsed="false">
      <c r="A124" s="18" t="s">
        <v>593</v>
      </c>
      <c r="B124" s="18" t="s">
        <v>594</v>
      </c>
      <c r="C124" s="18" t="n">
        <v>38</v>
      </c>
      <c r="D124" s="18" t="s">
        <v>265</v>
      </c>
      <c r="E124" s="18" t="s">
        <v>266</v>
      </c>
    </row>
    <row r="125" customFormat="false" ht="15.75" hidden="false" customHeight="false" outlineLevel="0" collapsed="false">
      <c r="A125" s="18" t="s">
        <v>595</v>
      </c>
      <c r="B125" s="18" t="s">
        <v>596</v>
      </c>
      <c r="C125" s="18" t="n">
        <v>44</v>
      </c>
      <c r="D125" s="18" t="s">
        <v>269</v>
      </c>
      <c r="E125" s="18" t="s">
        <v>270</v>
      </c>
    </row>
    <row r="126" customFormat="false" ht="15.75" hidden="false" customHeight="false" outlineLevel="0" collapsed="false">
      <c r="A126" s="18" t="s">
        <v>597</v>
      </c>
      <c r="B126" s="18" t="s">
        <v>598</v>
      </c>
      <c r="C126" s="18" t="n">
        <v>48</v>
      </c>
      <c r="D126" s="18" t="s">
        <v>275</v>
      </c>
      <c r="E126" s="18" t="s">
        <v>276</v>
      </c>
    </row>
    <row r="127" customFormat="false" ht="15.75" hidden="false" customHeight="false" outlineLevel="0" collapsed="false">
      <c r="A127" s="18" t="s">
        <v>599</v>
      </c>
      <c r="B127" s="18" t="s">
        <v>600</v>
      </c>
      <c r="C127" s="18" t="n">
        <v>51</v>
      </c>
      <c r="D127" s="18" t="s">
        <v>275</v>
      </c>
      <c r="E127" s="18" t="s">
        <v>276</v>
      </c>
    </row>
    <row r="128" customFormat="false" ht="15.75" hidden="false" customHeight="false" outlineLevel="0" collapsed="false">
      <c r="A128" s="18" t="s">
        <v>601</v>
      </c>
      <c r="B128" s="18" t="s">
        <v>602</v>
      </c>
      <c r="C128" s="18" t="n">
        <v>57</v>
      </c>
      <c r="D128" s="18" t="s">
        <v>279</v>
      </c>
      <c r="E128" s="18" t="s">
        <v>280</v>
      </c>
    </row>
    <row r="129" customFormat="false" ht="15.75" hidden="false" customHeight="false" outlineLevel="0" collapsed="false">
      <c r="A129" s="18" t="s">
        <v>603</v>
      </c>
      <c r="B129" s="18" t="s">
        <v>604</v>
      </c>
      <c r="C129" s="18" t="n">
        <v>63</v>
      </c>
      <c r="D129" s="18" t="s">
        <v>283</v>
      </c>
      <c r="E129" s="18" t="s">
        <v>284</v>
      </c>
    </row>
    <row r="130" customFormat="false" ht="15.75" hidden="false" customHeight="false" outlineLevel="0" collapsed="false">
      <c r="A130" s="18" t="s">
        <v>605</v>
      </c>
      <c r="B130" s="18" t="s">
        <v>606</v>
      </c>
      <c r="C130" s="18" t="n">
        <v>68</v>
      </c>
      <c r="D130" s="18" t="s">
        <v>291</v>
      </c>
      <c r="E130" s="18" t="s">
        <v>292</v>
      </c>
    </row>
    <row r="131" customFormat="false" ht="15.75" hidden="false" customHeight="false" outlineLevel="0" collapsed="false">
      <c r="A131" s="18" t="s">
        <v>607</v>
      </c>
      <c r="B131" s="18" t="s">
        <v>608</v>
      </c>
      <c r="C131" s="18" t="s">
        <v>609</v>
      </c>
      <c r="D131" s="18" t="s">
        <v>291</v>
      </c>
      <c r="E131" s="18" t="s">
        <v>292</v>
      </c>
    </row>
    <row r="132" customFormat="false" ht="15.75" hidden="false" customHeight="false" outlineLevel="0" collapsed="false">
      <c r="A132" s="18" t="s">
        <v>610</v>
      </c>
      <c r="B132" s="18" t="s">
        <v>611</v>
      </c>
      <c r="C132" s="18" t="n">
        <v>71</v>
      </c>
      <c r="D132" s="18" t="s">
        <v>297</v>
      </c>
      <c r="E132" s="18" t="s">
        <v>298</v>
      </c>
    </row>
    <row r="133" customFormat="false" ht="15.75" hidden="false" customHeight="false" outlineLevel="0" collapsed="false">
      <c r="A133" s="18" t="s">
        <v>612</v>
      </c>
      <c r="B133" s="18" t="s">
        <v>613</v>
      </c>
      <c r="C133" s="18" t="n">
        <v>74</v>
      </c>
      <c r="D133" s="18" t="s">
        <v>614</v>
      </c>
      <c r="E133" s="18" t="s">
        <v>615</v>
      </c>
    </row>
    <row r="134" customFormat="false" ht="15.75" hidden="false" customHeight="false" outlineLevel="0" collapsed="false">
      <c r="A134" s="18" t="s">
        <v>616</v>
      </c>
      <c r="B134" s="18" t="s">
        <v>617</v>
      </c>
      <c r="C134" s="18" t="n">
        <v>86</v>
      </c>
      <c r="D134" s="18" t="s">
        <v>320</v>
      </c>
      <c r="E134" s="18" t="s">
        <v>321</v>
      </c>
    </row>
    <row r="135" customFormat="false" ht="15.75" hidden="false" customHeight="false" outlineLevel="0" collapsed="false">
      <c r="A135" s="18" t="s">
        <v>618</v>
      </c>
      <c r="B135" s="18" t="s">
        <v>619</v>
      </c>
      <c r="C135" s="18" t="n">
        <v>104</v>
      </c>
      <c r="D135" s="18" t="s">
        <v>515</v>
      </c>
      <c r="E135" s="18" t="s">
        <v>516</v>
      </c>
    </row>
    <row r="136" customFormat="false" ht="15.75" hidden="false" customHeight="false" outlineLevel="0" collapsed="false">
      <c r="A136" s="18" t="s">
        <v>620</v>
      </c>
      <c r="B136" s="18" t="s">
        <v>621</v>
      </c>
      <c r="C136" s="18" t="n">
        <v>107</v>
      </c>
      <c r="D136" s="18" t="s">
        <v>344</v>
      </c>
      <c r="E136" s="18" t="s">
        <v>345</v>
      </c>
    </row>
    <row r="137" customFormat="false" ht="15.75" hidden="false" customHeight="false" outlineLevel="0" collapsed="false">
      <c r="A137" s="18" t="s">
        <v>622</v>
      </c>
      <c r="B137" s="18" t="s">
        <v>623</v>
      </c>
      <c r="C137" s="18" t="n">
        <v>111</v>
      </c>
      <c r="D137" s="18" t="s">
        <v>344</v>
      </c>
      <c r="E137" s="18" t="s">
        <v>345</v>
      </c>
    </row>
    <row r="138" customFormat="false" ht="15.75" hidden="false" customHeight="false" outlineLevel="0" collapsed="false">
      <c r="A138" s="18" t="s">
        <v>624</v>
      </c>
      <c r="B138" s="18" t="s">
        <v>625</v>
      </c>
      <c r="C138" s="18" t="n">
        <v>112</v>
      </c>
      <c r="D138" s="18" t="s">
        <v>344</v>
      </c>
      <c r="E138" s="18" t="s">
        <v>345</v>
      </c>
    </row>
    <row r="139" customFormat="false" ht="15.75" hidden="false" customHeight="false" outlineLevel="0" collapsed="false">
      <c r="A139" s="18" t="s">
        <v>626</v>
      </c>
      <c r="B139" s="18" t="s">
        <v>627</v>
      </c>
      <c r="C139" s="18" t="n">
        <v>117</v>
      </c>
      <c r="D139" s="18" t="s">
        <v>354</v>
      </c>
      <c r="E139" s="18" t="s">
        <v>355</v>
      </c>
    </row>
    <row r="140" customFormat="false" ht="15.75" hidden="false" customHeight="false" outlineLevel="0" collapsed="false">
      <c r="A140" s="18" t="s">
        <v>628</v>
      </c>
      <c r="B140" s="18" t="s">
        <v>629</v>
      </c>
      <c r="C140" s="18" t="n">
        <v>120</v>
      </c>
      <c r="D140" s="18" t="s">
        <v>354</v>
      </c>
      <c r="E140" s="18" t="s">
        <v>355</v>
      </c>
    </row>
    <row r="141" customFormat="false" ht="15.75" hidden="false" customHeight="false" outlineLevel="0" collapsed="false">
      <c r="A141" s="18" t="s">
        <v>630</v>
      </c>
      <c r="B141" s="18" t="s">
        <v>631</v>
      </c>
      <c r="C141" s="18" t="n">
        <v>121</v>
      </c>
      <c r="D141" s="18" t="s">
        <v>354</v>
      </c>
      <c r="E141" s="18" t="s">
        <v>355</v>
      </c>
    </row>
    <row r="142" customFormat="false" ht="15.75" hidden="false" customHeight="false" outlineLevel="0" collapsed="false">
      <c r="A142" s="18" t="s">
        <v>632</v>
      </c>
      <c r="B142" s="18" t="s">
        <v>633</v>
      </c>
      <c r="C142" s="18" t="n">
        <v>122</v>
      </c>
      <c r="D142" s="18" t="s">
        <v>354</v>
      </c>
      <c r="E142" s="18" t="s">
        <v>355</v>
      </c>
    </row>
    <row r="143" customFormat="false" ht="15.75" hidden="false" customHeight="false" outlineLevel="0" collapsed="false">
      <c r="A143" s="18" t="s">
        <v>634</v>
      </c>
      <c r="B143" s="18" t="s">
        <v>635</v>
      </c>
      <c r="C143" s="18" t="n">
        <v>126</v>
      </c>
      <c r="D143" s="18" t="s">
        <v>360</v>
      </c>
      <c r="E143" s="18" t="s">
        <v>361</v>
      </c>
    </row>
    <row r="144" customFormat="false" ht="15.75" hidden="false" customHeight="false" outlineLevel="0" collapsed="false">
      <c r="A144" s="18" t="s">
        <v>636</v>
      </c>
      <c r="B144" s="18" t="s">
        <v>637</v>
      </c>
      <c r="C144" s="18" t="n">
        <v>129</v>
      </c>
      <c r="D144" s="18" t="s">
        <v>364</v>
      </c>
      <c r="E144" s="18" t="s">
        <v>365</v>
      </c>
    </row>
    <row r="145" customFormat="false" ht="15.75" hidden="false" customHeight="false" outlineLevel="0" collapsed="false">
      <c r="A145" s="18" t="s">
        <v>638</v>
      </c>
      <c r="B145" s="18" t="s">
        <v>639</v>
      </c>
      <c r="C145" s="18" t="n">
        <v>131</v>
      </c>
      <c r="D145" s="18" t="s">
        <v>640</v>
      </c>
      <c r="E145" s="18" t="s">
        <v>641</v>
      </c>
    </row>
    <row r="146" customFormat="false" ht="15.75" hidden="false" customHeight="false" outlineLevel="0" collapsed="false">
      <c r="A146" s="18" t="s">
        <v>642</v>
      </c>
      <c r="B146" s="18" t="s">
        <v>643</v>
      </c>
      <c r="C146" s="18" t="n">
        <v>132</v>
      </c>
      <c r="D146" s="18" t="s">
        <v>640</v>
      </c>
      <c r="E146" s="18" t="s">
        <v>641</v>
      </c>
    </row>
    <row r="147" customFormat="false" ht="15.75" hidden="false" customHeight="false" outlineLevel="0" collapsed="false">
      <c r="A147" s="18" t="s">
        <v>644</v>
      </c>
      <c r="B147" s="18" t="s">
        <v>645</v>
      </c>
      <c r="C147" s="18" t="n">
        <v>133</v>
      </c>
      <c r="D147" s="18" t="s">
        <v>640</v>
      </c>
      <c r="E147" s="18" t="s">
        <v>641</v>
      </c>
    </row>
    <row r="148" customFormat="false" ht="15.75" hidden="false" customHeight="false" outlineLevel="0" collapsed="false">
      <c r="A148" s="18" t="s">
        <v>646</v>
      </c>
      <c r="B148" s="18" t="s">
        <v>647</v>
      </c>
      <c r="C148" s="18" t="n">
        <v>138</v>
      </c>
      <c r="D148" s="18" t="s">
        <v>368</v>
      </c>
      <c r="E148" s="18" t="s">
        <v>369</v>
      </c>
    </row>
    <row r="149" customFormat="false" ht="15.75" hidden="false" customHeight="false" outlineLevel="0" collapsed="false">
      <c r="A149" s="18" t="s">
        <v>648</v>
      </c>
      <c r="B149" s="18" t="s">
        <v>649</v>
      </c>
      <c r="C149" s="18" t="n">
        <v>144</v>
      </c>
      <c r="D149" s="18" t="s">
        <v>650</v>
      </c>
      <c r="E149" s="18" t="s">
        <v>651</v>
      </c>
    </row>
    <row r="150" customFormat="false" ht="15.75" hidden="false" customHeight="false" outlineLevel="0" collapsed="false">
      <c r="A150" s="18" t="s">
        <v>652</v>
      </c>
      <c r="B150" s="18" t="s">
        <v>653</v>
      </c>
      <c r="C150" s="18" t="n">
        <v>145</v>
      </c>
      <c r="D150" s="18" t="s">
        <v>650</v>
      </c>
      <c r="E150" s="18" t="s">
        <v>651</v>
      </c>
    </row>
    <row r="151" customFormat="false" ht="15.75" hidden="false" customHeight="false" outlineLevel="0" collapsed="false">
      <c r="A151" s="18" t="s">
        <v>654</v>
      </c>
      <c r="B151" s="18" t="s">
        <v>655</v>
      </c>
      <c r="C151" s="18" t="n">
        <v>148</v>
      </c>
      <c r="D151" s="18" t="s">
        <v>656</v>
      </c>
      <c r="E151" s="18" t="s">
        <v>657</v>
      </c>
    </row>
    <row r="152" customFormat="false" ht="15.75" hidden="false" customHeight="false" outlineLevel="0" collapsed="false">
      <c r="A152" s="18" t="s">
        <v>658</v>
      </c>
      <c r="B152" s="18" t="s">
        <v>659</v>
      </c>
      <c r="C152" s="18" t="n">
        <v>156</v>
      </c>
      <c r="D152" s="18" t="s">
        <v>660</v>
      </c>
      <c r="E152" s="18" t="s">
        <v>661</v>
      </c>
    </row>
    <row r="153" customFormat="false" ht="15.75" hidden="false" customHeight="false" outlineLevel="0" collapsed="false">
      <c r="A153" s="18" t="s">
        <v>662</v>
      </c>
      <c r="B153" s="18" t="s">
        <v>663</v>
      </c>
      <c r="C153" s="18" t="n">
        <v>160</v>
      </c>
      <c r="D153" s="18" t="s">
        <v>386</v>
      </c>
      <c r="E153" s="18" t="s">
        <v>387</v>
      </c>
    </row>
    <row r="154" customFormat="false" ht="15.75" hidden="false" customHeight="false" outlineLevel="0" collapsed="false">
      <c r="A154" s="18" t="s">
        <v>664</v>
      </c>
      <c r="B154" s="18" t="s">
        <v>665</v>
      </c>
      <c r="C154" s="18" t="n">
        <v>161</v>
      </c>
      <c r="D154" s="18" t="s">
        <v>533</v>
      </c>
      <c r="E154" s="18" t="s">
        <v>534</v>
      </c>
    </row>
    <row r="155" customFormat="false" ht="15.75" hidden="false" customHeight="false" outlineLevel="0" collapsed="false">
      <c r="A155" s="18" t="s">
        <v>666</v>
      </c>
      <c r="B155" s="18" t="s">
        <v>667</v>
      </c>
      <c r="C155" s="18" t="n">
        <v>164</v>
      </c>
      <c r="D155" s="18" t="s">
        <v>533</v>
      </c>
      <c r="E155" s="18" t="s">
        <v>534</v>
      </c>
    </row>
    <row r="156" customFormat="false" ht="15.75" hidden="false" customHeight="false" outlineLevel="0" collapsed="false">
      <c r="A156" s="18" t="s">
        <v>668</v>
      </c>
      <c r="B156" s="18" t="s">
        <v>669</v>
      </c>
      <c r="C156" s="18" t="n">
        <v>166</v>
      </c>
      <c r="D156" s="18" t="s">
        <v>670</v>
      </c>
      <c r="E156" s="18" t="s">
        <v>671</v>
      </c>
    </row>
    <row r="157" customFormat="false" ht="15.75" hidden="false" customHeight="false" outlineLevel="0" collapsed="false">
      <c r="A157" s="18" t="s">
        <v>672</v>
      </c>
      <c r="B157" s="18" t="s">
        <v>673</v>
      </c>
      <c r="C157" s="18" t="n">
        <v>168</v>
      </c>
      <c r="D157" s="18" t="s">
        <v>674</v>
      </c>
      <c r="E157" s="18" t="s">
        <v>675</v>
      </c>
    </row>
    <row r="158" customFormat="false" ht="15.75" hidden="false" customHeight="false" outlineLevel="0" collapsed="false">
      <c r="A158" s="18" t="s">
        <v>676</v>
      </c>
      <c r="B158" s="18" t="s">
        <v>677</v>
      </c>
      <c r="C158" s="18" t="n">
        <v>169</v>
      </c>
      <c r="D158" s="18" t="s">
        <v>674</v>
      </c>
      <c r="E158" s="18" t="s">
        <v>675</v>
      </c>
    </row>
    <row r="159" customFormat="false" ht="15.75" hidden="false" customHeight="false" outlineLevel="0" collapsed="false">
      <c r="A159" s="18" t="s">
        <v>678</v>
      </c>
      <c r="B159" s="18" t="s">
        <v>679</v>
      </c>
      <c r="C159" s="18" t="n">
        <v>170</v>
      </c>
      <c r="D159" s="18" t="s">
        <v>674</v>
      </c>
      <c r="E159" s="18" t="s">
        <v>675</v>
      </c>
    </row>
    <row r="160" customFormat="false" ht="15.75" hidden="false" customHeight="false" outlineLevel="0" collapsed="false">
      <c r="A160" s="18" t="s">
        <v>680</v>
      </c>
      <c r="B160" s="18" t="s">
        <v>681</v>
      </c>
      <c r="C160" s="18" t="n">
        <v>171</v>
      </c>
      <c r="D160" s="18" t="s">
        <v>537</v>
      </c>
      <c r="E160" s="18" t="s">
        <v>538</v>
      </c>
    </row>
    <row r="161" customFormat="false" ht="15.75" hidden="false" customHeight="false" outlineLevel="0" collapsed="false">
      <c r="A161" s="18" t="s">
        <v>682</v>
      </c>
      <c r="B161" s="18" t="s">
        <v>683</v>
      </c>
      <c r="C161" s="18" t="n">
        <v>173</v>
      </c>
      <c r="D161" s="18" t="s">
        <v>537</v>
      </c>
      <c r="E161" s="18" t="s">
        <v>538</v>
      </c>
    </row>
    <row r="162" customFormat="false" ht="15.75" hidden="false" customHeight="false" outlineLevel="0" collapsed="false">
      <c r="A162" s="18" t="s">
        <v>684</v>
      </c>
      <c r="B162" s="18" t="s">
        <v>685</v>
      </c>
      <c r="C162" s="18" t="n">
        <v>175</v>
      </c>
      <c r="D162" s="18" t="s">
        <v>686</v>
      </c>
      <c r="E162" s="18" t="s">
        <v>687</v>
      </c>
    </row>
    <row r="163" customFormat="false" ht="15.75" hidden="false" customHeight="false" outlineLevel="0" collapsed="false">
      <c r="A163" s="18" t="s">
        <v>688</v>
      </c>
      <c r="B163" s="18" t="s">
        <v>689</v>
      </c>
      <c r="C163" s="18" t="n">
        <v>176</v>
      </c>
      <c r="D163" s="18" t="s">
        <v>686</v>
      </c>
      <c r="E163" s="18" t="s">
        <v>687</v>
      </c>
    </row>
    <row r="164" customFormat="false" ht="15.75" hidden="false" customHeight="false" outlineLevel="0" collapsed="false">
      <c r="A164" s="18" t="s">
        <v>690</v>
      </c>
      <c r="B164" s="18" t="s">
        <v>691</v>
      </c>
      <c r="C164" s="18" t="n">
        <v>187</v>
      </c>
      <c r="D164" s="18" t="s">
        <v>692</v>
      </c>
      <c r="E164" s="18" t="s">
        <v>693</v>
      </c>
    </row>
    <row r="165" customFormat="false" ht="15.75" hidden="false" customHeight="false" outlineLevel="0" collapsed="false">
      <c r="A165" s="18" t="s">
        <v>694</v>
      </c>
      <c r="B165" s="18" t="s">
        <v>695</v>
      </c>
      <c r="C165" s="18" t="n">
        <v>223</v>
      </c>
      <c r="D165" s="18" t="s">
        <v>430</v>
      </c>
      <c r="E165" s="18" t="s">
        <v>431</v>
      </c>
    </row>
    <row r="166" customFormat="false" ht="15.75" hidden="false" customHeight="false" outlineLevel="0" collapsed="false">
      <c r="A166" s="18" t="s">
        <v>696</v>
      </c>
      <c r="B166" s="18" t="s">
        <v>697</v>
      </c>
      <c r="C166" s="18" t="n">
        <v>228</v>
      </c>
      <c r="D166" s="18" t="s">
        <v>430</v>
      </c>
      <c r="E166" s="18" t="s">
        <v>431</v>
      </c>
    </row>
    <row r="167" customFormat="false" ht="15.75" hidden="false" customHeight="false" outlineLevel="0" collapsed="false">
      <c r="A167" s="18" t="s">
        <v>698</v>
      </c>
      <c r="B167" s="18" t="s">
        <v>699</v>
      </c>
      <c r="C167" s="18" t="n">
        <v>235</v>
      </c>
      <c r="D167" s="18" t="s">
        <v>438</v>
      </c>
      <c r="E167" s="18" t="s">
        <v>439</v>
      </c>
    </row>
    <row r="168" customFormat="false" ht="15.75" hidden="false" customHeight="false" outlineLevel="0" collapsed="false">
      <c r="A168" s="18" t="s">
        <v>700</v>
      </c>
      <c r="B168" s="18" t="s">
        <v>701</v>
      </c>
      <c r="C168" s="18" t="n">
        <v>255</v>
      </c>
      <c r="D168" s="18" t="s">
        <v>450</v>
      </c>
      <c r="E168" s="18" t="s">
        <v>451</v>
      </c>
    </row>
    <row r="169" customFormat="false" ht="15.75" hidden="false" customHeight="false" outlineLevel="0" collapsed="false">
      <c r="A169" s="18" t="s">
        <v>702</v>
      </c>
      <c r="B169" s="18" t="s">
        <v>703</v>
      </c>
      <c r="C169" s="18" t="n">
        <v>256</v>
      </c>
      <c r="D169" s="18" t="s">
        <v>450</v>
      </c>
      <c r="E169" s="18" t="s">
        <v>451</v>
      </c>
    </row>
    <row r="170" customFormat="false" ht="15.75" hidden="false" customHeight="false" outlineLevel="0" collapsed="false">
      <c r="A170" s="18" t="s">
        <v>704</v>
      </c>
      <c r="B170" s="18" t="s">
        <v>705</v>
      </c>
      <c r="C170" s="18" t="n">
        <v>18</v>
      </c>
      <c r="D170" s="18" t="s">
        <v>461</v>
      </c>
      <c r="E170" s="18" t="s">
        <v>462</v>
      </c>
    </row>
    <row r="171" customFormat="false" ht="15.75" hidden="false" customHeight="false" outlineLevel="0" collapsed="false">
      <c r="A171" s="18" t="s">
        <v>706</v>
      </c>
      <c r="B171" s="18" t="s">
        <v>707</v>
      </c>
      <c r="C171" s="18" t="n">
        <v>30</v>
      </c>
      <c r="D171" s="18" t="s">
        <v>261</v>
      </c>
      <c r="E171" s="18" t="s">
        <v>262</v>
      </c>
    </row>
    <row r="172" customFormat="false" ht="15.75" hidden="false" customHeight="false" outlineLevel="0" collapsed="false">
      <c r="A172" s="18" t="s">
        <v>708</v>
      </c>
      <c r="B172" s="18" t="s">
        <v>709</v>
      </c>
      <c r="C172" s="18" t="n">
        <v>31</v>
      </c>
      <c r="D172" s="18" t="s">
        <v>471</v>
      </c>
      <c r="E172" s="18" t="s">
        <v>472</v>
      </c>
    </row>
    <row r="173" customFormat="false" ht="15.75" hidden="false" customHeight="false" outlineLevel="0" collapsed="false">
      <c r="A173" s="18" t="s">
        <v>710</v>
      </c>
      <c r="B173" s="18" t="s">
        <v>711</v>
      </c>
      <c r="C173" s="18" t="n">
        <v>32</v>
      </c>
      <c r="D173" s="18" t="s">
        <v>471</v>
      </c>
      <c r="E173" s="18" t="s">
        <v>472</v>
      </c>
    </row>
    <row r="174" customFormat="false" ht="15.75" hidden="false" customHeight="false" outlineLevel="0" collapsed="false">
      <c r="A174" s="18" t="s">
        <v>712</v>
      </c>
      <c r="B174" s="18" t="s">
        <v>713</v>
      </c>
      <c r="C174" s="18" t="n">
        <v>41</v>
      </c>
      <c r="D174" s="18" t="s">
        <v>477</v>
      </c>
      <c r="E174" s="18" t="s">
        <v>478</v>
      </c>
    </row>
    <row r="175" customFormat="false" ht="15.75" hidden="false" customHeight="false" outlineLevel="0" collapsed="false">
      <c r="A175" s="18" t="s">
        <v>714</v>
      </c>
      <c r="B175" s="18" t="s">
        <v>715</v>
      </c>
      <c r="C175" s="18" t="n">
        <v>42</v>
      </c>
      <c r="D175" s="18" t="s">
        <v>269</v>
      </c>
      <c r="E175" s="18" t="s">
        <v>270</v>
      </c>
    </row>
    <row r="176" customFormat="false" ht="15.75" hidden="false" customHeight="false" outlineLevel="0" collapsed="false">
      <c r="A176" s="18" t="s">
        <v>716</v>
      </c>
      <c r="B176" s="18" t="s">
        <v>717</v>
      </c>
      <c r="C176" s="18" t="n">
        <v>49</v>
      </c>
      <c r="D176" s="18" t="s">
        <v>275</v>
      </c>
      <c r="E176" s="18" t="s">
        <v>276</v>
      </c>
    </row>
    <row r="177" customFormat="false" ht="15.75" hidden="false" customHeight="false" outlineLevel="0" collapsed="false">
      <c r="A177" s="18" t="s">
        <v>718</v>
      </c>
      <c r="B177" s="18" t="s">
        <v>719</v>
      </c>
      <c r="C177" s="18" t="n">
        <v>52</v>
      </c>
      <c r="D177" s="18" t="s">
        <v>275</v>
      </c>
      <c r="E177" s="18" t="s">
        <v>276</v>
      </c>
    </row>
    <row r="178" customFormat="false" ht="15.75" hidden="false" customHeight="false" outlineLevel="0" collapsed="false">
      <c r="A178" s="18" t="s">
        <v>720</v>
      </c>
      <c r="B178" s="18" t="s">
        <v>721</v>
      </c>
      <c r="C178" s="18" t="n">
        <v>64</v>
      </c>
      <c r="D178" s="18" t="s">
        <v>722</v>
      </c>
      <c r="E178" s="18" t="s">
        <v>723</v>
      </c>
    </row>
    <row r="179" customFormat="false" ht="15.75" hidden="false" customHeight="false" outlineLevel="0" collapsed="false">
      <c r="A179" s="18" t="s">
        <v>724</v>
      </c>
      <c r="B179" s="18" t="s">
        <v>725</v>
      </c>
      <c r="C179" s="18" t="n">
        <v>65</v>
      </c>
      <c r="D179" s="18" t="s">
        <v>722</v>
      </c>
      <c r="E179" s="18" t="s">
        <v>723</v>
      </c>
    </row>
    <row r="180" customFormat="false" ht="15.75" hidden="false" customHeight="false" outlineLevel="0" collapsed="false">
      <c r="A180" s="18" t="s">
        <v>726</v>
      </c>
      <c r="B180" s="18" t="s">
        <v>727</v>
      </c>
      <c r="C180" s="18" t="n">
        <v>70</v>
      </c>
      <c r="D180" s="18" t="s">
        <v>297</v>
      </c>
      <c r="E180" s="18" t="s">
        <v>298</v>
      </c>
    </row>
    <row r="181" customFormat="false" ht="15.75" hidden="false" customHeight="false" outlineLevel="0" collapsed="false">
      <c r="A181" s="18" t="s">
        <v>728</v>
      </c>
      <c r="B181" s="18" t="s">
        <v>729</v>
      </c>
      <c r="C181" s="18" t="n">
        <v>75</v>
      </c>
      <c r="D181" s="18" t="s">
        <v>614</v>
      </c>
      <c r="E181" s="18" t="s">
        <v>615</v>
      </c>
    </row>
    <row r="182" customFormat="false" ht="15.75" hidden="false" customHeight="false" outlineLevel="0" collapsed="false">
      <c r="A182" s="18" t="s">
        <v>730</v>
      </c>
      <c r="B182" s="18" t="s">
        <v>731</v>
      </c>
      <c r="C182" s="18" t="n">
        <v>82</v>
      </c>
      <c r="D182" s="18" t="s">
        <v>316</v>
      </c>
      <c r="E182" s="18" t="s">
        <v>317</v>
      </c>
    </row>
    <row r="183" customFormat="false" ht="15.75" hidden="false" customHeight="false" outlineLevel="0" collapsed="false">
      <c r="A183" s="18" t="s">
        <v>732</v>
      </c>
      <c r="B183" s="18" t="s">
        <v>733</v>
      </c>
      <c r="C183" s="18" t="n">
        <v>88</v>
      </c>
      <c r="D183" s="18" t="s">
        <v>320</v>
      </c>
      <c r="E183" s="18" t="s">
        <v>321</v>
      </c>
    </row>
    <row r="184" customFormat="false" ht="15.75" hidden="false" customHeight="false" outlineLevel="0" collapsed="false">
      <c r="A184" s="18" t="s">
        <v>734</v>
      </c>
      <c r="B184" s="18" t="s">
        <v>735</v>
      </c>
      <c r="C184" s="18" t="n">
        <v>109</v>
      </c>
      <c r="D184" s="18" t="s">
        <v>344</v>
      </c>
      <c r="E184" s="18" t="s">
        <v>345</v>
      </c>
    </row>
    <row r="185" customFormat="false" ht="15.75" hidden="false" customHeight="false" outlineLevel="0" collapsed="false">
      <c r="A185" s="18" t="s">
        <v>736</v>
      </c>
      <c r="B185" s="18" t="s">
        <v>737</v>
      </c>
      <c r="C185" s="18" t="n">
        <v>113</v>
      </c>
      <c r="D185" s="18" t="s">
        <v>348</v>
      </c>
      <c r="E185" s="18" t="s">
        <v>349</v>
      </c>
    </row>
    <row r="186" customFormat="false" ht="15.75" hidden="false" customHeight="false" outlineLevel="0" collapsed="false">
      <c r="A186" s="18" t="s">
        <v>738</v>
      </c>
      <c r="B186" s="18" t="s">
        <v>739</v>
      </c>
      <c r="C186" s="18" t="n">
        <v>141</v>
      </c>
      <c r="D186" s="18" t="s">
        <v>374</v>
      </c>
      <c r="E186" s="18" t="s">
        <v>375</v>
      </c>
    </row>
    <row r="187" customFormat="false" ht="15.75" hidden="false" customHeight="false" outlineLevel="0" collapsed="false">
      <c r="A187" s="18" t="s">
        <v>740</v>
      </c>
      <c r="B187" s="18" t="s">
        <v>741</v>
      </c>
      <c r="C187" s="18" t="n">
        <v>147</v>
      </c>
      <c r="D187" s="18" t="s">
        <v>656</v>
      </c>
      <c r="E187" s="18" t="s">
        <v>657</v>
      </c>
    </row>
    <row r="188" customFormat="false" ht="15.75" hidden="false" customHeight="false" outlineLevel="0" collapsed="false">
      <c r="A188" s="18" t="s">
        <v>742</v>
      </c>
      <c r="B188" s="18" t="s">
        <v>743</v>
      </c>
      <c r="C188" s="18" t="n">
        <v>153</v>
      </c>
      <c r="D188" s="18" t="s">
        <v>378</v>
      </c>
      <c r="E188" s="18" t="s">
        <v>379</v>
      </c>
    </row>
    <row r="189" customFormat="false" ht="15.75" hidden="false" customHeight="false" outlineLevel="0" collapsed="false">
      <c r="A189" s="18" t="s">
        <v>744</v>
      </c>
      <c r="B189" s="18" t="s">
        <v>745</v>
      </c>
      <c r="C189" s="18" t="n">
        <v>154</v>
      </c>
      <c r="D189" s="18" t="s">
        <v>660</v>
      </c>
      <c r="E189" s="18" t="s">
        <v>661</v>
      </c>
    </row>
    <row r="190" customFormat="false" ht="15.75" hidden="false" customHeight="false" outlineLevel="0" collapsed="false">
      <c r="A190" s="18" t="s">
        <v>746</v>
      </c>
      <c r="B190" s="18" t="s">
        <v>747</v>
      </c>
      <c r="C190" s="18" t="n">
        <v>159</v>
      </c>
      <c r="D190" s="18" t="s">
        <v>386</v>
      </c>
      <c r="E190" s="18" t="s">
        <v>387</v>
      </c>
    </row>
    <row r="191" customFormat="false" ht="15.75" hidden="false" customHeight="false" outlineLevel="0" collapsed="false">
      <c r="A191" s="18" t="s">
        <v>748</v>
      </c>
      <c r="B191" s="18" t="s">
        <v>749</v>
      </c>
      <c r="C191" s="18" t="n">
        <v>162</v>
      </c>
      <c r="D191" s="18" t="s">
        <v>533</v>
      </c>
      <c r="E191" s="18" t="s">
        <v>534</v>
      </c>
    </row>
    <row r="192" customFormat="false" ht="15.75" hidden="false" customHeight="false" outlineLevel="0" collapsed="false">
      <c r="A192" s="18" t="s">
        <v>750</v>
      </c>
      <c r="B192" s="18" t="s">
        <v>751</v>
      </c>
      <c r="C192" s="18" t="n">
        <v>182</v>
      </c>
      <c r="D192" s="18" t="s">
        <v>390</v>
      </c>
      <c r="E192" s="18" t="s">
        <v>391</v>
      </c>
    </row>
    <row r="193" customFormat="false" ht="15.75" hidden="false" customHeight="false" outlineLevel="0" collapsed="false">
      <c r="A193" s="18" t="s">
        <v>752</v>
      </c>
      <c r="B193" s="18" t="s">
        <v>753</v>
      </c>
      <c r="C193" s="18" t="n">
        <v>184</v>
      </c>
      <c r="D193" s="18" t="s">
        <v>396</v>
      </c>
      <c r="E193" s="18" t="s">
        <v>397</v>
      </c>
    </row>
    <row r="194" customFormat="false" ht="15.75" hidden="false" customHeight="false" outlineLevel="0" collapsed="false">
      <c r="A194" s="18" t="s">
        <v>754</v>
      </c>
      <c r="B194" s="18" t="s">
        <v>755</v>
      </c>
      <c r="C194" s="18" t="n">
        <v>186</v>
      </c>
      <c r="D194" s="18" t="s">
        <v>396</v>
      </c>
      <c r="E194" s="18" t="s">
        <v>397</v>
      </c>
    </row>
    <row r="195" customFormat="false" ht="15.75" hidden="false" customHeight="false" outlineLevel="0" collapsed="false">
      <c r="A195" s="18" t="s">
        <v>756</v>
      </c>
      <c r="B195" s="18" t="s">
        <v>757</v>
      </c>
      <c r="C195" s="18" t="n">
        <v>188</v>
      </c>
      <c r="D195" s="18" t="s">
        <v>402</v>
      </c>
      <c r="E195" s="18" t="s">
        <v>403</v>
      </c>
    </row>
    <row r="196" customFormat="false" ht="15.75" hidden="false" customHeight="false" outlineLevel="0" collapsed="false">
      <c r="A196" s="18" t="s">
        <v>758</v>
      </c>
      <c r="B196" s="18" t="s">
        <v>759</v>
      </c>
      <c r="C196" s="18" t="n">
        <v>189</v>
      </c>
      <c r="D196" s="18" t="s">
        <v>543</v>
      </c>
      <c r="E196" s="18" t="s">
        <v>544</v>
      </c>
    </row>
    <row r="197" customFormat="false" ht="15.75" hidden="false" customHeight="false" outlineLevel="0" collapsed="false">
      <c r="A197" s="18" t="s">
        <v>760</v>
      </c>
      <c r="B197" s="18" t="s">
        <v>761</v>
      </c>
      <c r="C197" s="18" t="n">
        <v>191</v>
      </c>
      <c r="D197" s="18" t="s">
        <v>543</v>
      </c>
      <c r="E197" s="18" t="s">
        <v>544</v>
      </c>
    </row>
    <row r="198" customFormat="false" ht="15.75" hidden="false" customHeight="false" outlineLevel="0" collapsed="false">
      <c r="A198" s="18" t="s">
        <v>762</v>
      </c>
      <c r="B198" s="18" t="s">
        <v>763</v>
      </c>
      <c r="C198" s="18" t="n">
        <v>193</v>
      </c>
      <c r="D198" s="18" t="s">
        <v>406</v>
      </c>
      <c r="E198" s="18" t="s">
        <v>407</v>
      </c>
    </row>
    <row r="199" customFormat="false" ht="15.75" hidden="false" customHeight="false" outlineLevel="0" collapsed="false">
      <c r="A199" s="18" t="s">
        <v>764</v>
      </c>
      <c r="B199" s="18" t="s">
        <v>765</v>
      </c>
      <c r="C199" s="18" t="n">
        <v>195</v>
      </c>
      <c r="D199" s="18" t="s">
        <v>406</v>
      </c>
      <c r="E199" s="18" t="s">
        <v>407</v>
      </c>
    </row>
    <row r="200" customFormat="false" ht="15.75" hidden="false" customHeight="false" outlineLevel="0" collapsed="false">
      <c r="A200" s="18" t="s">
        <v>766</v>
      </c>
      <c r="B200" s="18" t="s">
        <v>767</v>
      </c>
      <c r="C200" s="18" t="n">
        <v>196</v>
      </c>
      <c r="D200" s="18" t="s">
        <v>406</v>
      </c>
      <c r="E200" s="18" t="s">
        <v>407</v>
      </c>
    </row>
    <row r="201" customFormat="false" ht="15.75" hidden="false" customHeight="false" outlineLevel="0" collapsed="false">
      <c r="A201" s="18" t="s">
        <v>768</v>
      </c>
      <c r="B201" s="18" t="s">
        <v>769</v>
      </c>
      <c r="C201" s="18" t="n">
        <v>203</v>
      </c>
      <c r="D201" s="18" t="s">
        <v>414</v>
      </c>
      <c r="E201" s="18" t="s">
        <v>415</v>
      </c>
    </row>
    <row r="202" customFormat="false" ht="15.75" hidden="false" customHeight="false" outlineLevel="0" collapsed="false">
      <c r="A202" s="18" t="s">
        <v>770</v>
      </c>
      <c r="B202" s="18" t="s">
        <v>771</v>
      </c>
      <c r="C202" s="18" t="n">
        <v>205</v>
      </c>
      <c r="D202" s="18" t="s">
        <v>414</v>
      </c>
      <c r="E202" s="18" t="s">
        <v>415</v>
      </c>
    </row>
    <row r="203" customFormat="false" ht="15.75" hidden="false" customHeight="false" outlineLevel="0" collapsed="false">
      <c r="A203" s="18" t="s">
        <v>772</v>
      </c>
      <c r="B203" s="18" t="s">
        <v>773</v>
      </c>
      <c r="C203" s="18" t="n">
        <v>210</v>
      </c>
      <c r="D203" s="18" t="s">
        <v>549</v>
      </c>
      <c r="E203" s="18" t="s">
        <v>550</v>
      </c>
    </row>
    <row r="204" customFormat="false" ht="15.75" hidden="false" customHeight="false" outlineLevel="0" collapsed="false">
      <c r="A204" s="18" t="s">
        <v>774</v>
      </c>
      <c r="B204" s="18" t="s">
        <v>775</v>
      </c>
      <c r="C204" s="18" t="n">
        <v>212</v>
      </c>
      <c r="D204" s="18" t="s">
        <v>420</v>
      </c>
      <c r="E204" s="18" t="s">
        <v>421</v>
      </c>
    </row>
    <row r="205" customFormat="false" ht="15.75" hidden="false" customHeight="false" outlineLevel="0" collapsed="false">
      <c r="A205" s="18" t="s">
        <v>776</v>
      </c>
      <c r="B205" s="18" t="s">
        <v>777</v>
      </c>
      <c r="C205" s="18" t="n">
        <v>214</v>
      </c>
      <c r="D205" s="18" t="s">
        <v>420</v>
      </c>
      <c r="E205" s="18" t="s">
        <v>421</v>
      </c>
    </row>
    <row r="206" customFormat="false" ht="15.75" hidden="false" customHeight="false" outlineLevel="0" collapsed="false">
      <c r="A206" s="18" t="s">
        <v>778</v>
      </c>
      <c r="B206" s="18" t="s">
        <v>779</v>
      </c>
      <c r="C206" s="18" t="n">
        <v>222</v>
      </c>
      <c r="D206" s="18" t="s">
        <v>430</v>
      </c>
      <c r="E206" s="18" t="s">
        <v>431</v>
      </c>
    </row>
    <row r="207" customFormat="false" ht="15.75" hidden="false" customHeight="false" outlineLevel="0" collapsed="false">
      <c r="A207" s="18" t="s">
        <v>780</v>
      </c>
      <c r="B207" s="18" t="s">
        <v>781</v>
      </c>
      <c r="C207" s="18" t="n">
        <v>224</v>
      </c>
      <c r="D207" s="18" t="s">
        <v>430</v>
      </c>
      <c r="E207" s="18" t="s">
        <v>431</v>
      </c>
    </row>
    <row r="208" customFormat="false" ht="15.75" hidden="false" customHeight="false" outlineLevel="0" collapsed="false">
      <c r="A208" s="18" t="s">
        <v>782</v>
      </c>
      <c r="B208" s="18" t="s">
        <v>783</v>
      </c>
      <c r="C208" s="18" t="n">
        <v>226</v>
      </c>
      <c r="D208" s="18" t="s">
        <v>430</v>
      </c>
      <c r="E208" s="18" t="s">
        <v>431</v>
      </c>
    </row>
    <row r="209" customFormat="false" ht="15.75" hidden="false" customHeight="false" outlineLevel="0" collapsed="false">
      <c r="A209" s="18" t="s">
        <v>784</v>
      </c>
      <c r="B209" s="18" t="s">
        <v>785</v>
      </c>
      <c r="C209" s="18" t="n">
        <v>230</v>
      </c>
      <c r="D209" s="18" t="s">
        <v>434</v>
      </c>
      <c r="E209" s="18" t="s">
        <v>435</v>
      </c>
    </row>
    <row r="210" customFormat="false" ht="15.75" hidden="false" customHeight="false" outlineLevel="0" collapsed="false">
      <c r="A210" s="18" t="s">
        <v>786</v>
      </c>
      <c r="B210" s="18" t="s">
        <v>787</v>
      </c>
      <c r="C210" s="18" t="n">
        <v>238</v>
      </c>
      <c r="D210" s="18" t="s">
        <v>438</v>
      </c>
      <c r="E210" s="18" t="s">
        <v>439</v>
      </c>
    </row>
    <row r="211" customFormat="false" ht="15.75" hidden="false" customHeight="false" outlineLevel="0" collapsed="false">
      <c r="A211" s="18" t="s">
        <v>788</v>
      </c>
      <c r="B211" s="18" t="s">
        <v>789</v>
      </c>
      <c r="C211" s="18" t="n">
        <v>239</v>
      </c>
      <c r="D211" s="18" t="s">
        <v>442</v>
      </c>
      <c r="E211" s="18" t="s">
        <v>443</v>
      </c>
    </row>
    <row r="212" customFormat="false" ht="15.75" hidden="false" customHeight="false" outlineLevel="0" collapsed="false">
      <c r="A212" s="18" t="s">
        <v>790</v>
      </c>
      <c r="B212" s="18" t="s">
        <v>791</v>
      </c>
      <c r="C212" s="18" t="n">
        <v>242</v>
      </c>
      <c r="D212" s="18" t="s">
        <v>442</v>
      </c>
      <c r="E212" s="18" t="s">
        <v>443</v>
      </c>
    </row>
    <row r="213" customFormat="false" ht="15.75" hidden="false" customHeight="false" outlineLevel="0" collapsed="false">
      <c r="A213" s="18" t="s">
        <v>792</v>
      </c>
      <c r="B213" s="18" t="s">
        <v>793</v>
      </c>
      <c r="C213" s="18" t="n">
        <v>243</v>
      </c>
      <c r="D213" s="18" t="s">
        <v>442</v>
      </c>
      <c r="E213" s="18" t="s">
        <v>443</v>
      </c>
    </row>
    <row r="214" customFormat="false" ht="15.75" hidden="false" customHeight="false" outlineLevel="0" collapsed="false">
      <c r="A214" s="18" t="s">
        <v>794</v>
      </c>
      <c r="B214" s="18" t="s">
        <v>795</v>
      </c>
      <c r="C214" s="18" t="n">
        <v>254</v>
      </c>
      <c r="D214" s="18" t="s">
        <v>450</v>
      </c>
      <c r="E214" s="18" t="s">
        <v>451</v>
      </c>
    </row>
    <row r="215" customFormat="false" ht="15.75" hidden="false" customHeight="false" outlineLevel="0" collapsed="false">
      <c r="A215" s="18" t="s">
        <v>796</v>
      </c>
      <c r="B215" s="18" t="s">
        <v>797</v>
      </c>
      <c r="C215" s="18" t="n">
        <v>5</v>
      </c>
      <c r="D215" s="18" t="s">
        <v>577</v>
      </c>
      <c r="E215" s="18" t="s">
        <v>578</v>
      </c>
    </row>
    <row r="216" customFormat="false" ht="15.75" hidden="false" customHeight="false" outlineLevel="0" collapsed="false">
      <c r="A216" s="18" t="s">
        <v>798</v>
      </c>
      <c r="B216" s="18" t="s">
        <v>799</v>
      </c>
      <c r="C216" s="18" t="n">
        <v>7</v>
      </c>
      <c r="D216" s="18" t="s">
        <v>577</v>
      </c>
      <c r="E216" s="18" t="s">
        <v>578</v>
      </c>
    </row>
    <row r="217" customFormat="false" ht="15.75" hidden="false" customHeight="false" outlineLevel="0" collapsed="false">
      <c r="A217" s="18" t="s">
        <v>800</v>
      </c>
      <c r="B217" s="18" t="s">
        <v>801</v>
      </c>
      <c r="C217" s="18" t="n">
        <v>10</v>
      </c>
      <c r="D217" s="18" t="s">
        <v>247</v>
      </c>
      <c r="E217" s="18" t="s">
        <v>248</v>
      </c>
    </row>
    <row r="218" customFormat="false" ht="15.75" hidden="false" customHeight="false" outlineLevel="0" collapsed="false">
      <c r="A218" s="18" t="s">
        <v>802</v>
      </c>
      <c r="B218" s="18" t="s">
        <v>803</v>
      </c>
      <c r="C218" s="18" t="n">
        <v>11</v>
      </c>
      <c r="D218" s="18" t="s">
        <v>247</v>
      </c>
      <c r="E218" s="18" t="s">
        <v>248</v>
      </c>
    </row>
    <row r="219" customFormat="false" ht="15.75" hidden="false" customHeight="false" outlineLevel="0" collapsed="false">
      <c r="A219" s="18" t="s">
        <v>804</v>
      </c>
      <c r="B219" s="18" t="s">
        <v>805</v>
      </c>
      <c r="C219" s="18" t="n">
        <v>13</v>
      </c>
      <c r="D219" s="18" t="s">
        <v>253</v>
      </c>
      <c r="E219" s="18" t="s">
        <v>254</v>
      </c>
    </row>
    <row r="220" customFormat="false" ht="15.75" hidden="false" customHeight="false" outlineLevel="0" collapsed="false">
      <c r="A220" s="18" t="s">
        <v>806</v>
      </c>
      <c r="B220" s="18" t="s">
        <v>807</v>
      </c>
      <c r="C220" s="18" t="n">
        <v>20</v>
      </c>
      <c r="D220" s="18" t="s">
        <v>257</v>
      </c>
      <c r="E220" s="18" t="s">
        <v>258</v>
      </c>
    </row>
    <row r="221" customFormat="false" ht="15.75" hidden="false" customHeight="false" outlineLevel="0" collapsed="false">
      <c r="A221" s="18" t="s">
        <v>808</v>
      </c>
      <c r="B221" s="18" t="s">
        <v>809</v>
      </c>
      <c r="C221" s="18" t="n">
        <v>25</v>
      </c>
      <c r="D221" s="18" t="s">
        <v>467</v>
      </c>
      <c r="E221" s="18" t="s">
        <v>468</v>
      </c>
    </row>
    <row r="222" customFormat="false" ht="15.75" hidden="false" customHeight="false" outlineLevel="0" collapsed="false">
      <c r="A222" s="18" t="s">
        <v>810</v>
      </c>
      <c r="B222" s="18" t="s">
        <v>811</v>
      </c>
      <c r="C222" s="18" t="n">
        <v>26</v>
      </c>
      <c r="D222" s="18" t="s">
        <v>467</v>
      </c>
      <c r="E222" s="18" t="s">
        <v>468</v>
      </c>
    </row>
    <row r="223" customFormat="false" ht="15.75" hidden="false" customHeight="false" outlineLevel="0" collapsed="false">
      <c r="A223" s="18" t="s">
        <v>812</v>
      </c>
      <c r="B223" s="18" t="s">
        <v>813</v>
      </c>
      <c r="C223" s="18" t="n">
        <v>27</v>
      </c>
      <c r="D223" s="18" t="s">
        <v>261</v>
      </c>
      <c r="E223" s="18" t="s">
        <v>262</v>
      </c>
    </row>
    <row r="224" customFormat="false" ht="15.75" hidden="false" customHeight="false" outlineLevel="0" collapsed="false">
      <c r="A224" s="18" t="s">
        <v>814</v>
      </c>
      <c r="B224" s="18" t="s">
        <v>815</v>
      </c>
      <c r="C224" s="18" t="n">
        <v>36</v>
      </c>
      <c r="D224" s="18" t="s">
        <v>265</v>
      </c>
      <c r="E224" s="18" t="s">
        <v>266</v>
      </c>
    </row>
    <row r="225" customFormat="false" ht="15.75" hidden="false" customHeight="false" outlineLevel="0" collapsed="false">
      <c r="A225" s="18" t="s">
        <v>816</v>
      </c>
      <c r="B225" s="18" t="s">
        <v>817</v>
      </c>
      <c r="C225" s="18" t="n">
        <v>47</v>
      </c>
      <c r="D225" s="18" t="s">
        <v>269</v>
      </c>
      <c r="E225" s="18" t="s">
        <v>270</v>
      </c>
    </row>
    <row r="226" customFormat="false" ht="15.75" hidden="false" customHeight="false" outlineLevel="0" collapsed="false">
      <c r="A226" s="18" t="s">
        <v>818</v>
      </c>
      <c r="B226" s="18" t="s">
        <v>819</v>
      </c>
      <c r="C226" s="18" t="n">
        <v>66</v>
      </c>
      <c r="D226" s="18" t="s">
        <v>722</v>
      </c>
      <c r="E226" s="18" t="s">
        <v>723</v>
      </c>
    </row>
    <row r="227" customFormat="false" ht="15.75" hidden="false" customHeight="false" outlineLevel="0" collapsed="false">
      <c r="A227" s="18" t="s">
        <v>820</v>
      </c>
      <c r="B227" s="18" t="s">
        <v>821</v>
      </c>
      <c r="C227" s="18" t="n">
        <v>80</v>
      </c>
      <c r="D227" s="18" t="s">
        <v>303</v>
      </c>
      <c r="E227" s="18" t="s">
        <v>304</v>
      </c>
    </row>
    <row r="228" customFormat="false" ht="15.75" hidden="false" customHeight="false" outlineLevel="0" collapsed="false">
      <c r="A228" s="18" t="s">
        <v>822</v>
      </c>
      <c r="B228" s="18" t="s">
        <v>823</v>
      </c>
      <c r="C228" s="18" t="s">
        <v>824</v>
      </c>
      <c r="D228" s="18" t="s">
        <v>316</v>
      </c>
      <c r="E228" s="18" t="s">
        <v>317</v>
      </c>
    </row>
    <row r="229" customFormat="false" ht="15.75" hidden="false" customHeight="false" outlineLevel="0" collapsed="false">
      <c r="A229" s="18" t="s">
        <v>825</v>
      </c>
      <c r="B229" s="18" t="s">
        <v>826</v>
      </c>
      <c r="C229" s="18" t="n">
        <v>84</v>
      </c>
      <c r="D229" s="18" t="s">
        <v>495</v>
      </c>
      <c r="E229" s="18" t="s">
        <v>496</v>
      </c>
    </row>
    <row r="230" customFormat="false" ht="15.75" hidden="false" customHeight="false" outlineLevel="0" collapsed="false">
      <c r="A230" s="18" t="s">
        <v>827</v>
      </c>
      <c r="B230" s="18" t="s">
        <v>828</v>
      </c>
      <c r="C230" s="18" t="n">
        <v>92</v>
      </c>
      <c r="D230" s="18" t="s">
        <v>503</v>
      </c>
      <c r="E230" s="18" t="s">
        <v>504</v>
      </c>
    </row>
    <row r="231" customFormat="false" ht="15.75" hidden="false" customHeight="false" outlineLevel="0" collapsed="false">
      <c r="A231" s="18" t="s">
        <v>829</v>
      </c>
      <c r="B231" s="18" t="s">
        <v>830</v>
      </c>
      <c r="C231" s="18" t="n">
        <v>101</v>
      </c>
      <c r="D231" s="18" t="s">
        <v>336</v>
      </c>
      <c r="E231" s="18" t="s">
        <v>337</v>
      </c>
    </row>
    <row r="232" customFormat="false" ht="15.75" hidden="false" customHeight="false" outlineLevel="0" collapsed="false">
      <c r="A232" s="18" t="s">
        <v>831</v>
      </c>
      <c r="B232" s="18" t="s">
        <v>832</v>
      </c>
      <c r="C232" s="18" t="n">
        <v>105</v>
      </c>
      <c r="D232" s="18" t="s">
        <v>515</v>
      </c>
      <c r="E232" s="18" t="s">
        <v>516</v>
      </c>
    </row>
    <row r="233" customFormat="false" ht="15.75" hidden="false" customHeight="false" outlineLevel="0" collapsed="false">
      <c r="A233" s="18" t="s">
        <v>833</v>
      </c>
      <c r="B233" s="18" t="s">
        <v>834</v>
      </c>
      <c r="C233" s="18" t="n">
        <v>108</v>
      </c>
      <c r="D233" s="18" t="s">
        <v>344</v>
      </c>
      <c r="E233" s="18" t="s">
        <v>345</v>
      </c>
    </row>
    <row r="234" customFormat="false" ht="15.75" hidden="false" customHeight="false" outlineLevel="0" collapsed="false">
      <c r="A234" s="18" t="s">
        <v>835</v>
      </c>
      <c r="B234" s="18" t="s">
        <v>836</v>
      </c>
      <c r="C234" s="18" t="s">
        <v>215</v>
      </c>
      <c r="D234" s="18" t="s">
        <v>344</v>
      </c>
      <c r="E234" s="18" t="s">
        <v>345</v>
      </c>
    </row>
    <row r="235" customFormat="false" ht="15.75" hidden="false" customHeight="false" outlineLevel="0" collapsed="false">
      <c r="A235" s="18" t="s">
        <v>837</v>
      </c>
      <c r="B235" s="18" t="s">
        <v>838</v>
      </c>
      <c r="C235" s="18" t="n">
        <v>114</v>
      </c>
      <c r="D235" s="18" t="s">
        <v>348</v>
      </c>
      <c r="E235" s="18" t="s">
        <v>349</v>
      </c>
    </row>
    <row r="236" customFormat="false" ht="15.75" hidden="false" customHeight="false" outlineLevel="0" collapsed="false">
      <c r="A236" s="18" t="s">
        <v>839</v>
      </c>
      <c r="B236" s="18" t="s">
        <v>840</v>
      </c>
      <c r="C236" s="18" t="n">
        <v>125</v>
      </c>
      <c r="D236" s="18" t="s">
        <v>360</v>
      </c>
      <c r="E236" s="18" t="s">
        <v>361</v>
      </c>
    </row>
    <row r="237" customFormat="false" ht="15.75" hidden="false" customHeight="false" outlineLevel="0" collapsed="false">
      <c r="A237" s="18" t="s">
        <v>841</v>
      </c>
      <c r="B237" s="18" t="s">
        <v>842</v>
      </c>
      <c r="C237" s="18" t="n">
        <v>128</v>
      </c>
      <c r="D237" s="18" t="s">
        <v>360</v>
      </c>
      <c r="E237" s="18" t="s">
        <v>361</v>
      </c>
    </row>
    <row r="238" customFormat="false" ht="15.75" hidden="false" customHeight="false" outlineLevel="0" collapsed="false">
      <c r="A238" s="18" t="s">
        <v>843</v>
      </c>
      <c r="B238" s="18" t="s">
        <v>844</v>
      </c>
      <c r="C238" s="18" t="n">
        <v>135</v>
      </c>
      <c r="D238" s="18" t="s">
        <v>523</v>
      </c>
      <c r="E238" s="18" t="s">
        <v>524</v>
      </c>
    </row>
    <row r="239" customFormat="false" ht="15.75" hidden="false" customHeight="false" outlineLevel="0" collapsed="false">
      <c r="A239" s="18" t="s">
        <v>845</v>
      </c>
      <c r="B239" s="18" t="s">
        <v>846</v>
      </c>
      <c r="C239" s="18" t="n">
        <v>137</v>
      </c>
      <c r="D239" s="18" t="s">
        <v>847</v>
      </c>
      <c r="E239" s="18" t="s">
        <v>848</v>
      </c>
    </row>
    <row r="240" customFormat="false" ht="15.75" hidden="false" customHeight="false" outlineLevel="0" collapsed="false">
      <c r="A240" s="18" t="s">
        <v>849</v>
      </c>
      <c r="B240" s="18" t="s">
        <v>850</v>
      </c>
      <c r="C240" s="18" t="n">
        <v>146</v>
      </c>
      <c r="D240" s="18" t="s">
        <v>650</v>
      </c>
      <c r="E240" s="18" t="s">
        <v>651</v>
      </c>
    </row>
    <row r="241" customFormat="false" ht="15.75" hidden="false" customHeight="false" outlineLevel="0" collapsed="false">
      <c r="A241" s="18" t="s">
        <v>851</v>
      </c>
      <c r="B241" s="18" t="s">
        <v>852</v>
      </c>
      <c r="C241" s="18" t="n">
        <v>152</v>
      </c>
      <c r="D241" s="18" t="s">
        <v>378</v>
      </c>
      <c r="E241" s="18" t="s">
        <v>379</v>
      </c>
    </row>
    <row r="242" customFormat="false" ht="15.75" hidden="false" customHeight="false" outlineLevel="0" collapsed="false">
      <c r="A242" s="18" t="s">
        <v>853</v>
      </c>
      <c r="B242" s="18" t="s">
        <v>854</v>
      </c>
      <c r="C242" s="18" t="n">
        <v>155</v>
      </c>
      <c r="D242" s="18" t="s">
        <v>660</v>
      </c>
      <c r="E242" s="18" t="s">
        <v>661</v>
      </c>
    </row>
    <row r="243" customFormat="false" ht="15.75" hidden="false" customHeight="false" outlineLevel="0" collapsed="false">
      <c r="A243" s="18" t="s">
        <v>855</v>
      </c>
      <c r="B243" s="18" t="s">
        <v>856</v>
      </c>
      <c r="C243" s="18" t="n">
        <v>165</v>
      </c>
      <c r="D243" s="18" t="s">
        <v>670</v>
      </c>
      <c r="E243" s="18" t="s">
        <v>671</v>
      </c>
    </row>
    <row r="244" customFormat="false" ht="15.75" hidden="false" customHeight="false" outlineLevel="0" collapsed="false">
      <c r="A244" s="18" t="s">
        <v>857</v>
      </c>
      <c r="B244" s="18" t="s">
        <v>858</v>
      </c>
      <c r="C244" s="18" t="n">
        <v>167</v>
      </c>
      <c r="D244" s="18" t="s">
        <v>674</v>
      </c>
      <c r="E244" s="18" t="s">
        <v>675</v>
      </c>
    </row>
    <row r="245" customFormat="false" ht="15.75" hidden="false" customHeight="false" outlineLevel="0" collapsed="false">
      <c r="A245" s="18" t="s">
        <v>859</v>
      </c>
      <c r="B245" s="18" t="s">
        <v>860</v>
      </c>
      <c r="C245" s="18" t="n">
        <v>172</v>
      </c>
      <c r="D245" s="18" t="s">
        <v>537</v>
      </c>
      <c r="E245" s="18" t="s">
        <v>538</v>
      </c>
    </row>
    <row r="246" customFormat="false" ht="15.75" hidden="false" customHeight="false" outlineLevel="0" collapsed="false">
      <c r="A246" s="18" t="s">
        <v>861</v>
      </c>
      <c r="B246" s="18" t="s">
        <v>862</v>
      </c>
      <c r="C246" s="18" t="n">
        <v>177</v>
      </c>
      <c r="D246" s="18" t="s">
        <v>686</v>
      </c>
      <c r="E246" s="18" t="s">
        <v>687</v>
      </c>
    </row>
    <row r="247" customFormat="false" ht="15.75" hidden="false" customHeight="false" outlineLevel="0" collapsed="false">
      <c r="A247" s="18" t="s">
        <v>863</v>
      </c>
      <c r="B247" s="18" t="s">
        <v>864</v>
      </c>
      <c r="C247" s="18" t="n">
        <v>178</v>
      </c>
      <c r="D247" s="18" t="s">
        <v>686</v>
      </c>
      <c r="E247" s="18" t="s">
        <v>687</v>
      </c>
    </row>
    <row r="248" customFormat="false" ht="15.75" hidden="false" customHeight="false" outlineLevel="0" collapsed="false">
      <c r="A248" s="18" t="s">
        <v>865</v>
      </c>
      <c r="B248" s="18" t="s">
        <v>866</v>
      </c>
      <c r="C248" s="18" t="n">
        <v>179</v>
      </c>
      <c r="D248" s="18" t="s">
        <v>390</v>
      </c>
      <c r="E248" s="18" t="s">
        <v>391</v>
      </c>
    </row>
    <row r="249" customFormat="false" ht="15.75" hidden="false" customHeight="false" outlineLevel="0" collapsed="false">
      <c r="A249" s="18" t="s">
        <v>867</v>
      </c>
      <c r="B249" s="18" t="s">
        <v>868</v>
      </c>
      <c r="C249" s="18" t="n">
        <v>190</v>
      </c>
      <c r="D249" s="18" t="s">
        <v>543</v>
      </c>
      <c r="E249" s="18" t="s">
        <v>544</v>
      </c>
    </row>
    <row r="250" customFormat="false" ht="15.75" hidden="false" customHeight="false" outlineLevel="0" collapsed="false">
      <c r="A250" s="18" t="s">
        <v>869</v>
      </c>
      <c r="B250" s="18" t="s">
        <v>870</v>
      </c>
      <c r="C250" s="18" t="n">
        <v>192</v>
      </c>
      <c r="D250" s="18" t="s">
        <v>543</v>
      </c>
      <c r="E250" s="18" t="s">
        <v>544</v>
      </c>
    </row>
    <row r="251" customFormat="false" ht="15.75" hidden="false" customHeight="false" outlineLevel="0" collapsed="false">
      <c r="A251" s="18" t="s">
        <v>871</v>
      </c>
      <c r="B251" s="18" t="s">
        <v>872</v>
      </c>
      <c r="C251" s="18" t="n">
        <v>197</v>
      </c>
      <c r="D251" s="18" t="s">
        <v>406</v>
      </c>
      <c r="E251" s="18" t="s">
        <v>407</v>
      </c>
    </row>
    <row r="252" customFormat="false" ht="15.75" hidden="false" customHeight="false" outlineLevel="0" collapsed="false">
      <c r="A252" s="18" t="s">
        <v>873</v>
      </c>
      <c r="B252" s="18" t="s">
        <v>874</v>
      </c>
      <c r="C252" s="18" t="n">
        <v>198</v>
      </c>
      <c r="D252" s="18" t="s">
        <v>406</v>
      </c>
      <c r="E252" s="18" t="s">
        <v>407</v>
      </c>
    </row>
    <row r="253" customFormat="false" ht="15.75" hidden="false" customHeight="false" outlineLevel="0" collapsed="false">
      <c r="A253" s="18" t="s">
        <v>875</v>
      </c>
      <c r="B253" s="18" t="s">
        <v>876</v>
      </c>
      <c r="C253" s="18" t="s">
        <v>227</v>
      </c>
      <c r="D253" s="18" t="s">
        <v>406</v>
      </c>
      <c r="E253" s="18" t="s">
        <v>407</v>
      </c>
    </row>
    <row r="254" customFormat="false" ht="15.75" hidden="false" customHeight="false" outlineLevel="0" collapsed="false">
      <c r="A254" s="18" t="s">
        <v>877</v>
      </c>
      <c r="B254" s="18" t="s">
        <v>878</v>
      </c>
      <c r="C254" s="18" t="n">
        <v>199</v>
      </c>
      <c r="D254" s="18" t="s">
        <v>410</v>
      </c>
      <c r="E254" s="18" t="s">
        <v>411</v>
      </c>
    </row>
    <row r="255" customFormat="false" ht="15.75" hidden="false" customHeight="false" outlineLevel="0" collapsed="false">
      <c r="A255" s="18" t="s">
        <v>879</v>
      </c>
      <c r="B255" s="18" t="s">
        <v>880</v>
      </c>
      <c r="C255" s="18" t="n">
        <v>206</v>
      </c>
      <c r="D255" s="18" t="s">
        <v>549</v>
      </c>
      <c r="E255" s="18" t="s">
        <v>550</v>
      </c>
    </row>
    <row r="256" customFormat="false" ht="15.75" hidden="false" customHeight="false" outlineLevel="0" collapsed="false">
      <c r="A256" s="18" t="s">
        <v>881</v>
      </c>
      <c r="B256" s="18" t="s">
        <v>882</v>
      </c>
      <c r="C256" s="18" t="n">
        <v>207</v>
      </c>
      <c r="D256" s="18" t="s">
        <v>549</v>
      </c>
      <c r="E256" s="18" t="s">
        <v>550</v>
      </c>
    </row>
    <row r="257" customFormat="false" ht="15.75" hidden="false" customHeight="false" outlineLevel="0" collapsed="false">
      <c r="A257" s="18" t="s">
        <v>883</v>
      </c>
      <c r="B257" s="18" t="s">
        <v>884</v>
      </c>
      <c r="C257" s="18" t="n">
        <v>208</v>
      </c>
      <c r="D257" s="18" t="s">
        <v>549</v>
      </c>
      <c r="E257" s="18" t="s">
        <v>550</v>
      </c>
    </row>
    <row r="258" customFormat="false" ht="15.75" hidden="false" customHeight="false" outlineLevel="0" collapsed="false">
      <c r="A258" s="18" t="s">
        <v>885</v>
      </c>
      <c r="B258" s="18" t="s">
        <v>886</v>
      </c>
      <c r="C258" s="18" t="n">
        <v>211</v>
      </c>
      <c r="D258" s="18" t="s">
        <v>549</v>
      </c>
      <c r="E258" s="18" t="s">
        <v>550</v>
      </c>
    </row>
    <row r="259" customFormat="false" ht="15.75" hidden="false" customHeight="false" outlineLevel="0" collapsed="false">
      <c r="A259" s="18" t="s">
        <v>887</v>
      </c>
      <c r="B259" s="18" t="s">
        <v>888</v>
      </c>
      <c r="C259" s="18" t="n">
        <v>215</v>
      </c>
      <c r="D259" s="18" t="s">
        <v>420</v>
      </c>
      <c r="E259" s="18" t="s">
        <v>421</v>
      </c>
    </row>
    <row r="260" customFormat="false" ht="15.75" hidden="false" customHeight="false" outlineLevel="0" collapsed="false">
      <c r="A260" s="18" t="s">
        <v>889</v>
      </c>
      <c r="B260" s="18" t="s">
        <v>890</v>
      </c>
      <c r="C260" s="18" t="n">
        <v>219</v>
      </c>
      <c r="D260" s="18" t="s">
        <v>426</v>
      </c>
      <c r="E260" s="18" t="s">
        <v>427</v>
      </c>
    </row>
    <row r="261" customFormat="false" ht="15.75" hidden="false" customHeight="false" outlineLevel="0" collapsed="false">
      <c r="A261" s="18" t="s">
        <v>891</v>
      </c>
      <c r="B261" s="18" t="s">
        <v>892</v>
      </c>
      <c r="C261" s="18" t="n">
        <v>233</v>
      </c>
      <c r="D261" s="18" t="s">
        <v>893</v>
      </c>
      <c r="E261" s="18" t="s">
        <v>894</v>
      </c>
    </row>
    <row r="262" customFormat="false" ht="15.75" hidden="false" customHeight="false" outlineLevel="0" collapsed="false">
      <c r="A262" s="18" t="s">
        <v>895</v>
      </c>
      <c r="B262" s="18" t="s">
        <v>896</v>
      </c>
      <c r="C262" s="18" t="n">
        <v>234</v>
      </c>
      <c r="D262" s="18" t="s">
        <v>893</v>
      </c>
      <c r="E262" s="18" t="s">
        <v>894</v>
      </c>
    </row>
    <row r="263" customFormat="false" ht="15.75" hidden="false" customHeight="false" outlineLevel="0" collapsed="false">
      <c r="A263" s="18" t="s">
        <v>897</v>
      </c>
      <c r="B263" s="18" t="s">
        <v>898</v>
      </c>
      <c r="C263" s="18" t="n">
        <v>237</v>
      </c>
      <c r="D263" s="18" t="s">
        <v>438</v>
      </c>
      <c r="E263" s="18" t="s">
        <v>439</v>
      </c>
    </row>
    <row r="264" customFormat="false" ht="15.75" hidden="false" customHeight="false" outlineLevel="0" collapsed="false">
      <c r="A264" s="18" t="s">
        <v>899</v>
      </c>
      <c r="B264" s="18" t="s">
        <v>900</v>
      </c>
      <c r="C264" s="18" t="n">
        <v>244</v>
      </c>
      <c r="D264" s="18" t="s">
        <v>446</v>
      </c>
      <c r="E264" s="18" t="s">
        <v>447</v>
      </c>
    </row>
    <row r="265" customFormat="false" ht="15.75" hidden="false" customHeight="false" outlineLevel="0" collapsed="false">
      <c r="A265" s="18" t="s">
        <v>901</v>
      </c>
      <c r="B265" s="18" t="s">
        <v>902</v>
      </c>
      <c r="C265" s="18" t="n">
        <v>245</v>
      </c>
      <c r="D265" s="18" t="s">
        <v>446</v>
      </c>
      <c r="E265" s="18" t="s">
        <v>447</v>
      </c>
    </row>
    <row r="266" customFormat="false" ht="15.75" hidden="false" customHeight="false" outlineLevel="0" collapsed="false">
      <c r="A266" s="18" t="s">
        <v>903</v>
      </c>
      <c r="B266" s="18" t="s">
        <v>904</v>
      </c>
      <c r="C266" s="18" t="n">
        <v>247</v>
      </c>
      <c r="D266" s="18" t="s">
        <v>446</v>
      </c>
      <c r="E266" s="18" t="s">
        <v>447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3.38"/>
  </cols>
  <sheetData>
    <row r="1" customFormat="false" ht="15.75" hidden="false" customHeight="false" outlineLevel="0" collapsed="false">
      <c r="A1" s="18" t="s">
        <v>203</v>
      </c>
      <c r="B1" s="18" t="s">
        <v>905</v>
      </c>
    </row>
    <row r="2" customFormat="false" ht="15.75" hidden="false" customHeight="false" outlineLevel="0" collapsed="false">
      <c r="A2" s="18" t="s">
        <v>207</v>
      </c>
      <c r="B2" s="18" t="s">
        <v>906</v>
      </c>
    </row>
    <row r="3" customFormat="false" ht="15.75" hidden="false" customHeight="false" outlineLevel="0" collapsed="false">
      <c r="A3" s="18" t="s">
        <v>206</v>
      </c>
      <c r="B3" s="18" t="s">
        <v>907</v>
      </c>
    </row>
    <row r="4" customFormat="false" ht="15.75" hidden="false" customHeight="false" outlineLevel="0" collapsed="false">
      <c r="A4" s="18" t="s">
        <v>208</v>
      </c>
      <c r="B4" s="18" t="s">
        <v>908</v>
      </c>
    </row>
    <row r="5" customFormat="false" ht="15.75" hidden="false" customHeight="false" outlineLevel="0" collapsed="false">
      <c r="A5" s="18" t="s">
        <v>205</v>
      </c>
      <c r="B5" s="18" t="s">
        <v>909</v>
      </c>
    </row>
    <row r="6" customFormat="false" ht="15.75" hidden="false" customHeight="false" outlineLevel="0" collapsed="false">
      <c r="A6" s="18" t="s">
        <v>204</v>
      </c>
      <c r="B6" s="18" t="s">
        <v>910</v>
      </c>
    </row>
    <row r="8" customFormat="false" ht="15.75" hidden="false" customHeight="false" outlineLevel="0" collapsed="false">
      <c r="A8" s="18" t="s">
        <v>911</v>
      </c>
      <c r="B8" s="18" t="s">
        <v>912</v>
      </c>
    </row>
    <row r="9" customFormat="false" ht="15.75" hidden="false" customHeight="false" outlineLevel="0" collapsed="false">
      <c r="B9" s="18" t="s">
        <v>913</v>
      </c>
    </row>
    <row r="10" customFormat="false" ht="15.75" hidden="false" customHeight="false" outlineLevel="0" collapsed="false">
      <c r="B10" s="18" t="s">
        <v>914</v>
      </c>
    </row>
    <row r="13" customFormat="false" ht="15.75" hidden="false" customHeight="false" outlineLevel="0" collapsed="false">
      <c r="A13" s="18" t="s">
        <v>915</v>
      </c>
    </row>
    <row r="14" customFormat="false" ht="15.75" hidden="false" customHeight="false" outlineLevel="0" collapsed="false">
      <c r="A14" s="18" t="s">
        <v>203</v>
      </c>
      <c r="B14" s="18" t="s">
        <v>916</v>
      </c>
    </row>
    <row r="15" customFormat="false" ht="15.75" hidden="false" customHeight="false" outlineLevel="0" collapsed="false">
      <c r="A15" s="18" t="s">
        <v>207</v>
      </c>
      <c r="B15" s="18" t="s">
        <v>917</v>
      </c>
    </row>
    <row r="16" customFormat="false" ht="15.75" hidden="false" customHeight="false" outlineLevel="0" collapsed="false">
      <c r="A16" s="18" t="s">
        <v>206</v>
      </c>
      <c r="B16" s="18" t="s">
        <v>918</v>
      </c>
    </row>
    <row r="17" customFormat="false" ht="15.75" hidden="false" customHeight="false" outlineLevel="0" collapsed="false">
      <c r="A17" s="18" t="s">
        <v>208</v>
      </c>
      <c r="B17" s="18"/>
    </row>
    <row r="18" customFormat="false" ht="15.75" hidden="false" customHeight="false" outlineLevel="0" collapsed="false">
      <c r="A18" s="18" t="s">
        <v>205</v>
      </c>
      <c r="B18" s="19" t="s">
        <v>919</v>
      </c>
    </row>
    <row r="19" customFormat="false" ht="15.75" hidden="false" customHeight="false" outlineLevel="0" collapsed="false">
      <c r="A19" s="18" t="s">
        <v>204</v>
      </c>
      <c r="B19" s="18" t="s">
        <v>920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U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G2" activeCellId="0" sqref="G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8.38"/>
    <col collapsed="false" customWidth="true" hidden="false" outlineLevel="0" max="3" min="3" style="0" width="5.38"/>
    <col collapsed="false" customWidth="true" hidden="false" outlineLevel="0" max="4" min="4" style="0" width="8.63"/>
    <col collapsed="false" customWidth="true" hidden="false" outlineLevel="0" max="5" min="5" style="0" width="6.12"/>
  </cols>
  <sheetData>
    <row r="1" customFormat="false" ht="15.75" hidden="false" customHeight="false" outlineLevel="0" collapsed="false">
      <c r="A1" s="20" t="s">
        <v>921</v>
      </c>
      <c r="B1" s="21" t="s">
        <v>0</v>
      </c>
      <c r="C1" s="21" t="s">
        <v>922</v>
      </c>
      <c r="D1" s="21" t="s">
        <v>923</v>
      </c>
      <c r="E1" s="22" t="s">
        <v>1</v>
      </c>
      <c r="F1" s="21" t="s">
        <v>924</v>
      </c>
      <c r="G1" s="23" t="s">
        <v>925</v>
      </c>
      <c r="H1" s="24" t="s">
        <v>926</v>
      </c>
      <c r="I1" s="24" t="s">
        <v>927</v>
      </c>
      <c r="J1" s="24" t="s">
        <v>928</v>
      </c>
      <c r="K1" s="24" t="s">
        <v>929</v>
      </c>
      <c r="L1" s="24" t="s">
        <v>930</v>
      </c>
      <c r="M1" s="24" t="s">
        <v>931</v>
      </c>
      <c r="N1" s="25" t="s">
        <v>932</v>
      </c>
      <c r="O1" s="24" t="s">
        <v>933</v>
      </c>
      <c r="P1" s="24" t="s">
        <v>934</v>
      </c>
      <c r="Q1" s="24" t="s">
        <v>935</v>
      </c>
      <c r="R1" s="24" t="s">
        <v>936</v>
      </c>
      <c r="S1" s="24" t="s">
        <v>937</v>
      </c>
      <c r="T1" s="24" t="s">
        <v>938</v>
      </c>
      <c r="U1" s="25" t="s">
        <v>939</v>
      </c>
      <c r="V1" s="24" t="s">
        <v>2</v>
      </c>
      <c r="W1" s="24" t="s">
        <v>3</v>
      </c>
      <c r="X1" s="24" t="s">
        <v>940</v>
      </c>
      <c r="Y1" s="24" t="s">
        <v>18</v>
      </c>
      <c r="Z1" s="24" t="s">
        <v>19</v>
      </c>
      <c r="AA1" s="24" t="s">
        <v>941</v>
      </c>
      <c r="AB1" s="25" t="s">
        <v>942</v>
      </c>
      <c r="AC1" s="26" t="s">
        <v>28</v>
      </c>
      <c r="AD1" s="24" t="s">
        <v>29</v>
      </c>
      <c r="AE1" s="24" t="s">
        <v>943</v>
      </c>
      <c r="AF1" s="24" t="s">
        <v>46</v>
      </c>
      <c r="AG1" s="24" t="s">
        <v>47</v>
      </c>
      <c r="AH1" s="24" t="s">
        <v>944</v>
      </c>
      <c r="AI1" s="25" t="s">
        <v>945</v>
      </c>
      <c r="AJ1" s="24" t="s">
        <v>55</v>
      </c>
      <c r="AK1" s="24" t="s">
        <v>56</v>
      </c>
      <c r="AL1" s="24" t="s">
        <v>946</v>
      </c>
      <c r="AM1" s="24" t="s">
        <v>70</v>
      </c>
      <c r="AN1" s="24" t="s">
        <v>71</v>
      </c>
      <c r="AO1" s="24" t="s">
        <v>947</v>
      </c>
      <c r="AP1" s="25" t="s">
        <v>200</v>
      </c>
      <c r="AQ1" s="24" t="s">
        <v>79</v>
      </c>
      <c r="AR1" s="24" t="s">
        <v>80</v>
      </c>
      <c r="AS1" s="24" t="s">
        <v>948</v>
      </c>
      <c r="AT1" s="25" t="s">
        <v>123</v>
      </c>
      <c r="AU1" s="24" t="s">
        <v>124</v>
      </c>
      <c r="AV1" s="24" t="s">
        <v>125</v>
      </c>
      <c r="AW1" s="24" t="s">
        <v>949</v>
      </c>
      <c r="AX1" s="24" t="s">
        <v>173</v>
      </c>
      <c r="AY1" s="24" t="s">
        <v>174</v>
      </c>
      <c r="AZ1" s="24" t="s">
        <v>950</v>
      </c>
      <c r="BA1" s="25" t="s">
        <v>951</v>
      </c>
      <c r="BB1" s="24" t="s">
        <v>952</v>
      </c>
      <c r="BC1" s="24" t="s">
        <v>953</v>
      </c>
      <c r="BD1" s="24" t="s">
        <v>954</v>
      </c>
      <c r="BE1" s="24" t="s">
        <v>955</v>
      </c>
      <c r="BF1" s="24" t="s">
        <v>956</v>
      </c>
      <c r="BG1" s="24" t="s">
        <v>957</v>
      </c>
      <c r="BH1" s="24" t="s">
        <v>958</v>
      </c>
      <c r="BI1" s="24" t="s">
        <v>959</v>
      </c>
      <c r="BJ1" s="24" t="s">
        <v>960</v>
      </c>
      <c r="BK1" s="24" t="s">
        <v>961</v>
      </c>
      <c r="BL1" s="24" t="s">
        <v>962</v>
      </c>
      <c r="BM1" s="24" t="s">
        <v>963</v>
      </c>
      <c r="BN1" s="24" t="s">
        <v>964</v>
      </c>
      <c r="BO1" s="24" t="s">
        <v>965</v>
      </c>
      <c r="BP1" s="24" t="s">
        <v>966</v>
      </c>
      <c r="BQ1" s="27" t="s">
        <v>967</v>
      </c>
      <c r="BR1" s="27" t="s">
        <v>968</v>
      </c>
      <c r="BS1" s="27" t="s">
        <v>969</v>
      </c>
      <c r="BT1" s="28"/>
      <c r="BU1" s="28"/>
    </row>
    <row r="2" customFormat="false" ht="15.75" hidden="false" customHeight="false" outlineLevel="0" collapsed="false">
      <c r="A2" s="29" t="n">
        <v>1</v>
      </c>
      <c r="B2" s="30" t="n">
        <v>4</v>
      </c>
      <c r="C2" s="7" t="s">
        <v>1</v>
      </c>
      <c r="D2" s="7" t="s">
        <v>970</v>
      </c>
      <c r="E2" s="31" t="s">
        <v>971</v>
      </c>
      <c r="F2" s="7"/>
      <c r="G2" s="32"/>
      <c r="H2" s="33" t="n">
        <v>901</v>
      </c>
      <c r="I2" s="33" t="n">
        <v>574</v>
      </c>
      <c r="J2" s="34" t="n">
        <v>63.71</v>
      </c>
      <c r="K2" s="33" t="n">
        <v>899</v>
      </c>
      <c r="L2" s="33" t="n">
        <v>433</v>
      </c>
      <c r="M2" s="34" t="n">
        <v>48.16</v>
      </c>
      <c r="N2" s="35"/>
      <c r="O2" s="33" t="n">
        <v>899</v>
      </c>
      <c r="P2" s="33" t="n">
        <v>630</v>
      </c>
      <c r="Q2" s="34" t="n">
        <v>70.08</v>
      </c>
      <c r="R2" s="33" t="n">
        <v>899</v>
      </c>
      <c r="S2" s="33" t="n">
        <v>639</v>
      </c>
      <c r="T2" s="34" t="n">
        <v>71.08</v>
      </c>
      <c r="U2" s="35"/>
      <c r="V2" s="33" t="n">
        <v>899</v>
      </c>
      <c r="W2" s="33" t="n">
        <v>625</v>
      </c>
      <c r="X2" s="34" t="n">
        <v>69.52</v>
      </c>
      <c r="Y2" s="33" t="n">
        <v>899</v>
      </c>
      <c r="Z2" s="33" t="n">
        <v>630</v>
      </c>
      <c r="AA2" s="34" t="n">
        <v>70.08</v>
      </c>
      <c r="AB2" s="35"/>
      <c r="AC2" s="33" t="n">
        <v>962</v>
      </c>
      <c r="AD2" s="33" t="n">
        <v>227</v>
      </c>
      <c r="AE2" s="34" t="n">
        <v>23.6</v>
      </c>
      <c r="AF2" s="33" t="n">
        <v>961</v>
      </c>
      <c r="AG2" s="33" t="n">
        <v>277</v>
      </c>
      <c r="AH2" s="34" t="n">
        <v>28.82</v>
      </c>
      <c r="AI2" s="35"/>
      <c r="AJ2" s="33" t="n">
        <v>877</v>
      </c>
      <c r="AK2" s="33" t="n">
        <v>454</v>
      </c>
      <c r="AL2" s="34" t="n">
        <v>51.77</v>
      </c>
      <c r="AM2" s="33" t="n">
        <v>877</v>
      </c>
      <c r="AN2" s="33" t="n">
        <v>457</v>
      </c>
      <c r="AO2" s="34" t="n">
        <v>52.11</v>
      </c>
      <c r="AP2" s="35"/>
      <c r="AQ2" s="33" t="n">
        <v>925</v>
      </c>
      <c r="AR2" s="33" t="n">
        <v>421</v>
      </c>
      <c r="AS2" s="34" t="n">
        <v>45.51</v>
      </c>
      <c r="AT2" s="10"/>
      <c r="AU2" s="33" t="n">
        <v>929</v>
      </c>
      <c r="AV2" s="33" t="n">
        <v>244</v>
      </c>
      <c r="AW2" s="34" t="n">
        <v>26.26</v>
      </c>
      <c r="AX2" s="33" t="n">
        <v>0</v>
      </c>
      <c r="AY2" s="33" t="n">
        <v>0</v>
      </c>
      <c r="AZ2" s="34"/>
      <c r="BA2" s="10"/>
      <c r="BB2" s="33" t="n">
        <v>0.07</v>
      </c>
      <c r="BC2" s="36" t="n">
        <v>-7.21</v>
      </c>
      <c r="BD2" s="33" t="n">
        <v>2.74</v>
      </c>
      <c r="BE2" s="33" t="n">
        <v>3.53</v>
      </c>
      <c r="BF2" s="33" t="n">
        <v>2.44</v>
      </c>
      <c r="BG2" s="33" t="n">
        <v>2.93</v>
      </c>
      <c r="BH2" s="33" t="n">
        <v>0.21</v>
      </c>
      <c r="BI2" s="33" t="n">
        <v>-1.38</v>
      </c>
      <c r="BJ2" s="33" t="n">
        <v>4.05</v>
      </c>
      <c r="BK2" s="33" t="n">
        <v>2.92</v>
      </c>
      <c r="BL2" s="33" t="n">
        <v>0</v>
      </c>
      <c r="BM2" s="33" t="n">
        <v>-3.92</v>
      </c>
      <c r="BN2" s="33"/>
      <c r="BO2" s="33" t="n">
        <v>0.53</v>
      </c>
      <c r="BP2" s="33" t="n">
        <v>3.38</v>
      </c>
      <c r="BQ2" s="37" t="n">
        <f aca="false">AVERAGE(AZ2,AW2,AS2,AO2,AL2,AH2,AE2,AA2,X2,T2,Q2,M2,J2)</f>
        <v>51.725</v>
      </c>
      <c r="BR2" s="37" t="n">
        <f aca="false">MIN(AZ2,AW2,AS2,AO2,AL2,AH2,AE2,AA2,X2,T2,Q2,M2,J2)</f>
        <v>23.6</v>
      </c>
      <c r="BS2" s="37" t="n">
        <f aca="false">MAX(AZ2,AW2,AS2,AO2,AL2,AH2,AE2,AA2,X2,T2,Q2,M2,J2)</f>
        <v>71.08</v>
      </c>
      <c r="BT2" s="38"/>
      <c r="BU2" s="38"/>
    </row>
    <row r="3" customFormat="false" ht="15.75" hidden="false" customHeight="false" outlineLevel="0" collapsed="false">
      <c r="A3" s="39" t="n">
        <v>2</v>
      </c>
      <c r="B3" s="30" t="n">
        <v>2</v>
      </c>
      <c r="C3" s="7" t="s">
        <v>1</v>
      </c>
      <c r="D3" s="7" t="s">
        <v>970</v>
      </c>
      <c r="E3" s="40" t="s">
        <v>211</v>
      </c>
      <c r="F3" s="7" t="s">
        <v>972</v>
      </c>
      <c r="G3" s="41"/>
      <c r="H3" s="38"/>
      <c r="I3" s="11"/>
      <c r="J3" s="34"/>
      <c r="K3" s="11"/>
      <c r="L3" s="11"/>
      <c r="M3" s="34"/>
      <c r="N3" s="35"/>
      <c r="O3" s="8" t="n">
        <v>93</v>
      </c>
      <c r="P3" s="8" t="n">
        <v>13</v>
      </c>
      <c r="Q3" s="34" t="n">
        <v>13.98</v>
      </c>
      <c r="R3" s="8" t="n">
        <v>93</v>
      </c>
      <c r="S3" s="8" t="n">
        <v>19</v>
      </c>
      <c r="T3" s="34" t="n">
        <v>20.43</v>
      </c>
      <c r="U3" s="35"/>
      <c r="V3" s="8" t="n">
        <v>93</v>
      </c>
      <c r="W3" s="8" t="n">
        <v>13</v>
      </c>
      <c r="X3" s="34" t="n">
        <v>13.98</v>
      </c>
      <c r="Y3" s="8" t="n">
        <v>93</v>
      </c>
      <c r="Z3" s="8" t="n">
        <v>19</v>
      </c>
      <c r="AA3" s="34" t="n">
        <v>20.43</v>
      </c>
      <c r="AB3" s="35"/>
      <c r="AC3" s="8" t="n">
        <v>23</v>
      </c>
      <c r="AD3" s="8" t="n">
        <v>21</v>
      </c>
      <c r="AE3" s="34" t="n">
        <v>91.3</v>
      </c>
      <c r="AF3" s="8" t="n">
        <v>24</v>
      </c>
      <c r="AG3" s="8" t="n">
        <v>21</v>
      </c>
      <c r="AH3" s="34" t="n">
        <v>87.5</v>
      </c>
      <c r="AI3" s="35"/>
      <c r="AJ3" s="8" t="n">
        <v>245</v>
      </c>
      <c r="AK3" s="8" t="n">
        <v>84</v>
      </c>
      <c r="AL3" s="34" t="n">
        <v>34.29</v>
      </c>
      <c r="AM3" s="8" t="n">
        <v>245</v>
      </c>
      <c r="AN3" s="8" t="n">
        <v>79</v>
      </c>
      <c r="AO3" s="34" t="n">
        <v>32.24</v>
      </c>
      <c r="AP3" s="35"/>
      <c r="AQ3" s="8" t="n">
        <v>473</v>
      </c>
      <c r="AR3" s="8" t="n">
        <v>202</v>
      </c>
      <c r="AS3" s="34" t="n">
        <v>42.71</v>
      </c>
      <c r="AT3" s="10"/>
      <c r="AU3" s="8" t="n">
        <v>434</v>
      </c>
      <c r="AV3" s="8" t="n">
        <v>165</v>
      </c>
      <c r="AW3" s="34" t="n">
        <v>38.02</v>
      </c>
      <c r="AX3" s="8" t="n">
        <v>434</v>
      </c>
      <c r="AY3" s="8" t="n">
        <v>176</v>
      </c>
      <c r="AZ3" s="34" t="n">
        <v>40.55</v>
      </c>
      <c r="BA3" s="10"/>
      <c r="BB3" s="8"/>
      <c r="BC3" s="8"/>
      <c r="BD3" s="42" t="n">
        <v>-53.35</v>
      </c>
      <c r="BE3" s="42" t="n">
        <v>-47.11</v>
      </c>
      <c r="BF3" s="42" t="n">
        <v>-53.1</v>
      </c>
      <c r="BG3" s="42" t="n">
        <v>-46.71</v>
      </c>
      <c r="BH3" s="43" t="n">
        <v>67.92</v>
      </c>
      <c r="BI3" s="43" t="n">
        <v>57.3</v>
      </c>
      <c r="BJ3" s="36" t="n">
        <v>-13.43</v>
      </c>
      <c r="BK3" s="42" t="n">
        <v>-16.95</v>
      </c>
      <c r="BL3" s="8" t="n">
        <v>-2.8</v>
      </c>
      <c r="BM3" s="44" t="n">
        <v>7.83</v>
      </c>
      <c r="BN3" s="44" t="n">
        <v>9.04</v>
      </c>
      <c r="BO3" s="8" t="n">
        <v>-10.04</v>
      </c>
      <c r="BP3" s="8" t="n">
        <v>44.09</v>
      </c>
      <c r="BQ3" s="37" t="n">
        <f aca="false">AVERAGE(AZ3,AW3,AS3,AO3,AL3,AH3,AE3,AA3,X3,T3,Q3,M3,J3)</f>
        <v>39.5845454545455</v>
      </c>
      <c r="BR3" s="37" t="n">
        <f aca="false">MIN(AZ3,AW3,AS3,AO3,AL3,AH3,AE3,AA3,X3,T3,Q3,M3,J3)</f>
        <v>13.98</v>
      </c>
      <c r="BS3" s="37" t="n">
        <f aca="false">MAX(AZ3,AW3,AS3,AO3,AL3,AH3,AE3,AA3,X3,T3,Q3,M3,J3)</f>
        <v>91.3</v>
      </c>
      <c r="BT3" s="38"/>
      <c r="BU3" s="38"/>
    </row>
    <row r="4" customFormat="false" ht="15.75" hidden="false" customHeight="false" outlineLevel="0" collapsed="false">
      <c r="A4" s="29" t="n">
        <v>3</v>
      </c>
      <c r="B4" s="30" t="n">
        <v>4</v>
      </c>
      <c r="C4" s="7" t="s">
        <v>1</v>
      </c>
      <c r="D4" s="7" t="s">
        <v>970</v>
      </c>
      <c r="E4" s="31" t="s">
        <v>973</v>
      </c>
      <c r="F4" s="7"/>
      <c r="G4" s="32"/>
      <c r="H4" s="33" t="n">
        <v>895</v>
      </c>
      <c r="I4" s="33" t="n">
        <v>535</v>
      </c>
      <c r="J4" s="34" t="n">
        <v>59.78</v>
      </c>
      <c r="K4" s="33" t="n">
        <v>901</v>
      </c>
      <c r="L4" s="33" t="n">
        <v>425</v>
      </c>
      <c r="M4" s="34" t="n">
        <v>47.17</v>
      </c>
      <c r="N4" s="35"/>
      <c r="O4" s="33" t="n">
        <v>892</v>
      </c>
      <c r="P4" s="33" t="n">
        <v>581</v>
      </c>
      <c r="Q4" s="34" t="n">
        <v>65.13</v>
      </c>
      <c r="R4" s="33" t="n">
        <v>892</v>
      </c>
      <c r="S4" s="33" t="n">
        <v>595</v>
      </c>
      <c r="T4" s="34" t="n">
        <v>66.7</v>
      </c>
      <c r="U4" s="35"/>
      <c r="V4" s="33" t="n">
        <v>892</v>
      </c>
      <c r="W4" s="33" t="n">
        <v>580</v>
      </c>
      <c r="X4" s="34" t="n">
        <v>65.02</v>
      </c>
      <c r="Y4" s="33" t="n">
        <v>892</v>
      </c>
      <c r="Z4" s="33" t="n">
        <v>594</v>
      </c>
      <c r="AA4" s="34" t="n">
        <v>66.59</v>
      </c>
      <c r="AB4" s="35"/>
      <c r="AC4" s="33" t="n">
        <v>915</v>
      </c>
      <c r="AD4" s="33" t="n">
        <v>181</v>
      </c>
      <c r="AE4" s="34" t="n">
        <v>19.78</v>
      </c>
      <c r="AF4" s="33" t="n">
        <v>915</v>
      </c>
      <c r="AG4" s="33" t="n">
        <v>237</v>
      </c>
      <c r="AH4" s="34" t="n">
        <v>25.9</v>
      </c>
      <c r="AI4" s="35"/>
      <c r="AJ4" s="33" t="n">
        <v>833</v>
      </c>
      <c r="AK4" s="33" t="n">
        <v>381</v>
      </c>
      <c r="AL4" s="34" t="n">
        <v>45.74</v>
      </c>
      <c r="AM4" s="33" t="n">
        <v>833</v>
      </c>
      <c r="AN4" s="33" t="n">
        <v>401</v>
      </c>
      <c r="AO4" s="34" t="n">
        <v>48.14</v>
      </c>
      <c r="AP4" s="35"/>
      <c r="AQ4" s="29" t="n">
        <v>834</v>
      </c>
      <c r="AR4" s="29" t="n">
        <v>337</v>
      </c>
      <c r="AS4" s="34" t="n">
        <v>40.41</v>
      </c>
      <c r="AT4" s="45"/>
      <c r="AU4" s="29" t="n">
        <v>832</v>
      </c>
      <c r="AV4" s="29" t="n">
        <v>216</v>
      </c>
      <c r="AW4" s="34" t="n">
        <v>25.96</v>
      </c>
      <c r="AX4" s="33" t="n">
        <v>0</v>
      </c>
      <c r="AY4" s="33" t="n">
        <v>0</v>
      </c>
      <c r="AZ4" s="34"/>
      <c r="BA4" s="10"/>
      <c r="BB4" s="33" t="n">
        <v>-3.86</v>
      </c>
      <c r="BC4" s="36" t="n">
        <v>-8.2</v>
      </c>
      <c r="BD4" s="33" t="n">
        <v>-2.2</v>
      </c>
      <c r="BE4" s="33" t="n">
        <v>-0.84</v>
      </c>
      <c r="BF4" s="33" t="n">
        <v>-2.06</v>
      </c>
      <c r="BG4" s="33" t="n">
        <v>-0.55</v>
      </c>
      <c r="BH4" s="33" t="n">
        <v>-3.6</v>
      </c>
      <c r="BI4" s="33" t="n">
        <v>-4.3</v>
      </c>
      <c r="BJ4" s="33" t="n">
        <v>-1.98</v>
      </c>
      <c r="BK4" s="33" t="n">
        <v>-1.05</v>
      </c>
      <c r="BL4" s="36" t="n">
        <v>-5.1</v>
      </c>
      <c r="BM4" s="33" t="n">
        <v>-4.23</v>
      </c>
      <c r="BN4" s="33"/>
      <c r="BO4" s="33" t="n">
        <v>-3.17</v>
      </c>
      <c r="BP4" s="33" t="n">
        <v>2.18</v>
      </c>
      <c r="BQ4" s="37" t="n">
        <f aca="false">AVERAGE(AZ4,AW4,AS4,AO4,AL4,AH4,AE4,AA4,X4,T4,Q4,M4,J4)</f>
        <v>48.0266666666667</v>
      </c>
      <c r="BR4" s="37" t="n">
        <f aca="false">MIN(AZ4,AW4,AS4,AO4,AL4,AH4,AE4,AA4,X4,T4,Q4,M4,J4)</f>
        <v>19.78</v>
      </c>
      <c r="BS4" s="37" t="n">
        <f aca="false">MAX(AZ4,AW4,AS4,AO4,AL4,AH4,AE4,AA4,X4,T4,Q4,M4,J4)</f>
        <v>66.7</v>
      </c>
      <c r="BT4" s="38"/>
      <c r="BU4" s="38"/>
    </row>
    <row r="5" customFormat="false" ht="15.75" hidden="false" customHeight="false" outlineLevel="0" collapsed="false">
      <c r="A5" s="39" t="n">
        <v>4</v>
      </c>
      <c r="B5" s="30" t="n">
        <v>4</v>
      </c>
      <c r="C5" s="7" t="s">
        <v>1</v>
      </c>
      <c r="D5" s="7" t="s">
        <v>970</v>
      </c>
      <c r="E5" s="31" t="s">
        <v>974</v>
      </c>
      <c r="F5" s="7"/>
      <c r="G5" s="32"/>
      <c r="H5" s="8" t="n">
        <v>719</v>
      </c>
      <c r="I5" s="8" t="n">
        <v>417</v>
      </c>
      <c r="J5" s="34" t="n">
        <v>58</v>
      </c>
      <c r="K5" s="8" t="n">
        <v>718</v>
      </c>
      <c r="L5" s="8" t="n">
        <v>363</v>
      </c>
      <c r="M5" s="34" t="n">
        <v>50.56</v>
      </c>
      <c r="N5" s="35"/>
      <c r="O5" s="8" t="n">
        <v>716</v>
      </c>
      <c r="P5" s="8" t="n">
        <v>451</v>
      </c>
      <c r="Q5" s="34" t="n">
        <v>62.99</v>
      </c>
      <c r="R5" s="8" t="n">
        <v>715</v>
      </c>
      <c r="S5" s="8" t="n">
        <v>467</v>
      </c>
      <c r="T5" s="34" t="n">
        <v>65.31</v>
      </c>
      <c r="U5" s="35"/>
      <c r="V5" s="8" t="n">
        <v>716</v>
      </c>
      <c r="W5" s="8" t="n">
        <v>449</v>
      </c>
      <c r="X5" s="34" t="n">
        <v>62.71</v>
      </c>
      <c r="Y5" s="8" t="n">
        <v>715</v>
      </c>
      <c r="Z5" s="8" t="n">
        <v>462</v>
      </c>
      <c r="AA5" s="34" t="n">
        <v>64.62</v>
      </c>
      <c r="AB5" s="35"/>
      <c r="AC5" s="8" t="n">
        <v>773</v>
      </c>
      <c r="AD5" s="8" t="n">
        <v>167</v>
      </c>
      <c r="AE5" s="34" t="n">
        <v>21.6</v>
      </c>
      <c r="AF5" s="8" t="n">
        <v>773</v>
      </c>
      <c r="AG5" s="8" t="n">
        <v>220</v>
      </c>
      <c r="AH5" s="34" t="n">
        <v>28.46</v>
      </c>
      <c r="AI5" s="35"/>
      <c r="AJ5" s="8" t="n">
        <v>736</v>
      </c>
      <c r="AK5" s="8" t="n">
        <v>324</v>
      </c>
      <c r="AL5" s="34" t="n">
        <v>44.02</v>
      </c>
      <c r="AM5" s="8" t="n">
        <v>736</v>
      </c>
      <c r="AN5" s="8" t="n">
        <v>328</v>
      </c>
      <c r="AO5" s="34" t="n">
        <v>44.57</v>
      </c>
      <c r="AP5" s="35"/>
      <c r="AQ5" s="39" t="n">
        <v>771</v>
      </c>
      <c r="AR5" s="39" t="n">
        <v>309</v>
      </c>
      <c r="AS5" s="34" t="n">
        <v>40.08</v>
      </c>
      <c r="AT5" s="45"/>
      <c r="AU5" s="39" t="n">
        <v>767</v>
      </c>
      <c r="AV5" s="39" t="n">
        <v>218</v>
      </c>
      <c r="AW5" s="34" t="n">
        <v>28.42</v>
      </c>
      <c r="AX5" s="8" t="n">
        <v>0</v>
      </c>
      <c r="AY5" s="8" t="n">
        <v>0</v>
      </c>
      <c r="AZ5" s="34"/>
      <c r="BA5" s="10"/>
      <c r="BB5" s="36" t="n">
        <v>-5.64</v>
      </c>
      <c r="BC5" s="8" t="n">
        <v>-4.82</v>
      </c>
      <c r="BD5" s="8" t="n">
        <v>-4.34</v>
      </c>
      <c r="BE5" s="8" t="n">
        <v>-2.23</v>
      </c>
      <c r="BF5" s="8" t="n">
        <v>-4.37</v>
      </c>
      <c r="BG5" s="8" t="n">
        <v>-2.53</v>
      </c>
      <c r="BH5" s="8" t="n">
        <v>-1.78</v>
      </c>
      <c r="BI5" s="8" t="n">
        <v>-1.74</v>
      </c>
      <c r="BJ5" s="8" t="n">
        <v>-3.7</v>
      </c>
      <c r="BK5" s="8" t="n">
        <v>-4.63</v>
      </c>
      <c r="BL5" s="36" t="n">
        <v>-5.43</v>
      </c>
      <c r="BM5" s="8" t="n">
        <v>-1.77</v>
      </c>
      <c r="BN5" s="8"/>
      <c r="BO5" s="8" t="n">
        <v>-3.58</v>
      </c>
      <c r="BP5" s="8" t="n">
        <v>1.49</v>
      </c>
      <c r="BQ5" s="37" t="n">
        <f aca="false">AVERAGE(AZ5,AW5,AS5,AO5,AL5,AH5,AE5,AA5,X5,T5,Q5,M5,J5)</f>
        <v>47.6116666666667</v>
      </c>
      <c r="BR5" s="37" t="n">
        <f aca="false">MIN(AZ5,AW5,AS5,AO5,AL5,AH5,AE5,AA5,X5,T5,Q5,M5,J5)</f>
        <v>21.6</v>
      </c>
      <c r="BS5" s="37" t="n">
        <f aca="false">MAX(AZ5,AW5,AS5,AO5,AL5,AH5,AE5,AA5,X5,T5,Q5,M5,J5)</f>
        <v>65.31</v>
      </c>
      <c r="BT5" s="38"/>
      <c r="BU5" s="38"/>
    </row>
    <row r="6" customFormat="false" ht="15.75" hidden="false" customHeight="false" outlineLevel="0" collapsed="false">
      <c r="A6" s="29" t="n">
        <v>5</v>
      </c>
      <c r="B6" s="30" t="n">
        <v>4</v>
      </c>
      <c r="C6" s="7" t="s">
        <v>1</v>
      </c>
      <c r="D6" s="7" t="s">
        <v>970</v>
      </c>
      <c r="E6" s="31" t="s">
        <v>975</v>
      </c>
      <c r="F6" s="7"/>
      <c r="G6" s="32"/>
      <c r="H6" s="33" t="n">
        <v>849</v>
      </c>
      <c r="I6" s="33" t="n">
        <v>503</v>
      </c>
      <c r="J6" s="34" t="n">
        <v>59.25</v>
      </c>
      <c r="K6" s="33" t="n">
        <v>849</v>
      </c>
      <c r="L6" s="33" t="n">
        <v>430</v>
      </c>
      <c r="M6" s="34" t="n">
        <v>50.65</v>
      </c>
      <c r="N6" s="35"/>
      <c r="O6" s="33" t="n">
        <v>837</v>
      </c>
      <c r="P6" s="33" t="n">
        <v>538</v>
      </c>
      <c r="Q6" s="34" t="n">
        <v>64.28</v>
      </c>
      <c r="R6" s="33" t="n">
        <v>837</v>
      </c>
      <c r="S6" s="33" t="n">
        <v>543</v>
      </c>
      <c r="T6" s="34" t="n">
        <v>64.87</v>
      </c>
      <c r="U6" s="35"/>
      <c r="V6" s="33" t="n">
        <v>837</v>
      </c>
      <c r="W6" s="33" t="n">
        <v>533</v>
      </c>
      <c r="X6" s="34" t="n">
        <v>63.68</v>
      </c>
      <c r="Y6" s="33" t="n">
        <v>837</v>
      </c>
      <c r="Z6" s="33" t="n">
        <v>538</v>
      </c>
      <c r="AA6" s="34" t="n">
        <v>64.28</v>
      </c>
      <c r="AB6" s="35"/>
      <c r="AC6" s="33" t="n">
        <v>865</v>
      </c>
      <c r="AD6" s="33" t="n">
        <v>174</v>
      </c>
      <c r="AE6" s="34" t="n">
        <v>20.12</v>
      </c>
      <c r="AF6" s="33" t="n">
        <v>864</v>
      </c>
      <c r="AG6" s="33" t="n">
        <v>222</v>
      </c>
      <c r="AH6" s="34" t="n">
        <v>25.69</v>
      </c>
      <c r="AI6" s="35"/>
      <c r="AJ6" s="33" t="n">
        <v>852</v>
      </c>
      <c r="AK6" s="33" t="n">
        <v>385</v>
      </c>
      <c r="AL6" s="34" t="n">
        <v>45.19</v>
      </c>
      <c r="AM6" s="33" t="n">
        <v>852</v>
      </c>
      <c r="AN6" s="33" t="n">
        <v>377</v>
      </c>
      <c r="AO6" s="34" t="n">
        <v>44.25</v>
      </c>
      <c r="AP6" s="35"/>
      <c r="AQ6" s="29" t="n">
        <v>828</v>
      </c>
      <c r="AR6" s="29" t="n">
        <v>353</v>
      </c>
      <c r="AS6" s="34" t="n">
        <v>42.63</v>
      </c>
      <c r="AT6" s="45"/>
      <c r="AU6" s="29" t="n">
        <v>822</v>
      </c>
      <c r="AV6" s="29" t="n">
        <v>218</v>
      </c>
      <c r="AW6" s="34" t="n">
        <v>26.52</v>
      </c>
      <c r="AX6" s="33" t="n">
        <v>0</v>
      </c>
      <c r="AY6" s="33" t="n">
        <v>0</v>
      </c>
      <c r="AZ6" s="34"/>
      <c r="BA6" s="10"/>
      <c r="BB6" s="33" t="n">
        <v>-4.39</v>
      </c>
      <c r="BC6" s="33" t="n">
        <v>-4.73</v>
      </c>
      <c r="BD6" s="33" t="n">
        <v>-3.06</v>
      </c>
      <c r="BE6" s="33" t="n">
        <v>-2.67</v>
      </c>
      <c r="BF6" s="33" t="n">
        <v>-3.4</v>
      </c>
      <c r="BG6" s="33" t="n">
        <v>-2.87</v>
      </c>
      <c r="BH6" s="33" t="n">
        <v>-3.27</v>
      </c>
      <c r="BI6" s="33" t="n">
        <v>-4.51</v>
      </c>
      <c r="BJ6" s="33" t="n">
        <v>-2.53</v>
      </c>
      <c r="BK6" s="33" t="n">
        <v>-4.94</v>
      </c>
      <c r="BL6" s="33" t="n">
        <v>-2.88</v>
      </c>
      <c r="BM6" s="33" t="n">
        <v>-3.67</v>
      </c>
      <c r="BN6" s="33"/>
      <c r="BO6" s="33" t="n">
        <v>-3.58</v>
      </c>
      <c r="BP6" s="33" t="n">
        <v>0.85</v>
      </c>
      <c r="BQ6" s="37" t="n">
        <f aca="false">AVERAGE(AZ6,AW6,AS6,AO6,AL6,AH6,AE6,AA6,X6,T6,Q6,M6,J6)</f>
        <v>47.6175</v>
      </c>
      <c r="BR6" s="37" t="n">
        <f aca="false">MIN(AZ6,AW6,AS6,AO6,AL6,AH6,AE6,AA6,X6,T6,Q6,M6,J6)</f>
        <v>20.12</v>
      </c>
      <c r="BS6" s="37" t="n">
        <f aca="false">MAX(AZ6,AW6,AS6,AO6,AL6,AH6,AE6,AA6,X6,T6,Q6,M6,J6)</f>
        <v>64.87</v>
      </c>
      <c r="BT6" s="38"/>
      <c r="BU6" s="38"/>
    </row>
    <row r="7" customFormat="false" ht="15.75" hidden="false" customHeight="false" outlineLevel="0" collapsed="false">
      <c r="A7" s="39" t="n">
        <v>6</v>
      </c>
      <c r="B7" s="30" t="n">
        <v>1</v>
      </c>
      <c r="C7" s="7" t="s">
        <v>1</v>
      </c>
      <c r="D7" s="7" t="s">
        <v>970</v>
      </c>
      <c r="E7" s="31" t="s">
        <v>976</v>
      </c>
      <c r="F7" s="7"/>
      <c r="G7" s="32"/>
      <c r="H7" s="8" t="n">
        <v>762</v>
      </c>
      <c r="I7" s="8" t="n">
        <v>462</v>
      </c>
      <c r="J7" s="34" t="n">
        <v>60.63</v>
      </c>
      <c r="K7" s="8" t="n">
        <v>761</v>
      </c>
      <c r="L7" s="8" t="n">
        <v>389</v>
      </c>
      <c r="M7" s="34" t="n">
        <v>51.12</v>
      </c>
      <c r="N7" s="35"/>
      <c r="O7" s="8" t="n">
        <v>753</v>
      </c>
      <c r="P7" s="8" t="n">
        <v>489</v>
      </c>
      <c r="Q7" s="34" t="n">
        <v>64.94</v>
      </c>
      <c r="R7" s="8" t="n">
        <v>752</v>
      </c>
      <c r="S7" s="8" t="n">
        <v>505</v>
      </c>
      <c r="T7" s="34" t="n">
        <v>67.15</v>
      </c>
      <c r="U7" s="35"/>
      <c r="V7" s="8" t="n">
        <v>753</v>
      </c>
      <c r="W7" s="8" t="n">
        <v>491</v>
      </c>
      <c r="X7" s="34" t="n">
        <v>65.21</v>
      </c>
      <c r="Y7" s="8" t="n">
        <v>752</v>
      </c>
      <c r="Z7" s="8" t="n">
        <v>498</v>
      </c>
      <c r="AA7" s="34" t="n">
        <v>66.22</v>
      </c>
      <c r="AB7" s="35"/>
      <c r="AC7" s="8" t="n">
        <v>844</v>
      </c>
      <c r="AD7" s="8" t="n">
        <v>158</v>
      </c>
      <c r="AE7" s="34" t="n">
        <v>18.72</v>
      </c>
      <c r="AF7" s="8" t="n">
        <v>845</v>
      </c>
      <c r="AG7" s="8" t="n">
        <v>252</v>
      </c>
      <c r="AH7" s="34" t="n">
        <v>29.82</v>
      </c>
      <c r="AI7" s="35"/>
      <c r="AJ7" s="8" t="n">
        <v>789</v>
      </c>
      <c r="AK7" s="8" t="n">
        <v>349</v>
      </c>
      <c r="AL7" s="34" t="n">
        <v>44.23</v>
      </c>
      <c r="AM7" s="8" t="n">
        <v>789</v>
      </c>
      <c r="AN7" s="8" t="n">
        <v>349</v>
      </c>
      <c r="AO7" s="34" t="n">
        <v>44.23</v>
      </c>
      <c r="AP7" s="35"/>
      <c r="AQ7" s="39" t="n">
        <v>819</v>
      </c>
      <c r="AR7" s="39" t="n">
        <v>350</v>
      </c>
      <c r="AS7" s="34" t="n">
        <v>42.74</v>
      </c>
      <c r="AT7" s="45"/>
      <c r="AU7" s="39" t="n">
        <v>804</v>
      </c>
      <c r="AV7" s="39" t="n">
        <v>238</v>
      </c>
      <c r="AW7" s="34" t="n">
        <v>29.6</v>
      </c>
      <c r="AX7" s="8" t="n">
        <v>804</v>
      </c>
      <c r="AY7" s="8" t="n">
        <v>262</v>
      </c>
      <c r="AZ7" s="34" t="n">
        <v>32.59</v>
      </c>
      <c r="BA7" s="10"/>
      <c r="BB7" s="8" t="n">
        <v>-3.01</v>
      </c>
      <c r="BC7" s="8" t="n">
        <v>-4.26</v>
      </c>
      <c r="BD7" s="8" t="n">
        <v>-2.39</v>
      </c>
      <c r="BE7" s="8" t="n">
        <v>-0.39</v>
      </c>
      <c r="BF7" s="8" t="n">
        <v>-1.88</v>
      </c>
      <c r="BG7" s="8" t="n">
        <v>-0.92</v>
      </c>
      <c r="BH7" s="8" t="n">
        <v>-4.66</v>
      </c>
      <c r="BI7" s="8" t="n">
        <v>-0.38</v>
      </c>
      <c r="BJ7" s="8" t="n">
        <v>-3.49</v>
      </c>
      <c r="BK7" s="8" t="n">
        <v>-4.96</v>
      </c>
      <c r="BL7" s="8" t="n">
        <v>-2.77</v>
      </c>
      <c r="BM7" s="8" t="n">
        <v>-0.59</v>
      </c>
      <c r="BN7" s="8" t="n">
        <v>1.08</v>
      </c>
      <c r="BO7" s="8" t="n">
        <v>-2.47</v>
      </c>
      <c r="BP7" s="8" t="n">
        <v>1.67</v>
      </c>
      <c r="BQ7" s="37" t="n">
        <f aca="false">AVERAGE(AZ7,AW7,AS7,AO7,AL7,AH7,AE7,AA7,X7,T7,Q7,M7,J7)</f>
        <v>47.4769230769231</v>
      </c>
      <c r="BR7" s="37" t="n">
        <f aca="false">MIN(AZ7,AW7,AS7,AO7,AL7,AH7,AE7,AA7,X7,T7,Q7,M7,J7)</f>
        <v>18.72</v>
      </c>
      <c r="BS7" s="37" t="n">
        <f aca="false">MAX(AZ7,AW7,AS7,AO7,AL7,AH7,AE7,AA7,X7,T7,Q7,M7,J7)</f>
        <v>67.15</v>
      </c>
      <c r="BT7" s="38"/>
      <c r="BU7" s="38"/>
    </row>
    <row r="8" customFormat="false" ht="15.75" hidden="false" customHeight="false" outlineLevel="0" collapsed="false">
      <c r="A8" s="29" t="n">
        <v>7</v>
      </c>
      <c r="B8" s="30" t="n">
        <v>1</v>
      </c>
      <c r="C8" s="7" t="s">
        <v>1</v>
      </c>
      <c r="D8" s="7" t="s">
        <v>970</v>
      </c>
      <c r="E8" s="31" t="s">
        <v>977</v>
      </c>
      <c r="F8" s="7"/>
      <c r="G8" s="32"/>
      <c r="H8" s="33" t="n">
        <v>853</v>
      </c>
      <c r="I8" s="33" t="n">
        <v>486</v>
      </c>
      <c r="J8" s="34" t="n">
        <v>56.98</v>
      </c>
      <c r="K8" s="33" t="n">
        <v>852</v>
      </c>
      <c r="L8" s="33" t="n">
        <v>416</v>
      </c>
      <c r="M8" s="34" t="n">
        <v>48.83</v>
      </c>
      <c r="N8" s="35"/>
      <c r="O8" s="33" t="n">
        <v>822</v>
      </c>
      <c r="P8" s="33" t="n">
        <v>529</v>
      </c>
      <c r="Q8" s="34" t="n">
        <v>64.36</v>
      </c>
      <c r="R8" s="33" t="n">
        <v>822</v>
      </c>
      <c r="S8" s="33" t="n">
        <v>537</v>
      </c>
      <c r="T8" s="34" t="n">
        <v>65.33</v>
      </c>
      <c r="U8" s="35"/>
      <c r="V8" s="33" t="n">
        <v>822</v>
      </c>
      <c r="W8" s="33" t="n">
        <v>527</v>
      </c>
      <c r="X8" s="34" t="n">
        <v>64.11</v>
      </c>
      <c r="Y8" s="33" t="n">
        <v>822</v>
      </c>
      <c r="Z8" s="33" t="n">
        <v>530</v>
      </c>
      <c r="AA8" s="34" t="n">
        <v>64.48</v>
      </c>
      <c r="AB8" s="35"/>
      <c r="AC8" s="33" t="n">
        <v>883</v>
      </c>
      <c r="AD8" s="33" t="n">
        <v>163</v>
      </c>
      <c r="AE8" s="34" t="n">
        <v>18.46</v>
      </c>
      <c r="AF8" s="33" t="n">
        <v>883</v>
      </c>
      <c r="AG8" s="33" t="n">
        <v>247</v>
      </c>
      <c r="AH8" s="34" t="n">
        <v>27.97</v>
      </c>
      <c r="AI8" s="35"/>
      <c r="AJ8" s="33" t="n">
        <v>837</v>
      </c>
      <c r="AK8" s="33" t="n">
        <v>356</v>
      </c>
      <c r="AL8" s="34" t="n">
        <v>42.53</v>
      </c>
      <c r="AM8" s="33" t="n">
        <v>837</v>
      </c>
      <c r="AN8" s="33" t="n">
        <v>393</v>
      </c>
      <c r="AO8" s="34" t="n">
        <v>46.95</v>
      </c>
      <c r="AP8" s="35"/>
      <c r="AQ8" s="29" t="n">
        <v>849</v>
      </c>
      <c r="AR8" s="29" t="n">
        <v>352</v>
      </c>
      <c r="AS8" s="34" t="n">
        <v>41.46</v>
      </c>
      <c r="AT8" s="45"/>
      <c r="AU8" s="29" t="n">
        <v>833</v>
      </c>
      <c r="AV8" s="29" t="n">
        <v>208</v>
      </c>
      <c r="AW8" s="34" t="n">
        <v>24.97</v>
      </c>
      <c r="AX8" s="33" t="n">
        <v>833</v>
      </c>
      <c r="AY8" s="33" t="n">
        <v>249</v>
      </c>
      <c r="AZ8" s="34" t="n">
        <v>29.89</v>
      </c>
      <c r="BA8" s="10"/>
      <c r="BB8" s="36" t="n">
        <v>-6.66</v>
      </c>
      <c r="BC8" s="36" t="n">
        <v>-6.55</v>
      </c>
      <c r="BD8" s="33" t="n">
        <v>-2.98</v>
      </c>
      <c r="BE8" s="33" t="n">
        <v>-2.22</v>
      </c>
      <c r="BF8" s="33" t="n">
        <v>-2.97</v>
      </c>
      <c r="BG8" s="33" t="n">
        <v>-2.67</v>
      </c>
      <c r="BH8" s="33" t="n">
        <v>-4.92</v>
      </c>
      <c r="BI8" s="33" t="n">
        <v>-2.23</v>
      </c>
      <c r="BJ8" s="36" t="n">
        <v>-5.19</v>
      </c>
      <c r="BK8" s="33" t="n">
        <v>-2.24</v>
      </c>
      <c r="BL8" s="33" t="n">
        <v>-4.05</v>
      </c>
      <c r="BM8" s="36" t="n">
        <v>-5.22</v>
      </c>
      <c r="BN8" s="33" t="n">
        <v>-1.62</v>
      </c>
      <c r="BO8" s="33" t="n">
        <v>-3.99</v>
      </c>
      <c r="BP8" s="33" t="n">
        <v>1.67</v>
      </c>
      <c r="BQ8" s="37" t="n">
        <f aca="false">AVERAGE(AZ8,AW8,AS8,AO8,AL8,AH8,AE8,AA8,X8,T8,Q8,M8,J8)</f>
        <v>45.8707692307692</v>
      </c>
      <c r="BR8" s="37" t="n">
        <f aca="false">MIN(AZ8,AW8,AS8,AO8,AL8,AH8,AE8,AA8,X8,T8,Q8,M8,J8)</f>
        <v>18.46</v>
      </c>
      <c r="BS8" s="37" t="n">
        <f aca="false">MAX(AZ8,AW8,AS8,AO8,AL8,AH8,AE8,AA8,X8,T8,Q8,M8,J8)</f>
        <v>65.33</v>
      </c>
      <c r="BT8" s="38"/>
      <c r="BU8" s="38"/>
    </row>
    <row r="9" customFormat="false" ht="15.75" hidden="false" customHeight="false" outlineLevel="0" collapsed="false">
      <c r="A9" s="39" t="n">
        <v>8</v>
      </c>
      <c r="B9" s="30" t="n">
        <v>1</v>
      </c>
      <c r="C9" s="7" t="s">
        <v>1</v>
      </c>
      <c r="D9" s="7" t="s">
        <v>970</v>
      </c>
      <c r="E9" s="31" t="s">
        <v>978</v>
      </c>
      <c r="F9" s="7"/>
      <c r="G9" s="32"/>
      <c r="H9" s="8" t="n">
        <v>823</v>
      </c>
      <c r="I9" s="8" t="n">
        <v>478</v>
      </c>
      <c r="J9" s="34" t="n">
        <v>58.08</v>
      </c>
      <c r="K9" s="8" t="n">
        <v>825</v>
      </c>
      <c r="L9" s="8" t="n">
        <v>354</v>
      </c>
      <c r="M9" s="34" t="n">
        <v>42.91</v>
      </c>
      <c r="N9" s="35"/>
      <c r="O9" s="8" t="n">
        <v>797</v>
      </c>
      <c r="P9" s="8" t="n">
        <v>505</v>
      </c>
      <c r="Q9" s="34" t="n">
        <v>63.36</v>
      </c>
      <c r="R9" s="8" t="n">
        <v>797</v>
      </c>
      <c r="S9" s="8" t="n">
        <v>519</v>
      </c>
      <c r="T9" s="34" t="n">
        <v>65.12</v>
      </c>
      <c r="U9" s="35"/>
      <c r="V9" s="8" t="n">
        <v>797</v>
      </c>
      <c r="W9" s="8" t="n">
        <v>503</v>
      </c>
      <c r="X9" s="34" t="n">
        <v>63.11</v>
      </c>
      <c r="Y9" s="8" t="n">
        <v>797</v>
      </c>
      <c r="Z9" s="8" t="n">
        <v>511</v>
      </c>
      <c r="AA9" s="34" t="n">
        <v>64.12</v>
      </c>
      <c r="AB9" s="35"/>
      <c r="AC9" s="8" t="n">
        <v>837</v>
      </c>
      <c r="AD9" s="8" t="n">
        <v>159</v>
      </c>
      <c r="AE9" s="34" t="n">
        <v>19</v>
      </c>
      <c r="AF9" s="8" t="n">
        <v>838</v>
      </c>
      <c r="AG9" s="8" t="n">
        <v>205</v>
      </c>
      <c r="AH9" s="34" t="n">
        <v>24.46</v>
      </c>
      <c r="AI9" s="35"/>
      <c r="AJ9" s="8" t="n">
        <v>829</v>
      </c>
      <c r="AK9" s="8" t="n">
        <v>350</v>
      </c>
      <c r="AL9" s="34" t="n">
        <v>42.22</v>
      </c>
      <c r="AM9" s="8" t="n">
        <v>832</v>
      </c>
      <c r="AN9" s="8" t="n">
        <v>359</v>
      </c>
      <c r="AO9" s="34" t="n">
        <v>43.15</v>
      </c>
      <c r="AP9" s="35"/>
      <c r="AQ9" s="39" t="n">
        <v>822</v>
      </c>
      <c r="AR9" s="39" t="n">
        <v>386</v>
      </c>
      <c r="AS9" s="34" t="n">
        <v>46.96</v>
      </c>
      <c r="AT9" s="45"/>
      <c r="AU9" s="39" t="n">
        <v>813</v>
      </c>
      <c r="AV9" s="39" t="n">
        <v>236</v>
      </c>
      <c r="AW9" s="34" t="n">
        <v>29.03</v>
      </c>
      <c r="AX9" s="8" t="n">
        <v>813</v>
      </c>
      <c r="AY9" s="8" t="n">
        <v>267</v>
      </c>
      <c r="AZ9" s="34" t="n">
        <v>32.84</v>
      </c>
      <c r="BA9" s="10"/>
      <c r="BB9" s="36" t="n">
        <v>-5.56</v>
      </c>
      <c r="BC9" s="36" t="n">
        <v>-12.46</v>
      </c>
      <c r="BD9" s="8" t="n">
        <v>-3.97</v>
      </c>
      <c r="BE9" s="8" t="n">
        <v>-2.43</v>
      </c>
      <c r="BF9" s="8" t="n">
        <v>-3.97</v>
      </c>
      <c r="BG9" s="8" t="n">
        <v>-3.03</v>
      </c>
      <c r="BH9" s="8" t="n">
        <v>-4.39</v>
      </c>
      <c r="BI9" s="36" t="n">
        <v>-5.74</v>
      </c>
      <c r="BJ9" s="36" t="n">
        <v>-5.5</v>
      </c>
      <c r="BK9" s="36" t="n">
        <v>-6.04</v>
      </c>
      <c r="BL9" s="8" t="n">
        <v>1.45</v>
      </c>
      <c r="BM9" s="8" t="n">
        <v>-1.16</v>
      </c>
      <c r="BN9" s="8" t="n">
        <v>1.33</v>
      </c>
      <c r="BO9" s="8" t="n">
        <v>-4.4</v>
      </c>
      <c r="BP9" s="8" t="n">
        <v>3.34</v>
      </c>
      <c r="BQ9" s="37" t="n">
        <f aca="false">AVERAGE(AZ9,AW9,AS9,AO9,AL9,AH9,AE9,AA9,X9,T9,Q9,M9,J9)</f>
        <v>45.72</v>
      </c>
      <c r="BR9" s="37" t="n">
        <f aca="false">MIN(AZ9,AW9,AS9,AO9,AL9,AH9,AE9,AA9,X9,T9,Q9,M9,J9)</f>
        <v>19</v>
      </c>
      <c r="BS9" s="37" t="n">
        <f aca="false">MAX(AZ9,AW9,AS9,AO9,AL9,AH9,AE9,AA9,X9,T9,Q9,M9,J9)</f>
        <v>65.12</v>
      </c>
      <c r="BT9" s="38"/>
      <c r="BU9" s="38"/>
    </row>
    <row r="10" customFormat="false" ht="15.75" hidden="false" customHeight="false" outlineLevel="0" collapsed="false">
      <c r="A10" s="29" t="n">
        <v>9</v>
      </c>
      <c r="B10" s="30" t="n">
        <v>1</v>
      </c>
      <c r="C10" s="7" t="s">
        <v>1</v>
      </c>
      <c r="D10" s="7" t="s">
        <v>970</v>
      </c>
      <c r="E10" s="31" t="s">
        <v>979</v>
      </c>
      <c r="F10" s="7"/>
      <c r="G10" s="32"/>
      <c r="H10" s="33" t="n">
        <v>1091</v>
      </c>
      <c r="I10" s="33" t="n">
        <v>659</v>
      </c>
      <c r="J10" s="34" t="n">
        <v>60.4</v>
      </c>
      <c r="K10" s="33" t="n">
        <v>1093</v>
      </c>
      <c r="L10" s="33" t="n">
        <v>577</v>
      </c>
      <c r="M10" s="34" t="n">
        <v>52.79</v>
      </c>
      <c r="N10" s="35"/>
      <c r="O10" s="33" t="n">
        <v>1087</v>
      </c>
      <c r="P10" s="33" t="n">
        <v>708</v>
      </c>
      <c r="Q10" s="34" t="n">
        <v>65.13</v>
      </c>
      <c r="R10" s="33" t="n">
        <v>1087</v>
      </c>
      <c r="S10" s="33" t="n">
        <v>731</v>
      </c>
      <c r="T10" s="34" t="n">
        <v>67.25</v>
      </c>
      <c r="U10" s="35"/>
      <c r="V10" s="33" t="n">
        <v>1087</v>
      </c>
      <c r="W10" s="33" t="n">
        <v>702</v>
      </c>
      <c r="X10" s="34" t="n">
        <v>64.58</v>
      </c>
      <c r="Y10" s="33" t="n">
        <v>1087</v>
      </c>
      <c r="Z10" s="33" t="n">
        <v>726</v>
      </c>
      <c r="AA10" s="34" t="n">
        <v>66.79</v>
      </c>
      <c r="AB10" s="35"/>
      <c r="AC10" s="33" t="n">
        <v>1093</v>
      </c>
      <c r="AD10" s="33" t="n">
        <v>238</v>
      </c>
      <c r="AE10" s="34" t="n">
        <v>21.77</v>
      </c>
      <c r="AF10" s="33" t="n">
        <v>1093</v>
      </c>
      <c r="AG10" s="33" t="n">
        <v>334</v>
      </c>
      <c r="AH10" s="34" t="n">
        <v>30.56</v>
      </c>
      <c r="AI10" s="35"/>
      <c r="AJ10" s="33" t="n">
        <v>1169</v>
      </c>
      <c r="AK10" s="33" t="n">
        <v>522</v>
      </c>
      <c r="AL10" s="34" t="n">
        <v>44.65</v>
      </c>
      <c r="AM10" s="33" t="n">
        <v>1168</v>
      </c>
      <c r="AN10" s="33" t="n">
        <v>518</v>
      </c>
      <c r="AO10" s="34" t="n">
        <v>44.35</v>
      </c>
      <c r="AP10" s="35"/>
      <c r="AQ10" s="29" t="n">
        <v>1205</v>
      </c>
      <c r="AR10" s="29" t="n">
        <v>519</v>
      </c>
      <c r="AS10" s="34" t="n">
        <v>43.07</v>
      </c>
      <c r="AT10" s="45"/>
      <c r="AU10" s="29" t="n">
        <v>1197</v>
      </c>
      <c r="AV10" s="29" t="n">
        <v>298</v>
      </c>
      <c r="AW10" s="34" t="n">
        <v>24.9</v>
      </c>
      <c r="AX10" s="33" t="n">
        <v>1197</v>
      </c>
      <c r="AY10" s="33" t="n">
        <v>338</v>
      </c>
      <c r="AZ10" s="34" t="n">
        <v>28.24</v>
      </c>
      <c r="BA10" s="10"/>
      <c r="BB10" s="33" t="n">
        <v>-3.23</v>
      </c>
      <c r="BC10" s="33" t="n">
        <v>-2.58</v>
      </c>
      <c r="BD10" s="33" t="n">
        <v>-2.2</v>
      </c>
      <c r="BE10" s="33" t="n">
        <v>-0.3</v>
      </c>
      <c r="BF10" s="33" t="n">
        <v>-2.5</v>
      </c>
      <c r="BG10" s="33" t="n">
        <v>-0.35</v>
      </c>
      <c r="BH10" s="33" t="n">
        <v>-1.61</v>
      </c>
      <c r="BI10" s="33" t="n">
        <v>0.35</v>
      </c>
      <c r="BJ10" s="33" t="n">
        <v>-3.07</v>
      </c>
      <c r="BK10" s="33" t="n">
        <v>-4.84</v>
      </c>
      <c r="BL10" s="33" t="n">
        <v>-2.44</v>
      </c>
      <c r="BM10" s="36" t="n">
        <v>-5.29</v>
      </c>
      <c r="BN10" s="33" t="n">
        <v>-3.27</v>
      </c>
      <c r="BO10" s="33" t="n">
        <v>-2.34</v>
      </c>
      <c r="BP10" s="33" t="n">
        <v>1.71</v>
      </c>
      <c r="BQ10" s="37" t="n">
        <f aca="false">AVERAGE(AZ10,AW10,AS10,AO10,AL10,AH10,AE10,AA10,X10,T10,Q10,M10,J10)</f>
        <v>47.2676923076923</v>
      </c>
      <c r="BR10" s="37" t="n">
        <f aca="false">MIN(AZ10,AW10,AS10,AO10,AL10,AH10,AE10,AA10,X10,T10,Q10,M10,J10)</f>
        <v>21.77</v>
      </c>
      <c r="BS10" s="37" t="n">
        <f aca="false">MAX(AZ10,AW10,AS10,AO10,AL10,AH10,AE10,AA10,X10,T10,Q10,M10,J10)</f>
        <v>67.25</v>
      </c>
      <c r="BT10" s="38"/>
      <c r="BU10" s="38"/>
    </row>
    <row r="11" customFormat="false" ht="15.75" hidden="false" customHeight="false" outlineLevel="0" collapsed="false">
      <c r="A11" s="39" t="n">
        <v>10</v>
      </c>
      <c r="B11" s="30" t="n">
        <v>1</v>
      </c>
      <c r="C11" s="7" t="s">
        <v>1</v>
      </c>
      <c r="D11" s="7" t="s">
        <v>970</v>
      </c>
      <c r="E11" s="31" t="s">
        <v>980</v>
      </c>
      <c r="F11" s="7"/>
      <c r="G11" s="32"/>
      <c r="H11" s="8" t="n">
        <v>978</v>
      </c>
      <c r="I11" s="8" t="n">
        <v>545</v>
      </c>
      <c r="J11" s="34" t="n">
        <v>55.73</v>
      </c>
      <c r="K11" s="8" t="n">
        <v>972</v>
      </c>
      <c r="L11" s="8" t="n">
        <v>462</v>
      </c>
      <c r="M11" s="34" t="n">
        <v>47.53</v>
      </c>
      <c r="N11" s="35"/>
      <c r="O11" s="8" t="n">
        <v>959</v>
      </c>
      <c r="P11" s="8" t="n">
        <v>593</v>
      </c>
      <c r="Q11" s="34" t="n">
        <v>61.84</v>
      </c>
      <c r="R11" s="8" t="n">
        <v>959</v>
      </c>
      <c r="S11" s="8" t="n">
        <v>623</v>
      </c>
      <c r="T11" s="34" t="n">
        <v>64.96</v>
      </c>
      <c r="U11" s="35"/>
      <c r="V11" s="8" t="n">
        <v>959</v>
      </c>
      <c r="W11" s="8" t="n">
        <v>584</v>
      </c>
      <c r="X11" s="34" t="n">
        <v>60.9</v>
      </c>
      <c r="Y11" s="8" t="n">
        <v>959</v>
      </c>
      <c r="Z11" s="8" t="n">
        <v>616</v>
      </c>
      <c r="AA11" s="34" t="n">
        <v>64.23</v>
      </c>
      <c r="AB11" s="35"/>
      <c r="AC11" s="8" t="n">
        <v>1012</v>
      </c>
      <c r="AD11" s="8" t="n">
        <v>210</v>
      </c>
      <c r="AE11" s="34" t="n">
        <v>20.75</v>
      </c>
      <c r="AF11" s="8" t="n">
        <v>1012</v>
      </c>
      <c r="AG11" s="8" t="n">
        <v>298</v>
      </c>
      <c r="AH11" s="34" t="n">
        <v>29.45</v>
      </c>
      <c r="AI11" s="35"/>
      <c r="AJ11" s="8" t="n">
        <v>955</v>
      </c>
      <c r="AK11" s="8" t="n">
        <v>401</v>
      </c>
      <c r="AL11" s="34" t="n">
        <v>41.99</v>
      </c>
      <c r="AM11" s="8" t="n">
        <v>955</v>
      </c>
      <c r="AN11" s="8" t="n">
        <v>405</v>
      </c>
      <c r="AO11" s="34" t="n">
        <v>42.41</v>
      </c>
      <c r="AP11" s="35"/>
      <c r="AQ11" s="39" t="n">
        <v>970</v>
      </c>
      <c r="AR11" s="39" t="n">
        <v>411</v>
      </c>
      <c r="AS11" s="34" t="n">
        <v>42.37</v>
      </c>
      <c r="AT11" s="45"/>
      <c r="AU11" s="39" t="n">
        <v>968</v>
      </c>
      <c r="AV11" s="39" t="n">
        <v>269</v>
      </c>
      <c r="AW11" s="34" t="n">
        <v>27.79</v>
      </c>
      <c r="AX11" s="8" t="n">
        <v>968</v>
      </c>
      <c r="AY11" s="8" t="n">
        <v>286</v>
      </c>
      <c r="AZ11" s="34" t="n">
        <v>29.55</v>
      </c>
      <c r="BA11" s="10"/>
      <c r="BB11" s="36" t="n">
        <v>-7.91</v>
      </c>
      <c r="BC11" s="36" t="n">
        <v>-7.84</v>
      </c>
      <c r="BD11" s="36" t="n">
        <v>-5.5</v>
      </c>
      <c r="BE11" s="8" t="n">
        <v>-2.58</v>
      </c>
      <c r="BF11" s="36" t="n">
        <v>-6.19</v>
      </c>
      <c r="BG11" s="8" t="n">
        <v>-2.91</v>
      </c>
      <c r="BH11" s="8" t="n">
        <v>-2.63</v>
      </c>
      <c r="BI11" s="8" t="n">
        <v>-0.76</v>
      </c>
      <c r="BJ11" s="36" t="n">
        <v>-5.73</v>
      </c>
      <c r="BK11" s="36" t="n">
        <v>-6.79</v>
      </c>
      <c r="BL11" s="8" t="n">
        <v>-3.14</v>
      </c>
      <c r="BM11" s="8" t="n">
        <v>-2.4</v>
      </c>
      <c r="BN11" s="8" t="n">
        <v>-1.96</v>
      </c>
      <c r="BO11" s="8" t="n">
        <v>-4.53</v>
      </c>
      <c r="BP11" s="8" t="n">
        <v>2.4</v>
      </c>
      <c r="BQ11" s="37" t="n">
        <f aca="false">AVERAGE(AZ11,AW11,AS11,AO11,AL11,AH11,AE11,AA11,X11,T11,Q11,M11,J11)</f>
        <v>45.3461538461539</v>
      </c>
      <c r="BR11" s="37" t="n">
        <f aca="false">MIN(AZ11,AW11,AS11,AO11,AL11,AH11,AE11,AA11,X11,T11,Q11,M11,J11)</f>
        <v>20.75</v>
      </c>
      <c r="BS11" s="37" t="n">
        <f aca="false">MAX(AZ11,AW11,AS11,AO11,AL11,AH11,AE11,AA11,X11,T11,Q11,M11,J11)</f>
        <v>64.96</v>
      </c>
      <c r="BT11" s="38"/>
      <c r="BU11" s="38"/>
    </row>
    <row r="12" customFormat="false" ht="15.75" hidden="false" customHeight="false" outlineLevel="0" collapsed="false">
      <c r="A12" s="29" t="n">
        <v>11</v>
      </c>
      <c r="B12" s="30" t="n">
        <v>1</v>
      </c>
      <c r="C12" s="7" t="s">
        <v>1</v>
      </c>
      <c r="D12" s="7" t="s">
        <v>970</v>
      </c>
      <c r="E12" s="31" t="s">
        <v>981</v>
      </c>
      <c r="F12" s="7"/>
      <c r="G12" s="32"/>
      <c r="H12" s="33" t="n">
        <v>1098</v>
      </c>
      <c r="I12" s="33" t="n">
        <v>647</v>
      </c>
      <c r="J12" s="34" t="n">
        <v>58.93</v>
      </c>
      <c r="K12" s="33" t="n">
        <v>1096</v>
      </c>
      <c r="L12" s="33" t="n">
        <v>518</v>
      </c>
      <c r="M12" s="34" t="n">
        <v>47.26</v>
      </c>
      <c r="N12" s="35"/>
      <c r="O12" s="33" t="n">
        <v>1091</v>
      </c>
      <c r="P12" s="33" t="n">
        <v>651</v>
      </c>
      <c r="Q12" s="34" t="n">
        <v>59.67</v>
      </c>
      <c r="R12" s="33" t="n">
        <v>1091</v>
      </c>
      <c r="S12" s="33" t="n">
        <v>677</v>
      </c>
      <c r="T12" s="34" t="n">
        <v>62.05</v>
      </c>
      <c r="U12" s="35"/>
      <c r="V12" s="33" t="n">
        <v>1091</v>
      </c>
      <c r="W12" s="33" t="n">
        <v>649</v>
      </c>
      <c r="X12" s="34" t="n">
        <v>59.49</v>
      </c>
      <c r="Y12" s="33" t="n">
        <v>1091</v>
      </c>
      <c r="Z12" s="33" t="n">
        <v>663</v>
      </c>
      <c r="AA12" s="34" t="n">
        <v>60.77</v>
      </c>
      <c r="AB12" s="35"/>
      <c r="AC12" s="33" t="n">
        <v>1157</v>
      </c>
      <c r="AD12" s="33" t="n">
        <v>215</v>
      </c>
      <c r="AE12" s="34" t="n">
        <v>18.58</v>
      </c>
      <c r="AF12" s="33" t="n">
        <v>1157</v>
      </c>
      <c r="AG12" s="33" t="n">
        <v>276</v>
      </c>
      <c r="AH12" s="34" t="n">
        <v>23.85</v>
      </c>
      <c r="AI12" s="35"/>
      <c r="AJ12" s="33" t="n">
        <v>1149</v>
      </c>
      <c r="AK12" s="33" t="n">
        <v>478</v>
      </c>
      <c r="AL12" s="34" t="n">
        <v>41.6</v>
      </c>
      <c r="AM12" s="33" t="n">
        <v>1149</v>
      </c>
      <c r="AN12" s="33" t="n">
        <v>481</v>
      </c>
      <c r="AO12" s="34" t="n">
        <v>41.86</v>
      </c>
      <c r="AP12" s="35"/>
      <c r="AQ12" s="29" t="n">
        <v>1148</v>
      </c>
      <c r="AR12" s="29" t="n">
        <v>402</v>
      </c>
      <c r="AS12" s="34" t="n">
        <v>35.02</v>
      </c>
      <c r="AT12" s="45"/>
      <c r="AU12" s="29" t="n">
        <v>1156</v>
      </c>
      <c r="AV12" s="29" t="n">
        <v>256</v>
      </c>
      <c r="AW12" s="34" t="n">
        <v>22.15</v>
      </c>
      <c r="AX12" s="33" t="n">
        <v>1156</v>
      </c>
      <c r="AY12" s="33" t="n">
        <v>274</v>
      </c>
      <c r="AZ12" s="34" t="n">
        <v>23.7</v>
      </c>
      <c r="BA12" s="10"/>
      <c r="BB12" s="33" t="n">
        <v>-4.71</v>
      </c>
      <c r="BC12" s="36" t="n">
        <v>-8.11</v>
      </c>
      <c r="BD12" s="36" t="n">
        <v>-7.66</v>
      </c>
      <c r="BE12" s="36" t="n">
        <v>-5.49</v>
      </c>
      <c r="BF12" s="36" t="n">
        <v>-7.6</v>
      </c>
      <c r="BG12" s="36" t="n">
        <v>-6.37</v>
      </c>
      <c r="BH12" s="33" t="n">
        <v>-4.8</v>
      </c>
      <c r="BI12" s="36" t="n">
        <v>-6.35</v>
      </c>
      <c r="BJ12" s="36" t="n">
        <v>-6.12</v>
      </c>
      <c r="BK12" s="36" t="n">
        <v>-7.33</v>
      </c>
      <c r="BL12" s="36" t="n">
        <v>-10.49</v>
      </c>
      <c r="BM12" s="36" t="n">
        <v>-8.04</v>
      </c>
      <c r="BN12" s="36" t="n">
        <v>-7.81</v>
      </c>
      <c r="BO12" s="33" t="n">
        <v>-6.92</v>
      </c>
      <c r="BP12" s="33" t="n">
        <v>1.63</v>
      </c>
      <c r="BQ12" s="37" t="n">
        <f aca="false">AVERAGE(AZ12,AW12,AS12,AO12,AL12,AH12,AE12,AA12,X12,T12,Q12,M12,J12)</f>
        <v>42.6869230769231</v>
      </c>
      <c r="BR12" s="37" t="n">
        <f aca="false">MIN(AZ12,AW12,AS12,AO12,AL12,AH12,AE12,AA12,X12,T12,Q12,M12,J12)</f>
        <v>18.58</v>
      </c>
      <c r="BS12" s="37" t="n">
        <f aca="false">MAX(AZ12,AW12,AS12,AO12,AL12,AH12,AE12,AA12,X12,T12,Q12,M12,J12)</f>
        <v>62.05</v>
      </c>
      <c r="BT12" s="38"/>
      <c r="BU12" s="38"/>
    </row>
    <row r="13" customFormat="false" ht="15.75" hidden="false" customHeight="false" outlineLevel="0" collapsed="false">
      <c r="A13" s="39" t="n">
        <v>12</v>
      </c>
      <c r="B13" s="30" t="n">
        <v>1</v>
      </c>
      <c r="C13" s="7" t="s">
        <v>1</v>
      </c>
      <c r="D13" s="7" t="s">
        <v>970</v>
      </c>
      <c r="E13" s="31" t="s">
        <v>982</v>
      </c>
      <c r="F13" s="7"/>
      <c r="G13" s="32"/>
      <c r="H13" s="8" t="n">
        <v>1024</v>
      </c>
      <c r="I13" s="8" t="n">
        <v>570</v>
      </c>
      <c r="J13" s="34" t="n">
        <v>55.66</v>
      </c>
      <c r="K13" s="8" t="n">
        <v>1025</v>
      </c>
      <c r="L13" s="8" t="n">
        <v>432</v>
      </c>
      <c r="M13" s="34" t="n">
        <v>42.15</v>
      </c>
      <c r="N13" s="35"/>
      <c r="O13" s="8" t="n">
        <v>998</v>
      </c>
      <c r="P13" s="8" t="n">
        <v>584</v>
      </c>
      <c r="Q13" s="34" t="n">
        <v>58.52</v>
      </c>
      <c r="R13" s="8" t="n">
        <v>998</v>
      </c>
      <c r="S13" s="8" t="n">
        <v>587</v>
      </c>
      <c r="T13" s="34" t="n">
        <v>58.82</v>
      </c>
      <c r="U13" s="35"/>
      <c r="V13" s="8" t="n">
        <v>998</v>
      </c>
      <c r="W13" s="8" t="n">
        <v>587</v>
      </c>
      <c r="X13" s="34" t="n">
        <v>58.82</v>
      </c>
      <c r="Y13" s="8" t="n">
        <v>998</v>
      </c>
      <c r="Z13" s="8" t="n">
        <v>581</v>
      </c>
      <c r="AA13" s="34" t="n">
        <v>58.22</v>
      </c>
      <c r="AB13" s="35"/>
      <c r="AC13" s="8" t="n">
        <v>1016</v>
      </c>
      <c r="AD13" s="8" t="n">
        <v>175</v>
      </c>
      <c r="AE13" s="34" t="n">
        <v>17.22</v>
      </c>
      <c r="AF13" s="8" t="n">
        <v>1016</v>
      </c>
      <c r="AG13" s="8" t="n">
        <v>231</v>
      </c>
      <c r="AH13" s="34" t="n">
        <v>22.74</v>
      </c>
      <c r="AI13" s="35"/>
      <c r="AJ13" s="8" t="n">
        <v>1000</v>
      </c>
      <c r="AK13" s="8" t="n">
        <v>366</v>
      </c>
      <c r="AL13" s="34" t="n">
        <v>36.6</v>
      </c>
      <c r="AM13" s="8" t="n">
        <v>1000</v>
      </c>
      <c r="AN13" s="8" t="n">
        <v>368</v>
      </c>
      <c r="AO13" s="34" t="n">
        <v>36.8</v>
      </c>
      <c r="AP13" s="35"/>
      <c r="AQ13" s="39" t="n">
        <v>1005</v>
      </c>
      <c r="AR13" s="39" t="n">
        <v>330</v>
      </c>
      <c r="AS13" s="34" t="n">
        <v>32.84</v>
      </c>
      <c r="AT13" s="45"/>
      <c r="AU13" s="39" t="n">
        <v>992</v>
      </c>
      <c r="AV13" s="39" t="n">
        <v>194</v>
      </c>
      <c r="AW13" s="34" t="n">
        <v>19.56</v>
      </c>
      <c r="AX13" s="8" t="n">
        <v>992</v>
      </c>
      <c r="AY13" s="8" t="n">
        <v>236</v>
      </c>
      <c r="AZ13" s="34" t="n">
        <v>23.79</v>
      </c>
      <c r="BA13" s="10"/>
      <c r="BB13" s="36" t="n">
        <v>-7.97</v>
      </c>
      <c r="BC13" s="36" t="n">
        <v>-13.23</v>
      </c>
      <c r="BD13" s="36" t="n">
        <v>-8.82</v>
      </c>
      <c r="BE13" s="36" t="n">
        <v>-8.73</v>
      </c>
      <c r="BF13" s="36" t="n">
        <v>-8.27</v>
      </c>
      <c r="BG13" s="36" t="n">
        <v>-8.93</v>
      </c>
      <c r="BH13" s="36" t="n">
        <v>-6.16</v>
      </c>
      <c r="BI13" s="36" t="n">
        <v>-7.47</v>
      </c>
      <c r="BJ13" s="36" t="n">
        <v>-11.12</v>
      </c>
      <c r="BK13" s="36" t="n">
        <v>-12.39</v>
      </c>
      <c r="BL13" s="36" t="n">
        <v>-12.67</v>
      </c>
      <c r="BM13" s="36" t="n">
        <v>-10.63</v>
      </c>
      <c r="BN13" s="36" t="n">
        <v>-7.72</v>
      </c>
      <c r="BO13" s="8" t="n">
        <v>-9.7</v>
      </c>
      <c r="BP13" s="8" t="n">
        <v>2.26</v>
      </c>
      <c r="BQ13" s="37" t="n">
        <f aca="false">AVERAGE(AZ13,AW13,AS13,AO13,AL13,AH13,AE13,AA13,X13,T13,Q13,M13,J13)</f>
        <v>40.1338461538462</v>
      </c>
      <c r="BR13" s="37" t="n">
        <f aca="false">MIN(AZ13,AW13,AS13,AO13,AL13,AH13,AE13,AA13,X13,T13,Q13,M13,J13)</f>
        <v>17.22</v>
      </c>
      <c r="BS13" s="37" t="n">
        <f aca="false">MAX(AZ13,AW13,AS13,AO13,AL13,AH13,AE13,AA13,X13,T13,Q13,M13,J13)</f>
        <v>58.82</v>
      </c>
      <c r="BT13" s="38"/>
      <c r="BU13" s="38"/>
    </row>
    <row r="14" customFormat="false" ht="15.75" hidden="false" customHeight="false" outlineLevel="0" collapsed="false">
      <c r="A14" s="29" t="n">
        <v>13</v>
      </c>
      <c r="B14" s="30" t="n">
        <v>1</v>
      </c>
      <c r="C14" s="7" t="s">
        <v>1</v>
      </c>
      <c r="D14" s="7" t="s">
        <v>970</v>
      </c>
      <c r="E14" s="31" t="s">
        <v>983</v>
      </c>
      <c r="F14" s="7"/>
      <c r="G14" s="32"/>
      <c r="H14" s="33" t="n">
        <v>947</v>
      </c>
      <c r="I14" s="33" t="n">
        <v>546</v>
      </c>
      <c r="J14" s="34" t="n">
        <v>57.66</v>
      </c>
      <c r="K14" s="33" t="n">
        <v>947</v>
      </c>
      <c r="L14" s="33" t="n">
        <v>388</v>
      </c>
      <c r="M14" s="34" t="n">
        <v>40.97</v>
      </c>
      <c r="N14" s="35"/>
      <c r="O14" s="33" t="n">
        <v>947</v>
      </c>
      <c r="P14" s="33" t="n">
        <v>541</v>
      </c>
      <c r="Q14" s="34" t="n">
        <v>57.13</v>
      </c>
      <c r="R14" s="33" t="n">
        <v>947</v>
      </c>
      <c r="S14" s="33" t="n">
        <v>563</v>
      </c>
      <c r="T14" s="34" t="n">
        <v>59.45</v>
      </c>
      <c r="U14" s="35"/>
      <c r="V14" s="33" t="n">
        <v>947</v>
      </c>
      <c r="W14" s="33" t="n">
        <v>540</v>
      </c>
      <c r="X14" s="34" t="n">
        <v>57.02</v>
      </c>
      <c r="Y14" s="33" t="n">
        <v>947</v>
      </c>
      <c r="Z14" s="33" t="n">
        <v>559</v>
      </c>
      <c r="AA14" s="34" t="n">
        <v>59.03</v>
      </c>
      <c r="AB14" s="35"/>
      <c r="AC14" s="33" t="n">
        <v>981</v>
      </c>
      <c r="AD14" s="33" t="n">
        <v>159</v>
      </c>
      <c r="AE14" s="34" t="n">
        <v>16.21</v>
      </c>
      <c r="AF14" s="33" t="n">
        <v>983</v>
      </c>
      <c r="AG14" s="33" t="n">
        <v>228</v>
      </c>
      <c r="AH14" s="34" t="n">
        <v>23.19</v>
      </c>
      <c r="AI14" s="35"/>
      <c r="AJ14" s="33" t="n">
        <v>956</v>
      </c>
      <c r="AK14" s="33" t="n">
        <v>372</v>
      </c>
      <c r="AL14" s="34" t="n">
        <v>38.91</v>
      </c>
      <c r="AM14" s="33" t="n">
        <v>956</v>
      </c>
      <c r="AN14" s="33" t="n">
        <v>370</v>
      </c>
      <c r="AO14" s="34" t="n">
        <v>38.7</v>
      </c>
      <c r="AP14" s="35"/>
      <c r="AQ14" s="29" t="n">
        <v>960</v>
      </c>
      <c r="AR14" s="29" t="n">
        <v>328</v>
      </c>
      <c r="AS14" s="34" t="n">
        <v>34.17</v>
      </c>
      <c r="AT14" s="45"/>
      <c r="AU14" s="29" t="n">
        <v>950</v>
      </c>
      <c r="AV14" s="29" t="n">
        <v>184</v>
      </c>
      <c r="AW14" s="34" t="n">
        <v>19.37</v>
      </c>
      <c r="AX14" s="33" t="n">
        <v>950</v>
      </c>
      <c r="AY14" s="33" t="n">
        <v>192</v>
      </c>
      <c r="AZ14" s="34" t="n">
        <v>20.21</v>
      </c>
      <c r="BA14" s="10"/>
      <c r="BB14" s="36" t="n">
        <v>-5.98</v>
      </c>
      <c r="BC14" s="36" t="n">
        <v>-14.4</v>
      </c>
      <c r="BD14" s="36" t="n">
        <v>-10.21</v>
      </c>
      <c r="BE14" s="36" t="n">
        <v>-8.09</v>
      </c>
      <c r="BF14" s="36" t="n">
        <v>-10.06</v>
      </c>
      <c r="BG14" s="36" t="n">
        <v>-8.11</v>
      </c>
      <c r="BH14" s="36" t="n">
        <v>-7.17</v>
      </c>
      <c r="BI14" s="36" t="n">
        <v>-7.01</v>
      </c>
      <c r="BJ14" s="36" t="n">
        <v>-8.81</v>
      </c>
      <c r="BK14" s="36" t="n">
        <v>-10.49</v>
      </c>
      <c r="BL14" s="36" t="n">
        <v>-11.34</v>
      </c>
      <c r="BM14" s="36" t="n">
        <v>-10.82</v>
      </c>
      <c r="BN14" s="36" t="n">
        <v>-11.3</v>
      </c>
      <c r="BO14" s="33" t="n">
        <v>-9.38</v>
      </c>
      <c r="BP14" s="33" t="n">
        <v>2.32</v>
      </c>
      <c r="BQ14" s="37" t="n">
        <f aca="false">AVERAGE(AZ14,AW14,AS14,AO14,AL14,AH14,AE14,AA14,X14,T14,Q14,M14,J14)</f>
        <v>40.1553846153846</v>
      </c>
      <c r="BR14" s="37" t="n">
        <f aca="false">MIN(AZ14,AW14,AS14,AO14,AL14,AH14,AE14,AA14,X14,T14,Q14,M14,J14)</f>
        <v>16.21</v>
      </c>
      <c r="BS14" s="37" t="n">
        <f aca="false">MAX(AZ14,AW14,AS14,AO14,AL14,AH14,AE14,AA14,X14,T14,Q14,M14,J14)</f>
        <v>59.45</v>
      </c>
      <c r="BT14" s="38"/>
      <c r="BU14" s="38"/>
    </row>
    <row r="15" customFormat="false" ht="15.75" hidden="false" customHeight="false" outlineLevel="0" collapsed="false">
      <c r="A15" s="39" t="n">
        <v>14</v>
      </c>
      <c r="B15" s="30" t="n">
        <v>1</v>
      </c>
      <c r="C15" s="7" t="s">
        <v>1</v>
      </c>
      <c r="D15" s="7" t="s">
        <v>970</v>
      </c>
      <c r="E15" s="31" t="s">
        <v>984</v>
      </c>
      <c r="F15" s="7"/>
      <c r="G15" s="32"/>
      <c r="H15" s="8" t="n">
        <v>989</v>
      </c>
      <c r="I15" s="8" t="n">
        <v>587</v>
      </c>
      <c r="J15" s="34" t="n">
        <v>59.35</v>
      </c>
      <c r="K15" s="8" t="n">
        <v>990</v>
      </c>
      <c r="L15" s="8" t="n">
        <v>489</v>
      </c>
      <c r="M15" s="34" t="n">
        <v>49.39</v>
      </c>
      <c r="N15" s="35"/>
      <c r="O15" s="8" t="n">
        <v>1001</v>
      </c>
      <c r="P15" s="8" t="n">
        <v>681</v>
      </c>
      <c r="Q15" s="34" t="n">
        <v>68.03</v>
      </c>
      <c r="R15" s="8" t="n">
        <v>1001</v>
      </c>
      <c r="S15" s="8" t="n">
        <v>699</v>
      </c>
      <c r="T15" s="34" t="n">
        <v>69.83</v>
      </c>
      <c r="U15" s="35"/>
      <c r="V15" s="8" t="n">
        <v>1001</v>
      </c>
      <c r="W15" s="8" t="n">
        <v>674</v>
      </c>
      <c r="X15" s="34" t="n">
        <v>67.33</v>
      </c>
      <c r="Y15" s="8" t="n">
        <v>1001</v>
      </c>
      <c r="Z15" s="8" t="n">
        <v>691</v>
      </c>
      <c r="AA15" s="34" t="n">
        <v>69.03</v>
      </c>
      <c r="AB15" s="35"/>
      <c r="AC15" s="8" t="n">
        <v>1078</v>
      </c>
      <c r="AD15" s="8" t="n">
        <v>254</v>
      </c>
      <c r="AE15" s="34" t="n">
        <v>23.56</v>
      </c>
      <c r="AF15" s="8" t="n">
        <v>1077</v>
      </c>
      <c r="AG15" s="8" t="n">
        <v>330</v>
      </c>
      <c r="AH15" s="34" t="n">
        <v>30.64</v>
      </c>
      <c r="AI15" s="35"/>
      <c r="AJ15" s="8" t="n">
        <v>1073</v>
      </c>
      <c r="AK15" s="8" t="n">
        <v>508</v>
      </c>
      <c r="AL15" s="34" t="n">
        <v>47.34</v>
      </c>
      <c r="AM15" s="8" t="n">
        <v>1073</v>
      </c>
      <c r="AN15" s="8" t="n">
        <v>520</v>
      </c>
      <c r="AO15" s="34" t="n">
        <v>48.46</v>
      </c>
      <c r="AP15" s="35"/>
      <c r="AQ15" s="39" t="n">
        <v>1084</v>
      </c>
      <c r="AR15" s="39" t="n">
        <v>476</v>
      </c>
      <c r="AS15" s="34" t="n">
        <v>43.91</v>
      </c>
      <c r="AT15" s="45"/>
      <c r="AU15" s="39" t="n">
        <v>1082</v>
      </c>
      <c r="AV15" s="39" t="n">
        <v>291</v>
      </c>
      <c r="AW15" s="34" t="n">
        <v>26.89</v>
      </c>
      <c r="AX15" s="8" t="n">
        <v>1082</v>
      </c>
      <c r="AY15" s="8" t="n">
        <v>316</v>
      </c>
      <c r="AZ15" s="34" t="n">
        <v>29.21</v>
      </c>
      <c r="BA15" s="10"/>
      <c r="BB15" s="8" t="n">
        <v>-4.28</v>
      </c>
      <c r="BC15" s="36" t="n">
        <v>-5.98</v>
      </c>
      <c r="BD15" s="8" t="n">
        <v>0.7</v>
      </c>
      <c r="BE15" s="8" t="n">
        <v>2.29</v>
      </c>
      <c r="BF15" s="8" t="n">
        <v>0.25</v>
      </c>
      <c r="BG15" s="8" t="n">
        <v>1.89</v>
      </c>
      <c r="BH15" s="8" t="n">
        <v>0.18</v>
      </c>
      <c r="BI15" s="8" t="n">
        <v>0.44</v>
      </c>
      <c r="BJ15" s="8" t="n">
        <v>-0.38</v>
      </c>
      <c r="BK15" s="8" t="n">
        <v>-0.73</v>
      </c>
      <c r="BL15" s="8" t="n">
        <v>-1.6</v>
      </c>
      <c r="BM15" s="8" t="n">
        <v>-3.29</v>
      </c>
      <c r="BN15" s="8" t="n">
        <v>-2.3</v>
      </c>
      <c r="BO15" s="8" t="n">
        <v>-0.88</v>
      </c>
      <c r="BP15" s="8" t="n">
        <v>2.5</v>
      </c>
      <c r="BQ15" s="37" t="n">
        <f aca="false">AVERAGE(AZ15,AW15,AS15,AO15,AL15,AH15,AE15,AA15,X15,T15,Q15,M15,J15)</f>
        <v>48.69</v>
      </c>
      <c r="BR15" s="37" t="n">
        <f aca="false">MIN(AZ15,AW15,AS15,AO15,AL15,AH15,AE15,AA15,X15,T15,Q15,M15,J15)</f>
        <v>23.56</v>
      </c>
      <c r="BS15" s="37" t="n">
        <f aca="false">MAX(AZ15,AW15,AS15,AO15,AL15,AH15,AE15,AA15,X15,T15,Q15,M15,J15)</f>
        <v>69.83</v>
      </c>
      <c r="BT15" s="38"/>
      <c r="BU15" s="38"/>
    </row>
    <row r="16" customFormat="false" ht="15.75" hidden="false" customHeight="false" outlineLevel="0" collapsed="false">
      <c r="A16" s="29" t="n">
        <v>15</v>
      </c>
      <c r="B16" s="30" t="n">
        <v>1</v>
      </c>
      <c r="C16" s="7" t="s">
        <v>1</v>
      </c>
      <c r="D16" s="7" t="s">
        <v>970</v>
      </c>
      <c r="E16" s="31" t="s">
        <v>985</v>
      </c>
      <c r="F16" s="7"/>
      <c r="G16" s="32"/>
      <c r="H16" s="33" t="n">
        <v>1028</v>
      </c>
      <c r="I16" s="33" t="n">
        <v>665</v>
      </c>
      <c r="J16" s="34" t="n">
        <v>64.69</v>
      </c>
      <c r="K16" s="33" t="n">
        <v>1026</v>
      </c>
      <c r="L16" s="33" t="n">
        <v>582</v>
      </c>
      <c r="M16" s="34" t="n">
        <v>56.73</v>
      </c>
      <c r="N16" s="35"/>
      <c r="O16" s="33" t="n">
        <v>1036</v>
      </c>
      <c r="P16" s="33" t="n">
        <v>727</v>
      </c>
      <c r="Q16" s="34" t="n">
        <v>70.17</v>
      </c>
      <c r="R16" s="33" t="n">
        <v>1036</v>
      </c>
      <c r="S16" s="33" t="n">
        <v>730</v>
      </c>
      <c r="T16" s="34" t="n">
        <v>70.46</v>
      </c>
      <c r="U16" s="35"/>
      <c r="V16" s="33" t="n">
        <v>1036</v>
      </c>
      <c r="W16" s="33" t="n">
        <v>727</v>
      </c>
      <c r="X16" s="34" t="n">
        <v>70.17</v>
      </c>
      <c r="Y16" s="33" t="n">
        <v>1036</v>
      </c>
      <c r="Z16" s="33" t="n">
        <v>729</v>
      </c>
      <c r="AA16" s="34" t="n">
        <v>70.37</v>
      </c>
      <c r="AB16" s="35"/>
      <c r="AC16" s="33" t="n">
        <v>1103</v>
      </c>
      <c r="AD16" s="33" t="n">
        <v>284</v>
      </c>
      <c r="AE16" s="34" t="n">
        <v>25.75</v>
      </c>
      <c r="AF16" s="33" t="n">
        <v>1102</v>
      </c>
      <c r="AG16" s="33" t="n">
        <v>369</v>
      </c>
      <c r="AH16" s="34" t="n">
        <v>33.48</v>
      </c>
      <c r="AI16" s="35"/>
      <c r="AJ16" s="33" t="n">
        <v>1063</v>
      </c>
      <c r="AK16" s="33" t="n">
        <v>507</v>
      </c>
      <c r="AL16" s="34" t="n">
        <v>47.7</v>
      </c>
      <c r="AM16" s="33" t="n">
        <v>1063</v>
      </c>
      <c r="AN16" s="33" t="n">
        <v>521</v>
      </c>
      <c r="AO16" s="34" t="n">
        <v>49.01</v>
      </c>
      <c r="AP16" s="35"/>
      <c r="AQ16" s="29" t="n">
        <v>1069</v>
      </c>
      <c r="AR16" s="29" t="n">
        <v>516</v>
      </c>
      <c r="AS16" s="34" t="n">
        <v>48.27</v>
      </c>
      <c r="AT16" s="45"/>
      <c r="AU16" s="29" t="n">
        <v>1063</v>
      </c>
      <c r="AV16" s="29" t="n">
        <v>329</v>
      </c>
      <c r="AW16" s="34" t="n">
        <v>30.95</v>
      </c>
      <c r="AX16" s="33" t="n">
        <v>1063</v>
      </c>
      <c r="AY16" s="33" t="n">
        <v>363</v>
      </c>
      <c r="AZ16" s="34" t="n">
        <v>34.15</v>
      </c>
      <c r="BA16" s="10"/>
      <c r="BB16" s="33" t="n">
        <v>1.05</v>
      </c>
      <c r="BC16" s="33" t="n">
        <v>1.35</v>
      </c>
      <c r="BD16" s="33" t="n">
        <v>2.84</v>
      </c>
      <c r="BE16" s="33" t="n">
        <v>2.92</v>
      </c>
      <c r="BF16" s="33" t="n">
        <v>3.09</v>
      </c>
      <c r="BG16" s="33" t="n">
        <v>3.22</v>
      </c>
      <c r="BH16" s="33" t="n">
        <v>2.37</v>
      </c>
      <c r="BI16" s="33" t="n">
        <v>3.28</v>
      </c>
      <c r="BJ16" s="33" t="n">
        <v>-0.02</v>
      </c>
      <c r="BK16" s="33" t="n">
        <v>-0.18</v>
      </c>
      <c r="BL16" s="33" t="n">
        <v>2.76</v>
      </c>
      <c r="BM16" s="33" t="n">
        <v>0.76</v>
      </c>
      <c r="BN16" s="33" t="n">
        <v>2.64</v>
      </c>
      <c r="BO16" s="33" t="n">
        <v>1.95</v>
      </c>
      <c r="BP16" s="33" t="n">
        <v>1.29</v>
      </c>
      <c r="BQ16" s="37" t="n">
        <f aca="false">AVERAGE(AZ16,AW16,AS16,AO16,AL16,AH16,AE16,AA16,X16,T16,Q16,M16,J16)</f>
        <v>51.6846153846154</v>
      </c>
      <c r="BR16" s="37" t="n">
        <f aca="false">MIN(AZ16,AW16,AS16,AO16,AL16,AH16,AE16,AA16,X16,T16,Q16,M16,J16)</f>
        <v>25.75</v>
      </c>
      <c r="BS16" s="37" t="n">
        <f aca="false">MAX(AZ16,AW16,AS16,AO16,AL16,AH16,AE16,AA16,X16,T16,Q16,M16,J16)</f>
        <v>70.46</v>
      </c>
      <c r="BT16" s="38"/>
      <c r="BU16" s="38"/>
    </row>
    <row r="17" customFormat="false" ht="15.75" hidden="false" customHeight="false" outlineLevel="0" collapsed="false">
      <c r="A17" s="39" t="n">
        <v>16</v>
      </c>
      <c r="B17" s="30" t="n">
        <v>1</v>
      </c>
      <c r="C17" s="7" t="s">
        <v>1</v>
      </c>
      <c r="D17" s="7" t="s">
        <v>970</v>
      </c>
      <c r="E17" s="31" t="s">
        <v>986</v>
      </c>
      <c r="F17" s="7"/>
      <c r="G17" s="32"/>
      <c r="H17" s="8" t="n">
        <v>877</v>
      </c>
      <c r="I17" s="8" t="n">
        <v>510</v>
      </c>
      <c r="J17" s="34" t="n">
        <v>58.15</v>
      </c>
      <c r="K17" s="8" t="n">
        <v>877</v>
      </c>
      <c r="L17" s="8" t="n">
        <v>417</v>
      </c>
      <c r="M17" s="34" t="n">
        <v>47.55</v>
      </c>
      <c r="N17" s="35"/>
      <c r="O17" s="8" t="n">
        <v>857</v>
      </c>
      <c r="P17" s="8" t="n">
        <v>557</v>
      </c>
      <c r="Q17" s="34" t="n">
        <v>64.99</v>
      </c>
      <c r="R17" s="8" t="n">
        <v>857</v>
      </c>
      <c r="S17" s="8" t="n">
        <v>561</v>
      </c>
      <c r="T17" s="34" t="n">
        <v>65.46</v>
      </c>
      <c r="U17" s="35"/>
      <c r="V17" s="8" t="n">
        <v>857</v>
      </c>
      <c r="W17" s="8" t="n">
        <v>556</v>
      </c>
      <c r="X17" s="34" t="n">
        <v>64.88</v>
      </c>
      <c r="Y17" s="8" t="n">
        <v>857</v>
      </c>
      <c r="Z17" s="8" t="n">
        <v>560</v>
      </c>
      <c r="AA17" s="34" t="n">
        <v>65.34</v>
      </c>
      <c r="AB17" s="35"/>
      <c r="AC17" s="8" t="n">
        <v>917</v>
      </c>
      <c r="AD17" s="8" t="n">
        <v>203</v>
      </c>
      <c r="AE17" s="34" t="n">
        <v>22.14</v>
      </c>
      <c r="AF17" s="8" t="n">
        <v>917</v>
      </c>
      <c r="AG17" s="8" t="n">
        <v>248</v>
      </c>
      <c r="AH17" s="34" t="n">
        <v>27.04</v>
      </c>
      <c r="AI17" s="35"/>
      <c r="AJ17" s="8" t="n">
        <v>880</v>
      </c>
      <c r="AK17" s="8" t="n">
        <v>397</v>
      </c>
      <c r="AL17" s="34" t="n">
        <v>45.11</v>
      </c>
      <c r="AM17" s="8" t="n">
        <v>880</v>
      </c>
      <c r="AN17" s="8" t="n">
        <v>397</v>
      </c>
      <c r="AO17" s="34" t="n">
        <v>45.11</v>
      </c>
      <c r="AP17" s="35"/>
      <c r="AQ17" s="39" t="n">
        <v>879</v>
      </c>
      <c r="AR17" s="39" t="n">
        <v>363</v>
      </c>
      <c r="AS17" s="34" t="n">
        <v>41.3</v>
      </c>
      <c r="AT17" s="45"/>
      <c r="AU17" s="39" t="n">
        <v>877</v>
      </c>
      <c r="AV17" s="39" t="n">
        <v>224</v>
      </c>
      <c r="AW17" s="34" t="n">
        <v>25.54</v>
      </c>
      <c r="AX17" s="8" t="n">
        <v>876</v>
      </c>
      <c r="AY17" s="8" t="n">
        <v>247</v>
      </c>
      <c r="AZ17" s="34" t="n">
        <v>28.2</v>
      </c>
      <c r="BA17" s="10"/>
      <c r="BB17" s="36" t="n">
        <v>-5.48</v>
      </c>
      <c r="BC17" s="36" t="n">
        <v>-7.83</v>
      </c>
      <c r="BD17" s="8" t="n">
        <v>-2.34</v>
      </c>
      <c r="BE17" s="8" t="n">
        <v>-2.08</v>
      </c>
      <c r="BF17" s="8" t="n">
        <v>-2.21</v>
      </c>
      <c r="BG17" s="8" t="n">
        <v>-1.8</v>
      </c>
      <c r="BH17" s="8" t="n">
        <v>-1.25</v>
      </c>
      <c r="BI17" s="8" t="n">
        <v>-3.16</v>
      </c>
      <c r="BJ17" s="8" t="n">
        <v>-2.61</v>
      </c>
      <c r="BK17" s="8" t="n">
        <v>-4.08</v>
      </c>
      <c r="BL17" s="8" t="n">
        <v>-4.21</v>
      </c>
      <c r="BM17" s="8" t="n">
        <v>-4.65</v>
      </c>
      <c r="BN17" s="8" t="n">
        <v>-3.31</v>
      </c>
      <c r="BO17" s="8" t="n">
        <v>-3.47</v>
      </c>
      <c r="BP17" s="8" t="n">
        <v>1.88</v>
      </c>
      <c r="BQ17" s="37" t="n">
        <f aca="false">AVERAGE(AZ17,AW17,AS17,AO17,AL17,AH17,AE17,AA17,X17,T17,Q17,M17,J17)</f>
        <v>46.2161538461538</v>
      </c>
      <c r="BR17" s="37" t="n">
        <f aca="false">MIN(AZ17,AW17,AS17,AO17,AL17,AH17,AE17,AA17,X17,T17,Q17,M17,J17)</f>
        <v>22.14</v>
      </c>
      <c r="BS17" s="37" t="n">
        <f aca="false">MAX(AZ17,AW17,AS17,AO17,AL17,AH17,AE17,AA17,X17,T17,Q17,M17,J17)</f>
        <v>65.46</v>
      </c>
      <c r="BT17" s="38"/>
      <c r="BU17" s="38"/>
    </row>
    <row r="18" customFormat="false" ht="15.75" hidden="false" customHeight="false" outlineLevel="0" collapsed="false">
      <c r="A18" s="29" t="n">
        <v>17</v>
      </c>
      <c r="B18" s="30" t="n">
        <v>1</v>
      </c>
      <c r="C18" s="7" t="s">
        <v>1</v>
      </c>
      <c r="D18" s="7" t="s">
        <v>970</v>
      </c>
      <c r="E18" s="31" t="s">
        <v>987</v>
      </c>
      <c r="F18" s="7"/>
      <c r="G18" s="32"/>
      <c r="H18" s="33" t="n">
        <v>1157</v>
      </c>
      <c r="I18" s="33" t="n">
        <v>668</v>
      </c>
      <c r="J18" s="34" t="n">
        <v>57.74</v>
      </c>
      <c r="K18" s="33" t="n">
        <v>1155</v>
      </c>
      <c r="L18" s="33" t="n">
        <v>494</v>
      </c>
      <c r="M18" s="34" t="n">
        <v>42.77</v>
      </c>
      <c r="N18" s="35"/>
      <c r="O18" s="33" t="n">
        <v>1137</v>
      </c>
      <c r="P18" s="33" t="n">
        <v>656</v>
      </c>
      <c r="Q18" s="34" t="n">
        <v>57.7</v>
      </c>
      <c r="R18" s="33" t="n">
        <v>1137</v>
      </c>
      <c r="S18" s="33" t="n">
        <v>712</v>
      </c>
      <c r="T18" s="34" t="n">
        <v>62.62</v>
      </c>
      <c r="U18" s="35"/>
      <c r="V18" s="33" t="n">
        <v>1137</v>
      </c>
      <c r="W18" s="33" t="n">
        <v>653</v>
      </c>
      <c r="X18" s="34" t="n">
        <v>57.43</v>
      </c>
      <c r="Y18" s="33" t="n">
        <v>1137</v>
      </c>
      <c r="Z18" s="33" t="n">
        <v>707</v>
      </c>
      <c r="AA18" s="34" t="n">
        <v>62.18</v>
      </c>
      <c r="AB18" s="35"/>
      <c r="AC18" s="33" t="n">
        <v>1176</v>
      </c>
      <c r="AD18" s="33" t="n">
        <v>235</v>
      </c>
      <c r="AE18" s="34" t="n">
        <v>19.98</v>
      </c>
      <c r="AF18" s="33" t="n">
        <v>1175</v>
      </c>
      <c r="AG18" s="33" t="n">
        <v>303</v>
      </c>
      <c r="AH18" s="34" t="n">
        <v>25.79</v>
      </c>
      <c r="AI18" s="35"/>
      <c r="AJ18" s="33" t="n">
        <v>1151</v>
      </c>
      <c r="AK18" s="33" t="n">
        <v>450</v>
      </c>
      <c r="AL18" s="34" t="n">
        <v>39.1</v>
      </c>
      <c r="AM18" s="33" t="n">
        <v>1150</v>
      </c>
      <c r="AN18" s="33" t="n">
        <v>465</v>
      </c>
      <c r="AO18" s="34" t="n">
        <v>40.43</v>
      </c>
      <c r="AP18" s="35"/>
      <c r="AQ18" s="29" t="n">
        <v>1151</v>
      </c>
      <c r="AR18" s="29" t="n">
        <v>385</v>
      </c>
      <c r="AS18" s="34" t="n">
        <v>33.45</v>
      </c>
      <c r="AT18" s="45"/>
      <c r="AU18" s="29" t="n">
        <v>1144</v>
      </c>
      <c r="AV18" s="29" t="n">
        <v>251</v>
      </c>
      <c r="AW18" s="34" t="n">
        <v>21.94</v>
      </c>
      <c r="AX18" s="33" t="n">
        <v>1144</v>
      </c>
      <c r="AY18" s="33" t="n">
        <v>290</v>
      </c>
      <c r="AZ18" s="34" t="n">
        <v>25.35</v>
      </c>
      <c r="BA18" s="10"/>
      <c r="BB18" s="36" t="n">
        <v>-5.9</v>
      </c>
      <c r="BC18" s="36" t="n">
        <v>-12.6</v>
      </c>
      <c r="BD18" s="36" t="n">
        <v>-9.64</v>
      </c>
      <c r="BE18" s="33" t="n">
        <v>-4.92</v>
      </c>
      <c r="BF18" s="36" t="n">
        <v>-9.65</v>
      </c>
      <c r="BG18" s="33" t="n">
        <v>-4.96</v>
      </c>
      <c r="BH18" s="33" t="n">
        <v>-3.4</v>
      </c>
      <c r="BI18" s="33" t="n">
        <v>-4.42</v>
      </c>
      <c r="BJ18" s="36" t="n">
        <v>-8.62</v>
      </c>
      <c r="BK18" s="36" t="n">
        <v>-8.76</v>
      </c>
      <c r="BL18" s="36" t="n">
        <v>-12.06</v>
      </c>
      <c r="BM18" s="36" t="n">
        <v>-8.25</v>
      </c>
      <c r="BN18" s="36" t="n">
        <v>-6.16</v>
      </c>
      <c r="BO18" s="33" t="n">
        <v>-7.77</v>
      </c>
      <c r="BP18" s="33" t="n">
        <v>3.02</v>
      </c>
      <c r="BQ18" s="37" t="n">
        <f aca="false">AVERAGE(AZ18,AW18,AS18,AO18,AL18,AH18,AE18,AA18,X18,T18,Q18,M18,J18)</f>
        <v>42.0369230769231</v>
      </c>
      <c r="BR18" s="37" t="n">
        <f aca="false">MIN(AZ18,AW18,AS18,AO18,AL18,AH18,AE18,AA18,X18,T18,Q18,M18,J18)</f>
        <v>19.98</v>
      </c>
      <c r="BS18" s="37" t="n">
        <f aca="false">MAX(AZ18,AW18,AS18,AO18,AL18,AH18,AE18,AA18,X18,T18,Q18,M18,J18)</f>
        <v>62.62</v>
      </c>
      <c r="BT18" s="38"/>
      <c r="BU18" s="38"/>
    </row>
    <row r="19" customFormat="false" ht="15.75" hidden="false" customHeight="false" outlineLevel="0" collapsed="false">
      <c r="A19" s="39" t="n">
        <v>18</v>
      </c>
      <c r="B19" s="30" t="n">
        <v>1</v>
      </c>
      <c r="C19" s="7" t="s">
        <v>1</v>
      </c>
      <c r="D19" s="7" t="s">
        <v>970</v>
      </c>
      <c r="E19" s="31" t="s">
        <v>988</v>
      </c>
      <c r="F19" s="7"/>
      <c r="G19" s="32"/>
      <c r="H19" s="8" t="n">
        <v>1110</v>
      </c>
      <c r="I19" s="8" t="n">
        <v>643</v>
      </c>
      <c r="J19" s="34" t="n">
        <v>57.93</v>
      </c>
      <c r="K19" s="8" t="n">
        <v>1113</v>
      </c>
      <c r="L19" s="8" t="n">
        <v>503</v>
      </c>
      <c r="M19" s="34" t="n">
        <v>45.19</v>
      </c>
      <c r="N19" s="35"/>
      <c r="O19" s="8" t="n">
        <v>1120</v>
      </c>
      <c r="P19" s="8" t="n">
        <v>682</v>
      </c>
      <c r="Q19" s="34" t="n">
        <v>60.89</v>
      </c>
      <c r="R19" s="8" t="n">
        <v>1119</v>
      </c>
      <c r="S19" s="8" t="n">
        <v>679</v>
      </c>
      <c r="T19" s="34" t="n">
        <v>60.68</v>
      </c>
      <c r="U19" s="35"/>
      <c r="V19" s="8" t="n">
        <v>1120</v>
      </c>
      <c r="W19" s="8" t="n">
        <v>671</v>
      </c>
      <c r="X19" s="34" t="n">
        <v>59.91</v>
      </c>
      <c r="Y19" s="8" t="n">
        <v>1119</v>
      </c>
      <c r="Z19" s="8" t="n">
        <v>674</v>
      </c>
      <c r="AA19" s="34" t="n">
        <v>60.23</v>
      </c>
      <c r="AB19" s="35"/>
      <c r="AC19" s="8" t="n">
        <v>1223</v>
      </c>
      <c r="AD19" s="8" t="n">
        <v>210</v>
      </c>
      <c r="AE19" s="34" t="n">
        <v>17.17</v>
      </c>
      <c r="AF19" s="8" t="n">
        <v>1223</v>
      </c>
      <c r="AG19" s="8" t="n">
        <v>307</v>
      </c>
      <c r="AH19" s="34" t="n">
        <v>25.1</v>
      </c>
      <c r="AI19" s="35"/>
      <c r="AJ19" s="8" t="n">
        <v>1195</v>
      </c>
      <c r="AK19" s="8" t="n">
        <v>486</v>
      </c>
      <c r="AL19" s="34" t="n">
        <v>40.67</v>
      </c>
      <c r="AM19" s="8" t="n">
        <v>1195</v>
      </c>
      <c r="AN19" s="8" t="n">
        <v>490</v>
      </c>
      <c r="AO19" s="34" t="n">
        <v>41</v>
      </c>
      <c r="AP19" s="35"/>
      <c r="AQ19" s="39" t="n">
        <v>1222</v>
      </c>
      <c r="AR19" s="39" t="n">
        <v>452</v>
      </c>
      <c r="AS19" s="34" t="n">
        <v>36.99</v>
      </c>
      <c r="AT19" s="45"/>
      <c r="AU19" s="39" t="n">
        <v>1233</v>
      </c>
      <c r="AV19" s="39" t="n">
        <v>264</v>
      </c>
      <c r="AW19" s="34" t="n">
        <v>21.41</v>
      </c>
      <c r="AX19" s="8" t="n">
        <v>1233</v>
      </c>
      <c r="AY19" s="8" t="n">
        <v>279</v>
      </c>
      <c r="AZ19" s="34" t="n">
        <v>22.63</v>
      </c>
      <c r="BA19" s="10"/>
      <c r="BB19" s="36" t="n">
        <v>-5.71</v>
      </c>
      <c r="BC19" s="36" t="n">
        <v>-10.18</v>
      </c>
      <c r="BD19" s="36" t="n">
        <v>-6.44</v>
      </c>
      <c r="BE19" s="36" t="n">
        <v>-6.87</v>
      </c>
      <c r="BF19" s="36" t="n">
        <v>-7.17</v>
      </c>
      <c r="BG19" s="36" t="n">
        <v>-6.91</v>
      </c>
      <c r="BH19" s="36" t="n">
        <v>-6.21</v>
      </c>
      <c r="BI19" s="36" t="n">
        <v>-5.1</v>
      </c>
      <c r="BJ19" s="36" t="n">
        <v>-7.05</v>
      </c>
      <c r="BK19" s="36" t="n">
        <v>-8.19</v>
      </c>
      <c r="BL19" s="36" t="n">
        <v>-8.52</v>
      </c>
      <c r="BM19" s="36" t="n">
        <v>-8.78</v>
      </c>
      <c r="BN19" s="36" t="n">
        <v>-8.88</v>
      </c>
      <c r="BO19" s="8" t="n">
        <v>-7.26</v>
      </c>
      <c r="BP19" s="8" t="n">
        <v>1.43</v>
      </c>
      <c r="BQ19" s="37" t="n">
        <f aca="false">AVERAGE(AZ19,AW19,AS19,AO19,AL19,AH19,AE19,AA19,X19,T19,Q19,M19,J19)</f>
        <v>42.2923076923077</v>
      </c>
      <c r="BR19" s="37" t="n">
        <f aca="false">MIN(AZ19,AW19,AS19,AO19,AL19,AH19,AE19,AA19,X19,T19,Q19,M19,J19)</f>
        <v>17.17</v>
      </c>
      <c r="BS19" s="37" t="n">
        <f aca="false">MAX(AZ19,AW19,AS19,AO19,AL19,AH19,AE19,AA19,X19,T19,Q19,M19,J19)</f>
        <v>60.89</v>
      </c>
      <c r="BT19" s="38"/>
      <c r="BU19" s="38"/>
    </row>
    <row r="20" customFormat="false" ht="15.75" hidden="false" customHeight="false" outlineLevel="0" collapsed="false">
      <c r="A20" s="29" t="n">
        <v>19</v>
      </c>
      <c r="B20" s="30" t="n">
        <v>1</v>
      </c>
      <c r="C20" s="7" t="s">
        <v>1</v>
      </c>
      <c r="D20" s="7" t="s">
        <v>970</v>
      </c>
      <c r="E20" s="31" t="s">
        <v>989</v>
      </c>
      <c r="F20" s="7"/>
      <c r="G20" s="32"/>
      <c r="H20" s="33" t="n">
        <v>697</v>
      </c>
      <c r="I20" s="33" t="n">
        <v>392</v>
      </c>
      <c r="J20" s="34" t="n">
        <v>56.24</v>
      </c>
      <c r="K20" s="33" t="n">
        <v>697</v>
      </c>
      <c r="L20" s="33" t="n">
        <v>343</v>
      </c>
      <c r="M20" s="34" t="n">
        <v>49.21</v>
      </c>
      <c r="N20" s="35"/>
      <c r="O20" s="33" t="n">
        <v>702</v>
      </c>
      <c r="P20" s="33" t="n">
        <v>428</v>
      </c>
      <c r="Q20" s="34" t="n">
        <v>60.97</v>
      </c>
      <c r="R20" s="33" t="n">
        <v>702</v>
      </c>
      <c r="S20" s="33" t="n">
        <v>462</v>
      </c>
      <c r="T20" s="34" t="n">
        <v>65.81</v>
      </c>
      <c r="U20" s="35"/>
      <c r="V20" s="33" t="n">
        <v>702</v>
      </c>
      <c r="W20" s="33" t="n">
        <v>432</v>
      </c>
      <c r="X20" s="34" t="n">
        <v>61.54</v>
      </c>
      <c r="Y20" s="33" t="n">
        <v>702</v>
      </c>
      <c r="Z20" s="33" t="n">
        <v>456</v>
      </c>
      <c r="AA20" s="34" t="n">
        <v>64.96</v>
      </c>
      <c r="AB20" s="35"/>
      <c r="AC20" s="33" t="n">
        <v>723</v>
      </c>
      <c r="AD20" s="33" t="n">
        <v>135</v>
      </c>
      <c r="AE20" s="34" t="n">
        <v>18.67</v>
      </c>
      <c r="AF20" s="33" t="n">
        <v>723</v>
      </c>
      <c r="AG20" s="33" t="n">
        <v>188</v>
      </c>
      <c r="AH20" s="34" t="n">
        <v>26</v>
      </c>
      <c r="AI20" s="35"/>
      <c r="AJ20" s="33" t="n">
        <v>686</v>
      </c>
      <c r="AK20" s="33" t="n">
        <v>291</v>
      </c>
      <c r="AL20" s="34" t="n">
        <v>42.42</v>
      </c>
      <c r="AM20" s="33" t="n">
        <v>685</v>
      </c>
      <c r="AN20" s="33" t="n">
        <v>297</v>
      </c>
      <c r="AO20" s="34" t="n">
        <v>43.36</v>
      </c>
      <c r="AP20" s="35"/>
      <c r="AQ20" s="29" t="n">
        <v>693</v>
      </c>
      <c r="AR20" s="29" t="n">
        <v>274</v>
      </c>
      <c r="AS20" s="34" t="n">
        <v>39.54</v>
      </c>
      <c r="AT20" s="45"/>
      <c r="AU20" s="29" t="n">
        <v>703</v>
      </c>
      <c r="AV20" s="29" t="n">
        <v>185</v>
      </c>
      <c r="AW20" s="34" t="n">
        <v>26.32</v>
      </c>
      <c r="AX20" s="33" t="n">
        <v>704</v>
      </c>
      <c r="AY20" s="33" t="n">
        <v>222</v>
      </c>
      <c r="AZ20" s="34" t="n">
        <v>31.53</v>
      </c>
      <c r="BA20" s="10"/>
      <c r="BB20" s="36" t="n">
        <v>-7.39</v>
      </c>
      <c r="BC20" s="36" t="n">
        <v>-6.16</v>
      </c>
      <c r="BD20" s="36" t="n">
        <v>-6.36</v>
      </c>
      <c r="BE20" s="33" t="n">
        <v>-1.73</v>
      </c>
      <c r="BF20" s="36" t="n">
        <v>-5.54</v>
      </c>
      <c r="BG20" s="33" t="n">
        <v>-2.19</v>
      </c>
      <c r="BH20" s="33" t="n">
        <v>-4.71</v>
      </c>
      <c r="BI20" s="33" t="n">
        <v>-4.2</v>
      </c>
      <c r="BJ20" s="36" t="n">
        <v>-5.3</v>
      </c>
      <c r="BK20" s="36" t="n">
        <v>-5.84</v>
      </c>
      <c r="BL20" s="36" t="n">
        <v>-5.97</v>
      </c>
      <c r="BM20" s="33" t="n">
        <v>-3.87</v>
      </c>
      <c r="BN20" s="33" t="n">
        <v>0.02</v>
      </c>
      <c r="BO20" s="33" t="n">
        <v>-4.94</v>
      </c>
      <c r="BP20" s="33" t="n">
        <v>1.69</v>
      </c>
      <c r="BQ20" s="37" t="n">
        <f aca="false">AVERAGE(AZ20,AW20,AS20,AO20,AL20,AH20,AE20,AA20,X20,T20,Q20,M20,J20)</f>
        <v>45.1207692307692</v>
      </c>
      <c r="BR20" s="37" t="n">
        <f aca="false">MIN(AZ20,AW20,AS20,AO20,AL20,AH20,AE20,AA20,X20,T20,Q20,M20,J20)</f>
        <v>18.67</v>
      </c>
      <c r="BS20" s="37" t="n">
        <f aca="false">MAX(AZ20,AW20,AS20,AO20,AL20,AH20,AE20,AA20,X20,T20,Q20,M20,J20)</f>
        <v>65.81</v>
      </c>
      <c r="BT20" s="38"/>
      <c r="BU20" s="38"/>
    </row>
    <row r="21" customFormat="false" ht="15.75" hidden="false" customHeight="false" outlineLevel="0" collapsed="false">
      <c r="A21" s="39" t="n">
        <v>20</v>
      </c>
      <c r="B21" s="30" t="n">
        <v>1</v>
      </c>
      <c r="C21" s="7" t="s">
        <v>1</v>
      </c>
      <c r="D21" s="7" t="s">
        <v>970</v>
      </c>
      <c r="E21" s="31" t="s">
        <v>990</v>
      </c>
      <c r="F21" s="7"/>
      <c r="G21" s="32"/>
      <c r="H21" s="8" t="n">
        <v>798</v>
      </c>
      <c r="I21" s="8" t="n">
        <v>454</v>
      </c>
      <c r="J21" s="34" t="n">
        <v>56.89</v>
      </c>
      <c r="K21" s="8" t="n">
        <v>798</v>
      </c>
      <c r="L21" s="8" t="n">
        <v>391</v>
      </c>
      <c r="M21" s="34" t="n">
        <v>49</v>
      </c>
      <c r="N21" s="35"/>
      <c r="O21" s="8" t="n">
        <v>775</v>
      </c>
      <c r="P21" s="8" t="n">
        <v>491</v>
      </c>
      <c r="Q21" s="34" t="n">
        <v>63.35</v>
      </c>
      <c r="R21" s="8" t="n">
        <v>775</v>
      </c>
      <c r="S21" s="8" t="n">
        <v>491</v>
      </c>
      <c r="T21" s="34" t="n">
        <v>63.35</v>
      </c>
      <c r="U21" s="35"/>
      <c r="V21" s="8" t="n">
        <v>775</v>
      </c>
      <c r="W21" s="8" t="n">
        <v>489</v>
      </c>
      <c r="X21" s="34" t="n">
        <v>63.1</v>
      </c>
      <c r="Y21" s="8" t="n">
        <v>775</v>
      </c>
      <c r="Z21" s="8" t="n">
        <v>491</v>
      </c>
      <c r="AA21" s="34" t="n">
        <v>63.35</v>
      </c>
      <c r="AB21" s="35"/>
      <c r="AC21" s="8" t="n">
        <v>803</v>
      </c>
      <c r="AD21" s="8" t="n">
        <v>135</v>
      </c>
      <c r="AE21" s="34" t="n">
        <v>16.81</v>
      </c>
      <c r="AF21" s="8" t="n">
        <v>803</v>
      </c>
      <c r="AG21" s="8" t="n">
        <v>207</v>
      </c>
      <c r="AH21" s="34" t="n">
        <v>25.78</v>
      </c>
      <c r="AI21" s="35"/>
      <c r="AJ21" s="8" t="n">
        <v>784</v>
      </c>
      <c r="AK21" s="8" t="n">
        <v>302</v>
      </c>
      <c r="AL21" s="34" t="n">
        <v>38.52</v>
      </c>
      <c r="AM21" s="8" t="n">
        <v>784</v>
      </c>
      <c r="AN21" s="8" t="n">
        <v>334</v>
      </c>
      <c r="AO21" s="34" t="n">
        <v>42.6</v>
      </c>
      <c r="AP21" s="35"/>
      <c r="AQ21" s="39" t="n">
        <v>815</v>
      </c>
      <c r="AR21" s="39" t="n">
        <v>308</v>
      </c>
      <c r="AS21" s="34" t="n">
        <v>37.79</v>
      </c>
      <c r="AT21" s="45"/>
      <c r="AU21" s="39" t="n">
        <v>822</v>
      </c>
      <c r="AV21" s="39" t="n">
        <v>198</v>
      </c>
      <c r="AW21" s="34" t="n">
        <v>24.09</v>
      </c>
      <c r="AX21" s="8" t="n">
        <v>822</v>
      </c>
      <c r="AY21" s="8" t="n">
        <v>230</v>
      </c>
      <c r="AZ21" s="34" t="n">
        <v>27.98</v>
      </c>
      <c r="BA21" s="10"/>
      <c r="BB21" s="36" t="n">
        <v>-6.74</v>
      </c>
      <c r="BC21" s="36" t="n">
        <v>-6.38</v>
      </c>
      <c r="BD21" s="8" t="n">
        <v>-3.98</v>
      </c>
      <c r="BE21" s="8" t="n">
        <v>-4.19</v>
      </c>
      <c r="BF21" s="8" t="n">
        <v>-3.99</v>
      </c>
      <c r="BG21" s="8" t="n">
        <v>-3.79</v>
      </c>
      <c r="BH21" s="36" t="n">
        <v>-6.57</v>
      </c>
      <c r="BI21" s="8" t="n">
        <v>-4.43</v>
      </c>
      <c r="BJ21" s="36" t="n">
        <v>-9.2</v>
      </c>
      <c r="BK21" s="36" t="n">
        <v>-6.59</v>
      </c>
      <c r="BL21" s="36" t="n">
        <v>-7.72</v>
      </c>
      <c r="BM21" s="36" t="n">
        <v>-6.1</v>
      </c>
      <c r="BN21" s="8" t="n">
        <v>-3.53</v>
      </c>
      <c r="BO21" s="8" t="n">
        <v>-5.81</v>
      </c>
      <c r="BP21" s="8" t="n">
        <v>1.73</v>
      </c>
      <c r="BQ21" s="37" t="n">
        <f aca="false">AVERAGE(AZ21,AW21,AS21,AO21,AL21,AH21,AE21,AA21,X21,T21,Q21,M21,J21)</f>
        <v>44.0469230769231</v>
      </c>
      <c r="BR21" s="37" t="n">
        <f aca="false">MIN(AZ21,AW21,AS21,AO21,AL21,AH21,AE21,AA21,X21,T21,Q21,M21,J21)</f>
        <v>16.81</v>
      </c>
      <c r="BS21" s="37" t="n">
        <f aca="false">MAX(AZ21,AW21,AS21,AO21,AL21,AH21,AE21,AA21,X21,T21,Q21,M21,J21)</f>
        <v>63.35</v>
      </c>
      <c r="BT21" s="38"/>
      <c r="BU21" s="38"/>
    </row>
    <row r="22" customFormat="false" ht="15.75" hidden="false" customHeight="false" outlineLevel="0" collapsed="false">
      <c r="A22" s="29" t="n">
        <v>21</v>
      </c>
      <c r="B22" s="30" t="n">
        <v>2</v>
      </c>
      <c r="C22" s="7" t="s">
        <v>1</v>
      </c>
      <c r="D22" s="7" t="s">
        <v>970</v>
      </c>
      <c r="E22" s="31" t="s">
        <v>991</v>
      </c>
      <c r="F22" s="7"/>
      <c r="G22" s="32"/>
      <c r="H22" s="33" t="n">
        <v>1027</v>
      </c>
      <c r="I22" s="33" t="n">
        <v>621</v>
      </c>
      <c r="J22" s="34" t="n">
        <v>60.47</v>
      </c>
      <c r="K22" s="33" t="n">
        <v>1027</v>
      </c>
      <c r="L22" s="33" t="n">
        <v>532</v>
      </c>
      <c r="M22" s="34" t="n">
        <v>51.8</v>
      </c>
      <c r="N22" s="35"/>
      <c r="O22" s="33" t="n">
        <v>1014</v>
      </c>
      <c r="P22" s="33" t="n">
        <v>659</v>
      </c>
      <c r="Q22" s="34" t="n">
        <v>64.99</v>
      </c>
      <c r="R22" s="33" t="n">
        <v>1014</v>
      </c>
      <c r="S22" s="33" t="n">
        <v>661</v>
      </c>
      <c r="T22" s="34" t="n">
        <v>65.19</v>
      </c>
      <c r="U22" s="35"/>
      <c r="V22" s="33" t="n">
        <v>1014</v>
      </c>
      <c r="W22" s="33" t="n">
        <v>661</v>
      </c>
      <c r="X22" s="34" t="n">
        <v>65.19</v>
      </c>
      <c r="Y22" s="33" t="n">
        <v>1014</v>
      </c>
      <c r="Z22" s="33" t="n">
        <v>657</v>
      </c>
      <c r="AA22" s="34" t="n">
        <v>64.79</v>
      </c>
      <c r="AB22" s="35"/>
      <c r="AC22" s="33" t="n">
        <v>1050</v>
      </c>
      <c r="AD22" s="33" t="n">
        <v>214</v>
      </c>
      <c r="AE22" s="34" t="n">
        <v>20.38</v>
      </c>
      <c r="AF22" s="33" t="n">
        <v>1049</v>
      </c>
      <c r="AG22" s="33" t="n">
        <v>309</v>
      </c>
      <c r="AH22" s="34" t="n">
        <v>29.46</v>
      </c>
      <c r="AI22" s="35"/>
      <c r="AJ22" s="33" t="n">
        <v>1051</v>
      </c>
      <c r="AK22" s="33" t="n">
        <v>462</v>
      </c>
      <c r="AL22" s="34" t="n">
        <v>43.96</v>
      </c>
      <c r="AM22" s="33" t="n">
        <v>1052</v>
      </c>
      <c r="AN22" s="33" t="n">
        <v>468</v>
      </c>
      <c r="AO22" s="34" t="n">
        <v>44.49</v>
      </c>
      <c r="AP22" s="35"/>
      <c r="AQ22" s="29" t="n">
        <v>1093</v>
      </c>
      <c r="AR22" s="29" t="n">
        <v>503</v>
      </c>
      <c r="AS22" s="34" t="n">
        <v>46.02</v>
      </c>
      <c r="AT22" s="45"/>
      <c r="AU22" s="29" t="n">
        <v>1091</v>
      </c>
      <c r="AV22" s="29" t="n">
        <v>299</v>
      </c>
      <c r="AW22" s="34" t="n">
        <v>27.41</v>
      </c>
      <c r="AX22" s="33" t="n">
        <v>1091</v>
      </c>
      <c r="AY22" s="33" t="n">
        <v>307</v>
      </c>
      <c r="AZ22" s="34" t="n">
        <v>28.14</v>
      </c>
      <c r="BA22" s="10"/>
      <c r="BB22" s="33" t="n">
        <v>-3.17</v>
      </c>
      <c r="BC22" s="33" t="n">
        <v>-3.57</v>
      </c>
      <c r="BD22" s="33" t="n">
        <v>-2.34</v>
      </c>
      <c r="BE22" s="33" t="n">
        <v>-2.36</v>
      </c>
      <c r="BF22" s="33" t="n">
        <v>-1.9</v>
      </c>
      <c r="BG22" s="33" t="n">
        <v>-2.35</v>
      </c>
      <c r="BH22" s="33" t="n">
        <v>-3</v>
      </c>
      <c r="BI22" s="33" t="n">
        <v>-0.75</v>
      </c>
      <c r="BJ22" s="33" t="n">
        <v>-3.76</v>
      </c>
      <c r="BK22" s="33" t="n">
        <v>-4.71</v>
      </c>
      <c r="BL22" s="33" t="n">
        <v>0.51</v>
      </c>
      <c r="BM22" s="33" t="n">
        <v>-2.78</v>
      </c>
      <c r="BN22" s="33" t="n">
        <v>-3.37</v>
      </c>
      <c r="BO22" s="33" t="n">
        <v>-2.51</v>
      </c>
      <c r="BP22" s="33" t="n">
        <v>1.38</v>
      </c>
      <c r="BQ22" s="37" t="n">
        <f aca="false">AVERAGE(AZ22,AW22,AS22,AO22,AL22,AH22,AE22,AA22,X22,T22,Q22,M22,J22)</f>
        <v>47.0992307692308</v>
      </c>
      <c r="BR22" s="37" t="n">
        <f aca="false">MIN(AZ22,AW22,AS22,AO22,AL22,AH22,AE22,AA22,X22,T22,Q22,M22,J22)</f>
        <v>20.38</v>
      </c>
      <c r="BS22" s="37" t="n">
        <f aca="false">MAX(AZ22,AW22,AS22,AO22,AL22,AH22,AE22,AA22,X22,T22,Q22,M22,J22)</f>
        <v>65.19</v>
      </c>
      <c r="BT22" s="38"/>
      <c r="BU22" s="38"/>
    </row>
    <row r="23" customFormat="false" ht="15.75" hidden="false" customHeight="false" outlineLevel="0" collapsed="false">
      <c r="A23" s="39" t="n">
        <v>22</v>
      </c>
      <c r="B23" s="30" t="n">
        <v>2</v>
      </c>
      <c r="C23" s="7" t="s">
        <v>1</v>
      </c>
      <c r="D23" s="7" t="s">
        <v>970</v>
      </c>
      <c r="E23" s="31" t="s">
        <v>992</v>
      </c>
      <c r="F23" s="7"/>
      <c r="G23" s="32"/>
      <c r="H23" s="8" t="n">
        <v>1041</v>
      </c>
      <c r="I23" s="8" t="n">
        <v>630</v>
      </c>
      <c r="J23" s="34" t="n">
        <v>60.52</v>
      </c>
      <c r="K23" s="8" t="n">
        <v>1045</v>
      </c>
      <c r="L23" s="8" t="n">
        <v>516</v>
      </c>
      <c r="M23" s="34" t="n">
        <v>49.38</v>
      </c>
      <c r="N23" s="35"/>
      <c r="O23" s="8" t="n">
        <v>1024</v>
      </c>
      <c r="P23" s="8" t="n">
        <v>658</v>
      </c>
      <c r="Q23" s="34" t="n">
        <v>64.26</v>
      </c>
      <c r="R23" s="8" t="n">
        <v>1024</v>
      </c>
      <c r="S23" s="8" t="n">
        <v>678</v>
      </c>
      <c r="T23" s="34" t="n">
        <v>66.21</v>
      </c>
      <c r="U23" s="35"/>
      <c r="V23" s="8" t="n">
        <v>1024</v>
      </c>
      <c r="W23" s="8" t="n">
        <v>646</v>
      </c>
      <c r="X23" s="34" t="n">
        <v>63.09</v>
      </c>
      <c r="Y23" s="8" t="n">
        <v>1024</v>
      </c>
      <c r="Z23" s="8" t="n">
        <v>675</v>
      </c>
      <c r="AA23" s="34" t="n">
        <v>65.92</v>
      </c>
      <c r="AB23" s="35"/>
      <c r="AC23" s="8" t="n">
        <v>1062</v>
      </c>
      <c r="AD23" s="8" t="n">
        <v>231</v>
      </c>
      <c r="AE23" s="34" t="n">
        <v>21.75</v>
      </c>
      <c r="AF23" s="8" t="n">
        <v>1062</v>
      </c>
      <c r="AG23" s="8" t="n">
        <v>322</v>
      </c>
      <c r="AH23" s="34" t="n">
        <v>30.32</v>
      </c>
      <c r="AI23" s="35"/>
      <c r="AJ23" s="8" t="n">
        <v>1106</v>
      </c>
      <c r="AK23" s="8" t="n">
        <v>476</v>
      </c>
      <c r="AL23" s="34" t="n">
        <v>43.04</v>
      </c>
      <c r="AM23" s="8" t="n">
        <v>1106</v>
      </c>
      <c r="AN23" s="8" t="n">
        <v>492</v>
      </c>
      <c r="AO23" s="34" t="n">
        <v>44.48</v>
      </c>
      <c r="AP23" s="35"/>
      <c r="AQ23" s="39" t="n">
        <v>1111</v>
      </c>
      <c r="AR23" s="39" t="n">
        <v>443</v>
      </c>
      <c r="AS23" s="34" t="n">
        <v>39.87</v>
      </c>
      <c r="AT23" s="45"/>
      <c r="AU23" s="39" t="n">
        <v>1103</v>
      </c>
      <c r="AV23" s="39" t="n">
        <v>278</v>
      </c>
      <c r="AW23" s="34" t="n">
        <v>25.2</v>
      </c>
      <c r="AX23" s="8" t="n">
        <v>1103</v>
      </c>
      <c r="AY23" s="8" t="n">
        <v>297</v>
      </c>
      <c r="AZ23" s="34" t="n">
        <v>26.93</v>
      </c>
      <c r="BA23" s="10"/>
      <c r="BB23" s="8" t="n">
        <v>-3.12</v>
      </c>
      <c r="BC23" s="36" t="n">
        <v>-6</v>
      </c>
      <c r="BD23" s="8" t="n">
        <v>-3.08</v>
      </c>
      <c r="BE23" s="8" t="n">
        <v>-1.33</v>
      </c>
      <c r="BF23" s="8" t="n">
        <v>-4</v>
      </c>
      <c r="BG23" s="8" t="n">
        <v>-1.23</v>
      </c>
      <c r="BH23" s="8" t="n">
        <v>-1.63</v>
      </c>
      <c r="BI23" s="8" t="n">
        <v>0.12</v>
      </c>
      <c r="BJ23" s="8" t="n">
        <v>-4.68</v>
      </c>
      <c r="BK23" s="8" t="n">
        <v>-4.71</v>
      </c>
      <c r="BL23" s="36" t="n">
        <v>-5.64</v>
      </c>
      <c r="BM23" s="8" t="n">
        <v>-4.98</v>
      </c>
      <c r="BN23" s="8" t="n">
        <v>-4.58</v>
      </c>
      <c r="BO23" s="8" t="n">
        <v>-3.36</v>
      </c>
      <c r="BP23" s="8" t="n">
        <v>1.97</v>
      </c>
      <c r="BQ23" s="37" t="n">
        <f aca="false">AVERAGE(AZ23,AW23,AS23,AO23,AL23,AH23,AE23,AA23,X23,T23,Q23,M23,J23)</f>
        <v>46.2284615384615</v>
      </c>
      <c r="BR23" s="37" t="n">
        <f aca="false">MIN(AZ23,AW23,AS23,AO23,AL23,AH23,AE23,AA23,X23,T23,Q23,M23,J23)</f>
        <v>21.75</v>
      </c>
      <c r="BS23" s="37" t="n">
        <f aca="false">MAX(AZ23,AW23,AS23,AO23,AL23,AH23,AE23,AA23,X23,T23,Q23,M23,J23)</f>
        <v>66.21</v>
      </c>
      <c r="BT23" s="38"/>
      <c r="BU23" s="38"/>
    </row>
    <row r="24" customFormat="false" ht="15.75" hidden="false" customHeight="false" outlineLevel="0" collapsed="false">
      <c r="A24" s="29" t="n">
        <v>23</v>
      </c>
      <c r="B24" s="30" t="n">
        <v>2</v>
      </c>
      <c r="C24" s="7" t="s">
        <v>1</v>
      </c>
      <c r="D24" s="7" t="s">
        <v>970</v>
      </c>
      <c r="E24" s="31" t="s">
        <v>993</v>
      </c>
      <c r="F24" s="7"/>
      <c r="G24" s="32"/>
      <c r="H24" s="33" t="n">
        <v>884</v>
      </c>
      <c r="I24" s="33" t="n">
        <v>526</v>
      </c>
      <c r="J24" s="34" t="n">
        <v>59.5</v>
      </c>
      <c r="K24" s="33" t="n">
        <v>879</v>
      </c>
      <c r="L24" s="33" t="n">
        <v>452</v>
      </c>
      <c r="M24" s="34" t="n">
        <v>51.42</v>
      </c>
      <c r="N24" s="35"/>
      <c r="O24" s="33" t="n">
        <v>871</v>
      </c>
      <c r="P24" s="33" t="n">
        <v>559</v>
      </c>
      <c r="Q24" s="34" t="n">
        <v>64.18</v>
      </c>
      <c r="R24" s="33" t="n">
        <v>869</v>
      </c>
      <c r="S24" s="33" t="n">
        <v>552</v>
      </c>
      <c r="T24" s="34" t="n">
        <v>63.52</v>
      </c>
      <c r="U24" s="35"/>
      <c r="V24" s="33" t="n">
        <v>871</v>
      </c>
      <c r="W24" s="33" t="n">
        <v>561</v>
      </c>
      <c r="X24" s="34" t="n">
        <v>64.41</v>
      </c>
      <c r="Y24" s="33" t="n">
        <v>869</v>
      </c>
      <c r="Z24" s="33" t="n">
        <v>552</v>
      </c>
      <c r="AA24" s="34" t="n">
        <v>63.52</v>
      </c>
      <c r="AB24" s="35"/>
      <c r="AC24" s="33" t="n">
        <v>929</v>
      </c>
      <c r="AD24" s="33" t="n">
        <v>233</v>
      </c>
      <c r="AE24" s="34" t="n">
        <v>25.08</v>
      </c>
      <c r="AF24" s="33" t="n">
        <v>928</v>
      </c>
      <c r="AG24" s="33" t="n">
        <v>282</v>
      </c>
      <c r="AH24" s="34" t="n">
        <v>30.39</v>
      </c>
      <c r="AI24" s="35"/>
      <c r="AJ24" s="33" t="n">
        <v>950</v>
      </c>
      <c r="AK24" s="33" t="n">
        <v>415</v>
      </c>
      <c r="AL24" s="34" t="n">
        <v>43.68</v>
      </c>
      <c r="AM24" s="33" t="n">
        <v>950</v>
      </c>
      <c r="AN24" s="33" t="n">
        <v>427</v>
      </c>
      <c r="AO24" s="34" t="n">
        <v>44.95</v>
      </c>
      <c r="AP24" s="35"/>
      <c r="AQ24" s="29" t="n">
        <v>944</v>
      </c>
      <c r="AR24" s="29" t="n">
        <v>406</v>
      </c>
      <c r="AS24" s="34" t="n">
        <v>43.01</v>
      </c>
      <c r="AT24" s="45"/>
      <c r="AU24" s="29" t="n">
        <v>942</v>
      </c>
      <c r="AV24" s="29" t="n">
        <v>268</v>
      </c>
      <c r="AW24" s="34" t="n">
        <v>28.45</v>
      </c>
      <c r="AX24" s="33" t="n">
        <v>942</v>
      </c>
      <c r="AY24" s="33" t="n">
        <v>275</v>
      </c>
      <c r="AZ24" s="34" t="n">
        <v>29.19</v>
      </c>
      <c r="BA24" s="10"/>
      <c r="BB24" s="33" t="n">
        <v>-4.13</v>
      </c>
      <c r="BC24" s="33" t="n">
        <v>-3.95</v>
      </c>
      <c r="BD24" s="33" t="n">
        <v>-3.15</v>
      </c>
      <c r="BE24" s="33" t="n">
        <v>-4.02</v>
      </c>
      <c r="BF24" s="33" t="n">
        <v>-2.67</v>
      </c>
      <c r="BG24" s="33" t="n">
        <v>-3.62</v>
      </c>
      <c r="BH24" s="33" t="n">
        <v>1.7</v>
      </c>
      <c r="BI24" s="33" t="n">
        <v>0.18</v>
      </c>
      <c r="BJ24" s="33" t="n">
        <v>-4.04</v>
      </c>
      <c r="BK24" s="33" t="n">
        <v>-4.25</v>
      </c>
      <c r="BL24" s="33" t="n">
        <v>-2.5</v>
      </c>
      <c r="BM24" s="33" t="n">
        <v>-1.74</v>
      </c>
      <c r="BN24" s="33" t="n">
        <v>-2.32</v>
      </c>
      <c r="BO24" s="33" t="n">
        <v>-2.68</v>
      </c>
      <c r="BP24" s="33" t="n">
        <v>1.89</v>
      </c>
      <c r="BQ24" s="37" t="n">
        <f aca="false">AVERAGE(AZ24,AW24,AS24,AO24,AL24,AH24,AE24,AA24,X24,T24,Q24,M24,J24)</f>
        <v>47.0230769230769</v>
      </c>
      <c r="BR24" s="37" t="n">
        <f aca="false">MIN(AZ24,AW24,AS24,AO24,AL24,AH24,AE24,AA24,X24,T24,Q24,M24,J24)</f>
        <v>25.08</v>
      </c>
      <c r="BS24" s="37" t="n">
        <f aca="false">MAX(AZ24,AW24,AS24,AO24,AL24,AH24,AE24,AA24,X24,T24,Q24,M24,J24)</f>
        <v>64.41</v>
      </c>
      <c r="BT24" s="38"/>
      <c r="BU24" s="38"/>
    </row>
    <row r="25" customFormat="false" ht="15.75" hidden="false" customHeight="false" outlineLevel="0" collapsed="false">
      <c r="A25" s="39" t="n">
        <v>24</v>
      </c>
      <c r="B25" s="30" t="n">
        <v>2</v>
      </c>
      <c r="C25" s="7" t="s">
        <v>1</v>
      </c>
      <c r="D25" s="7" t="s">
        <v>970</v>
      </c>
      <c r="E25" s="31" t="s">
        <v>994</v>
      </c>
      <c r="F25" s="7"/>
      <c r="G25" s="32"/>
      <c r="H25" s="8" t="n">
        <v>1000</v>
      </c>
      <c r="I25" s="8" t="n">
        <v>616</v>
      </c>
      <c r="J25" s="34" t="n">
        <v>61.6</v>
      </c>
      <c r="K25" s="8" t="n">
        <v>997</v>
      </c>
      <c r="L25" s="8" t="n">
        <v>526</v>
      </c>
      <c r="M25" s="34" t="n">
        <v>52.76</v>
      </c>
      <c r="N25" s="35"/>
      <c r="O25" s="8" t="n">
        <v>965</v>
      </c>
      <c r="P25" s="8" t="n">
        <v>641</v>
      </c>
      <c r="Q25" s="34" t="n">
        <v>66.42</v>
      </c>
      <c r="R25" s="8" t="n">
        <v>965</v>
      </c>
      <c r="S25" s="8" t="n">
        <v>640</v>
      </c>
      <c r="T25" s="34" t="n">
        <v>66.32</v>
      </c>
      <c r="U25" s="35"/>
      <c r="V25" s="8" t="n">
        <v>965</v>
      </c>
      <c r="W25" s="8" t="n">
        <v>641</v>
      </c>
      <c r="X25" s="34" t="n">
        <v>66.42</v>
      </c>
      <c r="Y25" s="8" t="n">
        <v>965</v>
      </c>
      <c r="Z25" s="8" t="n">
        <v>638</v>
      </c>
      <c r="AA25" s="34" t="n">
        <v>66.11</v>
      </c>
      <c r="AB25" s="35"/>
      <c r="AC25" s="8" t="n">
        <v>993</v>
      </c>
      <c r="AD25" s="8" t="n">
        <v>224</v>
      </c>
      <c r="AE25" s="34" t="n">
        <v>22.56</v>
      </c>
      <c r="AF25" s="8" t="n">
        <v>993</v>
      </c>
      <c r="AG25" s="8" t="n">
        <v>284</v>
      </c>
      <c r="AH25" s="34" t="n">
        <v>28.6</v>
      </c>
      <c r="AI25" s="35"/>
      <c r="AJ25" s="8" t="n">
        <v>994</v>
      </c>
      <c r="AK25" s="8" t="n">
        <v>447</v>
      </c>
      <c r="AL25" s="34" t="n">
        <v>44.97</v>
      </c>
      <c r="AM25" s="8" t="n">
        <v>995</v>
      </c>
      <c r="AN25" s="8" t="n">
        <v>451</v>
      </c>
      <c r="AO25" s="34" t="n">
        <v>45.33</v>
      </c>
      <c r="AP25" s="35"/>
      <c r="AQ25" s="39" t="n">
        <v>988</v>
      </c>
      <c r="AR25" s="39" t="n">
        <v>420</v>
      </c>
      <c r="AS25" s="34" t="n">
        <v>42.51</v>
      </c>
      <c r="AT25" s="45"/>
      <c r="AU25" s="39" t="n">
        <v>978</v>
      </c>
      <c r="AV25" s="39" t="n">
        <v>296</v>
      </c>
      <c r="AW25" s="34" t="n">
        <v>30.27</v>
      </c>
      <c r="AX25" s="8" t="n">
        <v>979</v>
      </c>
      <c r="AY25" s="8" t="n">
        <v>320</v>
      </c>
      <c r="AZ25" s="34" t="n">
        <v>32.69</v>
      </c>
      <c r="BA25" s="10"/>
      <c r="BB25" s="8" t="n">
        <v>-2.04</v>
      </c>
      <c r="BC25" s="8" t="n">
        <v>-2.62</v>
      </c>
      <c r="BD25" s="8" t="n">
        <v>-0.91</v>
      </c>
      <c r="BE25" s="8" t="n">
        <v>-1.22</v>
      </c>
      <c r="BF25" s="8" t="n">
        <v>-0.66</v>
      </c>
      <c r="BG25" s="8" t="n">
        <v>-1.03</v>
      </c>
      <c r="BH25" s="8" t="n">
        <v>-0.82</v>
      </c>
      <c r="BI25" s="8" t="n">
        <v>-1.6</v>
      </c>
      <c r="BJ25" s="8" t="n">
        <v>-2.75</v>
      </c>
      <c r="BK25" s="8" t="n">
        <v>-3.87</v>
      </c>
      <c r="BL25" s="8" t="n">
        <v>-3</v>
      </c>
      <c r="BM25" s="8" t="n">
        <v>0.08</v>
      </c>
      <c r="BN25" s="8" t="n">
        <v>1.18</v>
      </c>
      <c r="BO25" s="8" t="n">
        <v>-1.7</v>
      </c>
      <c r="BP25" s="8" t="n">
        <v>1.16</v>
      </c>
      <c r="BQ25" s="37" t="n">
        <f aca="false">AVERAGE(AZ25,AW25,AS25,AO25,AL25,AH25,AE25,AA25,X25,T25,Q25,M25,J25)</f>
        <v>48.1969230769231</v>
      </c>
      <c r="BR25" s="37" t="n">
        <f aca="false">MIN(AZ25,AW25,AS25,AO25,AL25,AH25,AE25,AA25,X25,T25,Q25,M25,J25)</f>
        <v>22.56</v>
      </c>
      <c r="BS25" s="37" t="n">
        <f aca="false">MAX(AZ25,AW25,AS25,AO25,AL25,AH25,AE25,AA25,X25,T25,Q25,M25,J25)</f>
        <v>66.42</v>
      </c>
      <c r="BT25" s="38"/>
      <c r="BU25" s="38"/>
    </row>
    <row r="26" customFormat="false" ht="15.75" hidden="false" customHeight="false" outlineLevel="0" collapsed="false">
      <c r="A26" s="29" t="n">
        <v>25</v>
      </c>
      <c r="B26" s="30" t="n">
        <v>2</v>
      </c>
      <c r="C26" s="7" t="s">
        <v>1</v>
      </c>
      <c r="D26" s="7" t="s">
        <v>970</v>
      </c>
      <c r="E26" s="31" t="s">
        <v>995</v>
      </c>
      <c r="F26" s="7"/>
      <c r="G26" s="32"/>
      <c r="H26" s="33" t="n">
        <v>1120</v>
      </c>
      <c r="I26" s="33" t="n">
        <v>633</v>
      </c>
      <c r="J26" s="34" t="n">
        <v>56.52</v>
      </c>
      <c r="K26" s="33" t="n">
        <v>1123</v>
      </c>
      <c r="L26" s="33" t="n">
        <v>538</v>
      </c>
      <c r="M26" s="34" t="n">
        <v>47.91</v>
      </c>
      <c r="N26" s="35"/>
      <c r="O26" s="33" t="n">
        <v>1111</v>
      </c>
      <c r="P26" s="33" t="n">
        <v>660</v>
      </c>
      <c r="Q26" s="34" t="n">
        <v>59.41</v>
      </c>
      <c r="R26" s="33" t="n">
        <v>1111</v>
      </c>
      <c r="S26" s="33" t="n">
        <v>682</v>
      </c>
      <c r="T26" s="34" t="n">
        <v>61.39</v>
      </c>
      <c r="U26" s="35"/>
      <c r="V26" s="33" t="n">
        <v>1111</v>
      </c>
      <c r="W26" s="33" t="n">
        <v>666</v>
      </c>
      <c r="X26" s="34" t="n">
        <v>59.95</v>
      </c>
      <c r="Y26" s="33" t="n">
        <v>1111</v>
      </c>
      <c r="Z26" s="33" t="n">
        <v>682</v>
      </c>
      <c r="AA26" s="34" t="n">
        <v>61.39</v>
      </c>
      <c r="AB26" s="35"/>
      <c r="AC26" s="33" t="n">
        <v>1151</v>
      </c>
      <c r="AD26" s="33" t="n">
        <v>240</v>
      </c>
      <c r="AE26" s="34" t="n">
        <v>20.85</v>
      </c>
      <c r="AF26" s="33" t="n">
        <v>1151</v>
      </c>
      <c r="AG26" s="33" t="n">
        <v>309</v>
      </c>
      <c r="AH26" s="34" t="n">
        <v>26.85</v>
      </c>
      <c r="AI26" s="35"/>
      <c r="AJ26" s="33" t="n">
        <v>1149</v>
      </c>
      <c r="AK26" s="33" t="n">
        <v>446</v>
      </c>
      <c r="AL26" s="34" t="n">
        <v>38.82</v>
      </c>
      <c r="AM26" s="33" t="n">
        <v>1149</v>
      </c>
      <c r="AN26" s="33" t="n">
        <v>478</v>
      </c>
      <c r="AO26" s="34" t="n">
        <v>41.6</v>
      </c>
      <c r="AP26" s="35"/>
      <c r="AQ26" s="29" t="n">
        <v>1149</v>
      </c>
      <c r="AR26" s="29" t="n">
        <v>445</v>
      </c>
      <c r="AS26" s="34" t="n">
        <v>38.73</v>
      </c>
      <c r="AT26" s="45"/>
      <c r="AU26" s="29" t="n">
        <v>1145</v>
      </c>
      <c r="AV26" s="29" t="n">
        <v>272</v>
      </c>
      <c r="AW26" s="34" t="n">
        <v>23.76</v>
      </c>
      <c r="AX26" s="33" t="n">
        <v>1145</v>
      </c>
      <c r="AY26" s="33" t="n">
        <v>304</v>
      </c>
      <c r="AZ26" s="34" t="n">
        <v>26.55</v>
      </c>
      <c r="BA26" s="10"/>
      <c r="BB26" s="36" t="n">
        <v>-7.12</v>
      </c>
      <c r="BC26" s="36" t="n">
        <v>-7.47</v>
      </c>
      <c r="BD26" s="36" t="n">
        <v>-7.93</v>
      </c>
      <c r="BE26" s="36" t="n">
        <v>-6.16</v>
      </c>
      <c r="BF26" s="36" t="n">
        <v>-7.14</v>
      </c>
      <c r="BG26" s="36" t="n">
        <v>-5.76</v>
      </c>
      <c r="BH26" s="33" t="n">
        <v>-2.53</v>
      </c>
      <c r="BI26" s="33" t="n">
        <v>-3.36</v>
      </c>
      <c r="BJ26" s="36" t="n">
        <v>-8.9</v>
      </c>
      <c r="BK26" s="36" t="n">
        <v>-7.59</v>
      </c>
      <c r="BL26" s="36" t="n">
        <v>-6.78</v>
      </c>
      <c r="BM26" s="36" t="n">
        <v>-6.43</v>
      </c>
      <c r="BN26" s="33" t="n">
        <v>-4.96</v>
      </c>
      <c r="BO26" s="33" t="n">
        <v>-6.43</v>
      </c>
      <c r="BP26" s="33" t="n">
        <v>1.84</v>
      </c>
      <c r="BQ26" s="37" t="n">
        <f aca="false">AVERAGE(AZ26,AW26,AS26,AO26,AL26,AH26,AE26,AA26,X26,T26,Q26,M26,J26)</f>
        <v>43.3638461538462</v>
      </c>
      <c r="BR26" s="37" t="n">
        <f aca="false">MIN(AZ26,AW26,AS26,AO26,AL26,AH26,AE26,AA26,X26,T26,Q26,M26,J26)</f>
        <v>20.85</v>
      </c>
      <c r="BS26" s="37" t="n">
        <f aca="false">MAX(AZ26,AW26,AS26,AO26,AL26,AH26,AE26,AA26,X26,T26,Q26,M26,J26)</f>
        <v>61.39</v>
      </c>
      <c r="BT26" s="38"/>
      <c r="BU26" s="38"/>
    </row>
    <row r="27" customFormat="false" ht="15.75" hidden="false" customHeight="false" outlineLevel="0" collapsed="false">
      <c r="A27" s="39" t="n">
        <v>26</v>
      </c>
      <c r="B27" s="30" t="n">
        <v>2</v>
      </c>
      <c r="C27" s="7" t="s">
        <v>1</v>
      </c>
      <c r="D27" s="7" t="s">
        <v>970</v>
      </c>
      <c r="E27" s="31" t="s">
        <v>996</v>
      </c>
      <c r="F27" s="7"/>
      <c r="G27" s="32"/>
      <c r="H27" s="8" t="n">
        <v>895</v>
      </c>
      <c r="I27" s="8" t="n">
        <v>541</v>
      </c>
      <c r="J27" s="34" t="n">
        <v>60.45</v>
      </c>
      <c r="K27" s="8" t="n">
        <v>899</v>
      </c>
      <c r="L27" s="8" t="n">
        <v>471</v>
      </c>
      <c r="M27" s="34" t="n">
        <v>52.39</v>
      </c>
      <c r="N27" s="35"/>
      <c r="O27" s="8" t="n">
        <v>888</v>
      </c>
      <c r="P27" s="8" t="n">
        <v>584</v>
      </c>
      <c r="Q27" s="34" t="n">
        <v>65.77</v>
      </c>
      <c r="R27" s="8" t="n">
        <v>887</v>
      </c>
      <c r="S27" s="8" t="n">
        <v>596</v>
      </c>
      <c r="T27" s="34" t="n">
        <v>67.19</v>
      </c>
      <c r="U27" s="35"/>
      <c r="V27" s="8" t="n">
        <v>888</v>
      </c>
      <c r="W27" s="8" t="n">
        <v>584</v>
      </c>
      <c r="X27" s="34" t="n">
        <v>65.77</v>
      </c>
      <c r="Y27" s="8" t="n">
        <v>887</v>
      </c>
      <c r="Z27" s="8" t="n">
        <v>592</v>
      </c>
      <c r="AA27" s="34" t="n">
        <v>66.74</v>
      </c>
      <c r="AB27" s="35"/>
      <c r="AC27" s="8" t="n">
        <v>911</v>
      </c>
      <c r="AD27" s="8" t="n">
        <v>207</v>
      </c>
      <c r="AE27" s="34" t="n">
        <v>22.72</v>
      </c>
      <c r="AF27" s="8" t="n">
        <v>910</v>
      </c>
      <c r="AG27" s="8" t="n">
        <v>310</v>
      </c>
      <c r="AH27" s="34" t="n">
        <v>34.07</v>
      </c>
      <c r="AI27" s="35"/>
      <c r="AJ27" s="8" t="n">
        <v>956</v>
      </c>
      <c r="AK27" s="8" t="n">
        <v>422</v>
      </c>
      <c r="AL27" s="34" t="n">
        <v>44.14</v>
      </c>
      <c r="AM27" s="8" t="n">
        <v>957</v>
      </c>
      <c r="AN27" s="8" t="n">
        <v>433</v>
      </c>
      <c r="AO27" s="34" t="n">
        <v>45.25</v>
      </c>
      <c r="AP27" s="35"/>
      <c r="AQ27" s="39" t="n">
        <v>941</v>
      </c>
      <c r="AR27" s="39" t="n">
        <v>435</v>
      </c>
      <c r="AS27" s="34" t="n">
        <v>46.23</v>
      </c>
      <c r="AT27" s="45"/>
      <c r="AU27" s="39" t="n">
        <v>934</v>
      </c>
      <c r="AV27" s="39" t="n">
        <v>285</v>
      </c>
      <c r="AW27" s="34" t="n">
        <v>30.51</v>
      </c>
      <c r="AX27" s="8" t="n">
        <v>934</v>
      </c>
      <c r="AY27" s="8" t="n">
        <v>282</v>
      </c>
      <c r="AZ27" s="34" t="n">
        <v>30.19</v>
      </c>
      <c r="BA27" s="10"/>
      <c r="BB27" s="8" t="n">
        <v>-3.19</v>
      </c>
      <c r="BC27" s="8" t="n">
        <v>-2.98</v>
      </c>
      <c r="BD27" s="8" t="n">
        <v>-1.57</v>
      </c>
      <c r="BE27" s="8" t="n">
        <v>-0.35</v>
      </c>
      <c r="BF27" s="8" t="n">
        <v>-1.32</v>
      </c>
      <c r="BG27" s="8" t="n">
        <v>-0.4</v>
      </c>
      <c r="BH27" s="8" t="n">
        <v>-0.66</v>
      </c>
      <c r="BI27" s="8" t="n">
        <v>3.86</v>
      </c>
      <c r="BJ27" s="8" t="n">
        <v>-3.58</v>
      </c>
      <c r="BK27" s="8" t="n">
        <v>-3.95</v>
      </c>
      <c r="BL27" s="8" t="n">
        <v>0.72</v>
      </c>
      <c r="BM27" s="8" t="n">
        <v>0.33</v>
      </c>
      <c r="BN27" s="8" t="n">
        <v>-1.32</v>
      </c>
      <c r="BO27" s="8" t="n">
        <v>-1.09</v>
      </c>
      <c r="BP27" s="8" t="n">
        <v>2.21</v>
      </c>
      <c r="BQ27" s="37" t="n">
        <f aca="false">AVERAGE(AZ27,AW27,AS27,AO27,AL27,AH27,AE27,AA27,X27,T27,Q27,M27,J27)</f>
        <v>48.5707692307692</v>
      </c>
      <c r="BR27" s="37" t="n">
        <f aca="false">MIN(AZ27,AW27,AS27,AO27,AL27,AH27,AE27,AA27,X27,T27,Q27,M27,J27)</f>
        <v>22.72</v>
      </c>
      <c r="BS27" s="37" t="n">
        <f aca="false">MAX(AZ27,AW27,AS27,AO27,AL27,AH27,AE27,AA27,X27,T27,Q27,M27,J27)</f>
        <v>67.19</v>
      </c>
      <c r="BT27" s="38"/>
      <c r="BU27" s="38"/>
    </row>
    <row r="28" customFormat="false" ht="15.75" hidden="false" customHeight="false" outlineLevel="0" collapsed="false">
      <c r="A28" s="29" t="n">
        <v>27</v>
      </c>
      <c r="B28" s="30" t="n">
        <v>2</v>
      </c>
      <c r="C28" s="7" t="s">
        <v>1</v>
      </c>
      <c r="D28" s="7" t="s">
        <v>970</v>
      </c>
      <c r="E28" s="31" t="s">
        <v>997</v>
      </c>
      <c r="F28" s="7"/>
      <c r="G28" s="32"/>
      <c r="H28" s="33" t="n">
        <v>659</v>
      </c>
      <c r="I28" s="33" t="n">
        <v>381</v>
      </c>
      <c r="J28" s="34" t="n">
        <v>57.81</v>
      </c>
      <c r="K28" s="33" t="n">
        <v>663</v>
      </c>
      <c r="L28" s="33" t="n">
        <v>312</v>
      </c>
      <c r="M28" s="34" t="n">
        <v>47.06</v>
      </c>
      <c r="N28" s="35"/>
      <c r="O28" s="33" t="n">
        <v>655</v>
      </c>
      <c r="P28" s="33" t="n">
        <v>404</v>
      </c>
      <c r="Q28" s="34" t="n">
        <v>61.68</v>
      </c>
      <c r="R28" s="33" t="n">
        <v>655</v>
      </c>
      <c r="S28" s="33" t="n">
        <v>385</v>
      </c>
      <c r="T28" s="34" t="n">
        <v>58.78</v>
      </c>
      <c r="U28" s="35"/>
      <c r="V28" s="33" t="n">
        <v>655</v>
      </c>
      <c r="W28" s="33" t="n">
        <v>402</v>
      </c>
      <c r="X28" s="34" t="n">
        <v>61.37</v>
      </c>
      <c r="Y28" s="33" t="n">
        <v>655</v>
      </c>
      <c r="Z28" s="33" t="n">
        <v>386</v>
      </c>
      <c r="AA28" s="34" t="n">
        <v>58.93</v>
      </c>
      <c r="AB28" s="35"/>
      <c r="AC28" s="33" t="n">
        <v>693</v>
      </c>
      <c r="AD28" s="33" t="n">
        <v>131</v>
      </c>
      <c r="AE28" s="34" t="n">
        <v>18.9</v>
      </c>
      <c r="AF28" s="33" t="n">
        <v>692</v>
      </c>
      <c r="AG28" s="33" t="n">
        <v>179</v>
      </c>
      <c r="AH28" s="34" t="n">
        <v>25.87</v>
      </c>
      <c r="AI28" s="35"/>
      <c r="AJ28" s="33" t="n">
        <v>700</v>
      </c>
      <c r="AK28" s="33" t="n">
        <v>276</v>
      </c>
      <c r="AL28" s="34" t="n">
        <v>39.43</v>
      </c>
      <c r="AM28" s="33" t="n">
        <v>700</v>
      </c>
      <c r="AN28" s="33" t="n">
        <v>305</v>
      </c>
      <c r="AO28" s="34" t="n">
        <v>43.57</v>
      </c>
      <c r="AP28" s="35"/>
      <c r="AQ28" s="29" t="n">
        <v>712</v>
      </c>
      <c r="AR28" s="29" t="n">
        <v>268</v>
      </c>
      <c r="AS28" s="34" t="n">
        <v>37.64</v>
      </c>
      <c r="AT28" s="45"/>
      <c r="AU28" s="29" t="n">
        <v>719</v>
      </c>
      <c r="AV28" s="29" t="n">
        <v>162</v>
      </c>
      <c r="AW28" s="34" t="n">
        <v>22.53</v>
      </c>
      <c r="AX28" s="33" t="n">
        <v>719</v>
      </c>
      <c r="AY28" s="33" t="n">
        <v>180</v>
      </c>
      <c r="AZ28" s="34" t="n">
        <v>25.03</v>
      </c>
      <c r="BA28" s="10"/>
      <c r="BB28" s="36" t="n">
        <v>-5.82</v>
      </c>
      <c r="BC28" s="36" t="n">
        <v>-8.31</v>
      </c>
      <c r="BD28" s="36" t="n">
        <v>-5.65</v>
      </c>
      <c r="BE28" s="36" t="n">
        <v>-8.77</v>
      </c>
      <c r="BF28" s="36" t="n">
        <v>-5.71</v>
      </c>
      <c r="BG28" s="36" t="n">
        <v>-8.21</v>
      </c>
      <c r="BH28" s="33" t="n">
        <v>-4.48</v>
      </c>
      <c r="BI28" s="33" t="n">
        <v>-4.34</v>
      </c>
      <c r="BJ28" s="36" t="n">
        <v>-8.29</v>
      </c>
      <c r="BK28" s="36" t="n">
        <v>-5.62</v>
      </c>
      <c r="BL28" s="36" t="n">
        <v>-7.87</v>
      </c>
      <c r="BM28" s="36" t="n">
        <v>-7.66</v>
      </c>
      <c r="BN28" s="36" t="n">
        <v>-6.47</v>
      </c>
      <c r="BO28" s="33" t="n">
        <v>-6.73</v>
      </c>
      <c r="BP28" s="33" t="n">
        <v>1.61</v>
      </c>
      <c r="BQ28" s="37" t="n">
        <f aca="false">AVERAGE(AZ28,AW28,AS28,AO28,AL28,AH28,AE28,AA28,X28,T28,Q28,M28,J28)</f>
        <v>42.9692307692308</v>
      </c>
      <c r="BR28" s="37" t="n">
        <f aca="false">MIN(AZ28,AW28,AS28,AO28,AL28,AH28,AE28,AA28,X28,T28,Q28,M28,J28)</f>
        <v>18.9</v>
      </c>
      <c r="BS28" s="37" t="n">
        <f aca="false">MAX(AZ28,AW28,AS28,AO28,AL28,AH28,AE28,AA28,X28,T28,Q28,M28,J28)</f>
        <v>61.68</v>
      </c>
      <c r="BT28" s="38"/>
      <c r="BU28" s="38"/>
    </row>
    <row r="29" customFormat="false" ht="15.75" hidden="false" customHeight="false" outlineLevel="0" collapsed="false">
      <c r="A29" s="39" t="n">
        <v>28</v>
      </c>
      <c r="B29" s="30" t="n">
        <v>2</v>
      </c>
      <c r="C29" s="7" t="s">
        <v>1</v>
      </c>
      <c r="D29" s="7" t="s">
        <v>970</v>
      </c>
      <c r="E29" s="31" t="s">
        <v>998</v>
      </c>
      <c r="F29" s="7"/>
      <c r="G29" s="32"/>
      <c r="H29" s="8" t="n">
        <v>1104</v>
      </c>
      <c r="I29" s="8" t="n">
        <v>621</v>
      </c>
      <c r="J29" s="34" t="n">
        <v>56.25</v>
      </c>
      <c r="K29" s="8" t="n">
        <v>1105</v>
      </c>
      <c r="L29" s="8" t="n">
        <v>486</v>
      </c>
      <c r="M29" s="34" t="n">
        <v>43.98</v>
      </c>
      <c r="N29" s="35"/>
      <c r="O29" s="8" t="n">
        <v>1112</v>
      </c>
      <c r="P29" s="8" t="n">
        <v>670</v>
      </c>
      <c r="Q29" s="34" t="n">
        <v>60.25</v>
      </c>
      <c r="R29" s="8" t="n">
        <v>1111</v>
      </c>
      <c r="S29" s="8" t="n">
        <v>689</v>
      </c>
      <c r="T29" s="34" t="n">
        <v>62.02</v>
      </c>
      <c r="U29" s="35"/>
      <c r="V29" s="8" t="n">
        <v>1112</v>
      </c>
      <c r="W29" s="8" t="n">
        <v>666</v>
      </c>
      <c r="X29" s="34" t="n">
        <v>59.89</v>
      </c>
      <c r="Y29" s="8" t="n">
        <v>1111</v>
      </c>
      <c r="Z29" s="8" t="n">
        <v>690</v>
      </c>
      <c r="AA29" s="34" t="n">
        <v>62.11</v>
      </c>
      <c r="AB29" s="35"/>
      <c r="AC29" s="8" t="n">
        <v>1161</v>
      </c>
      <c r="AD29" s="8" t="n">
        <v>206</v>
      </c>
      <c r="AE29" s="34" t="n">
        <v>17.74</v>
      </c>
      <c r="AF29" s="8" t="n">
        <v>1161</v>
      </c>
      <c r="AG29" s="8" t="n">
        <v>318</v>
      </c>
      <c r="AH29" s="34" t="n">
        <v>27.39</v>
      </c>
      <c r="AI29" s="35"/>
      <c r="AJ29" s="8" t="n">
        <v>1168</v>
      </c>
      <c r="AK29" s="8" t="n">
        <v>438</v>
      </c>
      <c r="AL29" s="34" t="n">
        <v>37.5</v>
      </c>
      <c r="AM29" s="8" t="n">
        <v>1168</v>
      </c>
      <c r="AN29" s="8" t="n">
        <v>439</v>
      </c>
      <c r="AO29" s="34" t="n">
        <v>37.59</v>
      </c>
      <c r="AP29" s="35"/>
      <c r="AQ29" s="39" t="n">
        <v>1178</v>
      </c>
      <c r="AR29" s="39" t="n">
        <v>447</v>
      </c>
      <c r="AS29" s="34" t="n">
        <v>37.95</v>
      </c>
      <c r="AT29" s="45"/>
      <c r="AU29" s="39" t="n">
        <v>1172</v>
      </c>
      <c r="AV29" s="39" t="n">
        <v>264</v>
      </c>
      <c r="AW29" s="34" t="n">
        <v>22.53</v>
      </c>
      <c r="AX29" s="8" t="n">
        <v>1172</v>
      </c>
      <c r="AY29" s="8" t="n">
        <v>287</v>
      </c>
      <c r="AZ29" s="34" t="n">
        <v>24.49</v>
      </c>
      <c r="BA29" s="10"/>
      <c r="BB29" s="36" t="n">
        <v>-7.39</v>
      </c>
      <c r="BC29" s="36" t="n">
        <v>-11.39</v>
      </c>
      <c r="BD29" s="36" t="n">
        <v>-7.08</v>
      </c>
      <c r="BE29" s="36" t="n">
        <v>-5.53</v>
      </c>
      <c r="BF29" s="36" t="n">
        <v>-7.19</v>
      </c>
      <c r="BG29" s="36" t="n">
        <v>-5.04</v>
      </c>
      <c r="BH29" s="36" t="n">
        <v>-5.64</v>
      </c>
      <c r="BI29" s="8" t="n">
        <v>-2.81</v>
      </c>
      <c r="BJ29" s="36" t="n">
        <v>-10.22</v>
      </c>
      <c r="BK29" s="36" t="n">
        <v>-11.61</v>
      </c>
      <c r="BL29" s="36" t="n">
        <v>-7.56</v>
      </c>
      <c r="BM29" s="36" t="n">
        <v>-7.66</v>
      </c>
      <c r="BN29" s="36" t="n">
        <v>-7.02</v>
      </c>
      <c r="BO29" s="8" t="n">
        <v>-7.43</v>
      </c>
      <c r="BP29" s="8" t="n">
        <v>2.61</v>
      </c>
      <c r="BQ29" s="37" t="n">
        <f aca="false">AVERAGE(AZ29,AW29,AS29,AO29,AL29,AH29,AE29,AA29,X29,T29,Q29,M29,J29)</f>
        <v>42.2838461538462</v>
      </c>
      <c r="BR29" s="37" t="n">
        <f aca="false">MIN(AZ29,AW29,AS29,AO29,AL29,AH29,AE29,AA29,X29,T29,Q29,M29,J29)</f>
        <v>17.74</v>
      </c>
      <c r="BS29" s="37" t="n">
        <f aca="false">MAX(AZ29,AW29,AS29,AO29,AL29,AH29,AE29,AA29,X29,T29,Q29,M29,J29)</f>
        <v>62.11</v>
      </c>
      <c r="BT29" s="38"/>
      <c r="BU29" s="38"/>
    </row>
    <row r="30" customFormat="false" ht="15.75" hidden="false" customHeight="false" outlineLevel="0" collapsed="false">
      <c r="A30" s="29" t="n">
        <v>29</v>
      </c>
      <c r="B30" s="30" t="n">
        <v>2</v>
      </c>
      <c r="C30" s="7" t="s">
        <v>1</v>
      </c>
      <c r="D30" s="7" t="s">
        <v>970</v>
      </c>
      <c r="E30" s="31" t="s">
        <v>999</v>
      </c>
      <c r="F30" s="7"/>
      <c r="G30" s="32"/>
      <c r="H30" s="33" t="n">
        <v>986</v>
      </c>
      <c r="I30" s="33" t="n">
        <v>625</v>
      </c>
      <c r="J30" s="34" t="n">
        <v>63.39</v>
      </c>
      <c r="K30" s="33" t="n">
        <v>987</v>
      </c>
      <c r="L30" s="33" t="n">
        <v>546</v>
      </c>
      <c r="M30" s="34" t="n">
        <v>55.32</v>
      </c>
      <c r="N30" s="35"/>
      <c r="O30" s="33" t="n">
        <v>993</v>
      </c>
      <c r="P30" s="33" t="n">
        <v>665</v>
      </c>
      <c r="Q30" s="34" t="n">
        <v>66.97</v>
      </c>
      <c r="R30" s="33" t="n">
        <v>993</v>
      </c>
      <c r="S30" s="33" t="n">
        <v>682</v>
      </c>
      <c r="T30" s="34" t="n">
        <v>68.68</v>
      </c>
      <c r="U30" s="35"/>
      <c r="V30" s="33" t="n">
        <v>993</v>
      </c>
      <c r="W30" s="33" t="n">
        <v>664</v>
      </c>
      <c r="X30" s="34" t="n">
        <v>66.87</v>
      </c>
      <c r="Y30" s="33" t="n">
        <v>993</v>
      </c>
      <c r="Z30" s="33" t="n">
        <v>682</v>
      </c>
      <c r="AA30" s="34" t="n">
        <v>68.68</v>
      </c>
      <c r="AB30" s="35"/>
      <c r="AC30" s="33" t="n">
        <v>993</v>
      </c>
      <c r="AD30" s="33" t="n">
        <v>238</v>
      </c>
      <c r="AE30" s="34" t="n">
        <v>23.97</v>
      </c>
      <c r="AF30" s="33" t="n">
        <v>993</v>
      </c>
      <c r="AG30" s="33" t="n">
        <v>303</v>
      </c>
      <c r="AH30" s="34" t="n">
        <v>30.51</v>
      </c>
      <c r="AI30" s="35"/>
      <c r="AJ30" s="33" t="n">
        <v>1005</v>
      </c>
      <c r="AK30" s="33" t="n">
        <v>494</v>
      </c>
      <c r="AL30" s="34" t="n">
        <v>49.15</v>
      </c>
      <c r="AM30" s="33" t="n">
        <v>1005</v>
      </c>
      <c r="AN30" s="33" t="n">
        <v>486</v>
      </c>
      <c r="AO30" s="34" t="n">
        <v>48.36</v>
      </c>
      <c r="AP30" s="35"/>
      <c r="AQ30" s="29" t="n">
        <v>996</v>
      </c>
      <c r="AR30" s="29" t="n">
        <v>445</v>
      </c>
      <c r="AS30" s="34" t="n">
        <v>44.68</v>
      </c>
      <c r="AT30" s="45"/>
      <c r="AU30" s="29" t="n">
        <v>992</v>
      </c>
      <c r="AV30" s="29" t="n">
        <v>293</v>
      </c>
      <c r="AW30" s="34" t="n">
        <v>29.54</v>
      </c>
      <c r="AX30" s="33" t="n">
        <v>991</v>
      </c>
      <c r="AY30" s="33" t="n">
        <v>284</v>
      </c>
      <c r="AZ30" s="34" t="n">
        <v>28.66</v>
      </c>
      <c r="BA30" s="10"/>
      <c r="BB30" s="33" t="n">
        <v>-0.25</v>
      </c>
      <c r="BC30" s="33" t="n">
        <v>-0.05</v>
      </c>
      <c r="BD30" s="33" t="n">
        <v>-0.36</v>
      </c>
      <c r="BE30" s="33" t="n">
        <v>1.14</v>
      </c>
      <c r="BF30" s="33" t="n">
        <v>-0.21</v>
      </c>
      <c r="BG30" s="33" t="n">
        <v>1.54</v>
      </c>
      <c r="BH30" s="33" t="n">
        <v>0.58</v>
      </c>
      <c r="BI30" s="33" t="n">
        <v>0.31</v>
      </c>
      <c r="BJ30" s="33" t="n">
        <v>1.43</v>
      </c>
      <c r="BK30" s="33" t="n">
        <v>-0.84</v>
      </c>
      <c r="BL30" s="33" t="n">
        <v>-0.83</v>
      </c>
      <c r="BM30" s="33" t="n">
        <v>-0.65</v>
      </c>
      <c r="BN30" s="33" t="n">
        <v>-2.85</v>
      </c>
      <c r="BO30" s="33" t="n">
        <v>0.15</v>
      </c>
      <c r="BP30" s="33" t="n">
        <v>0.85</v>
      </c>
      <c r="BQ30" s="37" t="n">
        <f aca="false">AVERAGE(AZ30,AW30,AS30,AO30,AL30,AH30,AE30,AA30,X30,T30,Q30,M30,J30)</f>
        <v>49.5984615384615</v>
      </c>
      <c r="BR30" s="37" t="n">
        <f aca="false">MIN(AZ30,AW30,AS30,AO30,AL30,AH30,AE30,AA30,X30,T30,Q30,M30,J30)</f>
        <v>23.97</v>
      </c>
      <c r="BS30" s="37" t="n">
        <f aca="false">MAX(AZ30,AW30,AS30,AO30,AL30,AH30,AE30,AA30,X30,T30,Q30,M30,J30)</f>
        <v>68.68</v>
      </c>
      <c r="BT30" s="38"/>
      <c r="BU30" s="38"/>
    </row>
    <row r="31" customFormat="false" ht="15.75" hidden="false" customHeight="false" outlineLevel="0" collapsed="false">
      <c r="A31" s="39" t="n">
        <v>30</v>
      </c>
      <c r="B31" s="30" t="n">
        <v>2</v>
      </c>
      <c r="C31" s="7" t="s">
        <v>1</v>
      </c>
      <c r="D31" s="7" t="s">
        <v>970</v>
      </c>
      <c r="E31" s="31" t="s">
        <v>1000</v>
      </c>
      <c r="F31" s="7"/>
      <c r="G31" s="32"/>
      <c r="H31" s="8" t="n">
        <v>1067</v>
      </c>
      <c r="I31" s="8" t="n">
        <v>651</v>
      </c>
      <c r="J31" s="34" t="n">
        <v>61.01</v>
      </c>
      <c r="K31" s="8" t="n">
        <v>1066</v>
      </c>
      <c r="L31" s="8" t="n">
        <v>565</v>
      </c>
      <c r="M31" s="34" t="n">
        <v>53</v>
      </c>
      <c r="N31" s="35"/>
      <c r="O31" s="8" t="n">
        <v>1065</v>
      </c>
      <c r="P31" s="8" t="n">
        <v>713</v>
      </c>
      <c r="Q31" s="34" t="n">
        <v>66.95</v>
      </c>
      <c r="R31" s="8" t="n">
        <v>1063</v>
      </c>
      <c r="S31" s="8" t="n">
        <v>700</v>
      </c>
      <c r="T31" s="34" t="n">
        <v>65.85</v>
      </c>
      <c r="U31" s="35"/>
      <c r="V31" s="8" t="n">
        <v>1065</v>
      </c>
      <c r="W31" s="8" t="n">
        <v>713</v>
      </c>
      <c r="X31" s="34" t="n">
        <v>66.95</v>
      </c>
      <c r="Y31" s="8" t="n">
        <v>1063</v>
      </c>
      <c r="Z31" s="8" t="n">
        <v>698</v>
      </c>
      <c r="AA31" s="34" t="n">
        <v>65.66</v>
      </c>
      <c r="AB31" s="35"/>
      <c r="AC31" s="8" t="n">
        <v>1091</v>
      </c>
      <c r="AD31" s="8" t="n">
        <v>268</v>
      </c>
      <c r="AE31" s="34" t="n">
        <v>24.56</v>
      </c>
      <c r="AF31" s="8" t="n">
        <v>1091</v>
      </c>
      <c r="AG31" s="8" t="n">
        <v>344</v>
      </c>
      <c r="AH31" s="34" t="n">
        <v>31.53</v>
      </c>
      <c r="AI31" s="35"/>
      <c r="AJ31" s="8" t="n">
        <v>1108</v>
      </c>
      <c r="AK31" s="8" t="n">
        <v>488</v>
      </c>
      <c r="AL31" s="34" t="n">
        <v>44.04</v>
      </c>
      <c r="AM31" s="8" t="n">
        <v>1108</v>
      </c>
      <c r="AN31" s="8" t="n">
        <v>501</v>
      </c>
      <c r="AO31" s="34" t="n">
        <v>45.22</v>
      </c>
      <c r="AP31" s="35"/>
      <c r="AQ31" s="39" t="n">
        <v>1114</v>
      </c>
      <c r="AR31" s="39" t="n">
        <v>463</v>
      </c>
      <c r="AS31" s="34" t="n">
        <v>41.56</v>
      </c>
      <c r="AT31" s="45"/>
      <c r="AU31" s="39" t="n">
        <v>1108</v>
      </c>
      <c r="AV31" s="39" t="n">
        <v>302</v>
      </c>
      <c r="AW31" s="34" t="n">
        <v>27.26</v>
      </c>
      <c r="AX31" s="8" t="n">
        <v>1108</v>
      </c>
      <c r="AY31" s="8" t="n">
        <v>312</v>
      </c>
      <c r="AZ31" s="34" t="n">
        <v>28.16</v>
      </c>
      <c r="BA31" s="10"/>
      <c r="BB31" s="8" t="n">
        <v>-2.62</v>
      </c>
      <c r="BC31" s="8" t="n">
        <v>-2.37</v>
      </c>
      <c r="BD31" s="8" t="n">
        <v>-0.38</v>
      </c>
      <c r="BE31" s="8" t="n">
        <v>-1.69</v>
      </c>
      <c r="BF31" s="8" t="n">
        <v>-0.13</v>
      </c>
      <c r="BG31" s="8" t="n">
        <v>-1.48</v>
      </c>
      <c r="BH31" s="8" t="n">
        <v>1.18</v>
      </c>
      <c r="BI31" s="8" t="n">
        <v>1.33</v>
      </c>
      <c r="BJ31" s="8" t="n">
        <v>-3.68</v>
      </c>
      <c r="BK31" s="8" t="n">
        <v>-3.98</v>
      </c>
      <c r="BL31" s="8" t="n">
        <v>-3.95</v>
      </c>
      <c r="BM31" s="8" t="n">
        <v>-2.93</v>
      </c>
      <c r="BN31" s="8" t="n">
        <v>-3.35</v>
      </c>
      <c r="BO31" s="8" t="n">
        <v>-1.73</v>
      </c>
      <c r="BP31" s="8" t="n">
        <v>1.87</v>
      </c>
      <c r="BQ31" s="37" t="n">
        <f aca="false">AVERAGE(AZ31,AW31,AS31,AO31,AL31,AH31,AE31,AA31,X31,T31,Q31,M31,J31)</f>
        <v>47.8269230769231</v>
      </c>
      <c r="BR31" s="37" t="n">
        <f aca="false">MIN(AZ31,AW31,AS31,AO31,AL31,AH31,AE31,AA31,X31,T31,Q31,M31,J31)</f>
        <v>24.56</v>
      </c>
      <c r="BS31" s="37" t="n">
        <f aca="false">MAX(AZ31,AW31,AS31,AO31,AL31,AH31,AE31,AA31,X31,T31,Q31,M31,J31)</f>
        <v>66.95</v>
      </c>
      <c r="BT31" s="38"/>
      <c r="BU31" s="38"/>
    </row>
    <row r="32" customFormat="false" ht="15.75" hidden="false" customHeight="false" outlineLevel="0" collapsed="false">
      <c r="A32" s="29" t="n">
        <v>31</v>
      </c>
      <c r="B32" s="30" t="n">
        <v>2</v>
      </c>
      <c r="C32" s="7" t="s">
        <v>1</v>
      </c>
      <c r="D32" s="7" t="s">
        <v>970</v>
      </c>
      <c r="E32" s="31" t="s">
        <v>1001</v>
      </c>
      <c r="F32" s="7"/>
      <c r="G32" s="32"/>
      <c r="H32" s="33" t="n">
        <v>963</v>
      </c>
      <c r="I32" s="33" t="n">
        <v>572</v>
      </c>
      <c r="J32" s="34" t="n">
        <v>59.4</v>
      </c>
      <c r="K32" s="33" t="n">
        <v>968</v>
      </c>
      <c r="L32" s="33" t="n">
        <v>503</v>
      </c>
      <c r="M32" s="34" t="n">
        <v>51.96</v>
      </c>
      <c r="N32" s="35"/>
      <c r="O32" s="33" t="n">
        <v>963</v>
      </c>
      <c r="P32" s="33" t="n">
        <v>614</v>
      </c>
      <c r="Q32" s="34" t="n">
        <v>63.76</v>
      </c>
      <c r="R32" s="33" t="n">
        <v>963</v>
      </c>
      <c r="S32" s="33" t="n">
        <v>613</v>
      </c>
      <c r="T32" s="34" t="n">
        <v>63.66</v>
      </c>
      <c r="U32" s="35"/>
      <c r="V32" s="33" t="n">
        <v>963</v>
      </c>
      <c r="W32" s="33" t="n">
        <v>607</v>
      </c>
      <c r="X32" s="34" t="n">
        <v>63.03</v>
      </c>
      <c r="Y32" s="33" t="n">
        <v>963</v>
      </c>
      <c r="Z32" s="33" t="n">
        <v>611</v>
      </c>
      <c r="AA32" s="34" t="n">
        <v>63.45</v>
      </c>
      <c r="AB32" s="35"/>
      <c r="AC32" s="33" t="n">
        <v>975</v>
      </c>
      <c r="AD32" s="33" t="n">
        <v>238</v>
      </c>
      <c r="AE32" s="34" t="n">
        <v>24.41</v>
      </c>
      <c r="AF32" s="33" t="n">
        <v>974</v>
      </c>
      <c r="AG32" s="33" t="n">
        <v>291</v>
      </c>
      <c r="AH32" s="34" t="n">
        <v>29.88</v>
      </c>
      <c r="AI32" s="35"/>
      <c r="AJ32" s="33" t="n">
        <v>953</v>
      </c>
      <c r="AK32" s="33" t="n">
        <v>427</v>
      </c>
      <c r="AL32" s="34" t="n">
        <v>44.81</v>
      </c>
      <c r="AM32" s="33" t="n">
        <v>953</v>
      </c>
      <c r="AN32" s="33" t="n">
        <v>421</v>
      </c>
      <c r="AO32" s="34" t="n">
        <v>44.18</v>
      </c>
      <c r="AP32" s="35"/>
      <c r="AQ32" s="29" t="n">
        <v>943</v>
      </c>
      <c r="AR32" s="29" t="n">
        <v>412</v>
      </c>
      <c r="AS32" s="34" t="n">
        <v>43.69</v>
      </c>
      <c r="AT32" s="45"/>
      <c r="AU32" s="29" t="n">
        <v>946</v>
      </c>
      <c r="AV32" s="29" t="n">
        <v>272</v>
      </c>
      <c r="AW32" s="34" t="n">
        <v>28.75</v>
      </c>
      <c r="AX32" s="33" t="n">
        <v>945</v>
      </c>
      <c r="AY32" s="33" t="n">
        <v>277</v>
      </c>
      <c r="AZ32" s="34" t="n">
        <v>29.31</v>
      </c>
      <c r="BA32" s="10"/>
      <c r="BB32" s="33" t="n">
        <v>-4.24</v>
      </c>
      <c r="BC32" s="33" t="n">
        <v>-3.41</v>
      </c>
      <c r="BD32" s="33" t="n">
        <v>-3.57</v>
      </c>
      <c r="BE32" s="33" t="n">
        <v>-3.89</v>
      </c>
      <c r="BF32" s="33" t="n">
        <v>-4.05</v>
      </c>
      <c r="BG32" s="33" t="n">
        <v>-3.7</v>
      </c>
      <c r="BH32" s="33" t="n">
        <v>1.03</v>
      </c>
      <c r="BI32" s="33" t="n">
        <v>-0.33</v>
      </c>
      <c r="BJ32" s="33" t="n">
        <v>-2.91</v>
      </c>
      <c r="BK32" s="36" t="n">
        <v>-5.02</v>
      </c>
      <c r="BL32" s="33" t="n">
        <v>-1.82</v>
      </c>
      <c r="BM32" s="33" t="n">
        <v>-1.44</v>
      </c>
      <c r="BN32" s="33" t="n">
        <v>-2.2</v>
      </c>
      <c r="BO32" s="33" t="n">
        <v>-2.78</v>
      </c>
      <c r="BP32" s="33" t="n">
        <v>1.79</v>
      </c>
      <c r="BQ32" s="37" t="n">
        <f aca="false">AVERAGE(AZ32,AW32,AS32,AO32,AL32,AH32,AE32,AA32,X32,T32,Q32,M32,J32)</f>
        <v>46.9453846153846</v>
      </c>
      <c r="BR32" s="37" t="n">
        <f aca="false">MIN(AZ32,AW32,AS32,AO32,AL32,AH32,AE32,AA32,X32,T32,Q32,M32,J32)</f>
        <v>24.41</v>
      </c>
      <c r="BS32" s="37" t="n">
        <f aca="false">MAX(AZ32,AW32,AS32,AO32,AL32,AH32,AE32,AA32,X32,T32,Q32,M32,J32)</f>
        <v>63.76</v>
      </c>
      <c r="BT32" s="38"/>
      <c r="BU32" s="38"/>
    </row>
    <row r="33" customFormat="false" ht="15.75" hidden="false" customHeight="false" outlineLevel="0" collapsed="false">
      <c r="A33" s="39" t="n">
        <v>32</v>
      </c>
      <c r="B33" s="30" t="n">
        <v>4</v>
      </c>
      <c r="C33" s="7" t="s">
        <v>1</v>
      </c>
      <c r="D33" s="7" t="s">
        <v>970</v>
      </c>
      <c r="E33" s="31" t="s">
        <v>1002</v>
      </c>
      <c r="F33" s="7"/>
      <c r="G33" s="32"/>
      <c r="H33" s="8" t="n">
        <v>699</v>
      </c>
      <c r="I33" s="8" t="n">
        <v>435</v>
      </c>
      <c r="J33" s="34" t="n">
        <v>62.23</v>
      </c>
      <c r="K33" s="8" t="n">
        <v>701</v>
      </c>
      <c r="L33" s="8" t="n">
        <v>334</v>
      </c>
      <c r="M33" s="34" t="n">
        <v>47.65</v>
      </c>
      <c r="N33" s="35"/>
      <c r="O33" s="8" t="n">
        <v>698</v>
      </c>
      <c r="P33" s="8" t="n">
        <v>467</v>
      </c>
      <c r="Q33" s="34" t="n">
        <v>66.91</v>
      </c>
      <c r="R33" s="8" t="n">
        <v>698</v>
      </c>
      <c r="S33" s="8" t="n">
        <v>493</v>
      </c>
      <c r="T33" s="34" t="n">
        <v>70.63</v>
      </c>
      <c r="U33" s="35"/>
      <c r="V33" s="8" t="n">
        <v>698</v>
      </c>
      <c r="W33" s="8" t="n">
        <v>470</v>
      </c>
      <c r="X33" s="34" t="n">
        <v>67.34</v>
      </c>
      <c r="Y33" s="8" t="n">
        <v>698</v>
      </c>
      <c r="Z33" s="8" t="n">
        <v>490</v>
      </c>
      <c r="AA33" s="34" t="n">
        <v>70.2</v>
      </c>
      <c r="AB33" s="35"/>
      <c r="AC33" s="8" t="n">
        <v>712</v>
      </c>
      <c r="AD33" s="8" t="n">
        <v>155</v>
      </c>
      <c r="AE33" s="34" t="n">
        <v>21.77</v>
      </c>
      <c r="AF33" s="8" t="n">
        <v>712</v>
      </c>
      <c r="AG33" s="8" t="n">
        <v>210</v>
      </c>
      <c r="AH33" s="34" t="n">
        <v>29.49</v>
      </c>
      <c r="AI33" s="35"/>
      <c r="AJ33" s="8" t="n">
        <v>675</v>
      </c>
      <c r="AK33" s="8" t="n">
        <v>306</v>
      </c>
      <c r="AL33" s="34" t="n">
        <v>45.33</v>
      </c>
      <c r="AM33" s="8" t="n">
        <v>675</v>
      </c>
      <c r="AN33" s="8" t="n">
        <v>343</v>
      </c>
      <c r="AO33" s="34" t="n">
        <v>50.81</v>
      </c>
      <c r="AP33" s="35"/>
      <c r="AQ33" s="39" t="n">
        <v>716</v>
      </c>
      <c r="AR33" s="39" t="n">
        <v>288</v>
      </c>
      <c r="AS33" s="34" t="n">
        <v>40.22</v>
      </c>
      <c r="AT33" s="45"/>
      <c r="AU33" s="39" t="n">
        <v>722</v>
      </c>
      <c r="AV33" s="39" t="n">
        <v>181</v>
      </c>
      <c r="AW33" s="34" t="n">
        <v>25.07</v>
      </c>
      <c r="AX33" s="8" t="n">
        <v>0</v>
      </c>
      <c r="AY33" s="8" t="n">
        <v>0</v>
      </c>
      <c r="AZ33" s="34"/>
      <c r="BA33" s="10"/>
      <c r="BB33" s="8" t="n">
        <v>-1.4</v>
      </c>
      <c r="BC33" s="36" t="n">
        <v>-7.73</v>
      </c>
      <c r="BD33" s="8" t="n">
        <v>-0.43</v>
      </c>
      <c r="BE33" s="8" t="n">
        <v>3.09</v>
      </c>
      <c r="BF33" s="8" t="n">
        <v>0.25</v>
      </c>
      <c r="BG33" s="8" t="n">
        <v>3.06</v>
      </c>
      <c r="BH33" s="8" t="n">
        <v>-1.61</v>
      </c>
      <c r="BI33" s="8" t="n">
        <v>-0.71</v>
      </c>
      <c r="BJ33" s="8" t="n">
        <v>-2.39</v>
      </c>
      <c r="BK33" s="8" t="n">
        <v>1.62</v>
      </c>
      <c r="BL33" s="36" t="n">
        <v>-5.29</v>
      </c>
      <c r="BM33" s="36" t="n">
        <v>-5.12</v>
      </c>
      <c r="BN33" s="8"/>
      <c r="BO33" s="8" t="n">
        <v>-1.39</v>
      </c>
      <c r="BP33" s="8" t="n">
        <v>3.35</v>
      </c>
      <c r="BQ33" s="37" t="n">
        <f aca="false">AVERAGE(AZ33,AW33,AS33,AO33,AL33,AH33,AE33,AA33,X33,T33,Q33,M33,J33)</f>
        <v>49.8041666666667</v>
      </c>
      <c r="BR33" s="37" t="n">
        <f aca="false">MIN(AZ33,AW33,AS33,AO33,AL33,AH33,AE33,AA33,X33,T33,Q33,M33,J33)</f>
        <v>21.77</v>
      </c>
      <c r="BS33" s="37" t="n">
        <f aca="false">MAX(AZ33,AW33,AS33,AO33,AL33,AH33,AE33,AA33,X33,T33,Q33,M33,J33)</f>
        <v>70.63</v>
      </c>
      <c r="BT33" s="38"/>
      <c r="BU33" s="38"/>
    </row>
    <row r="34" customFormat="false" ht="15.75" hidden="false" customHeight="false" outlineLevel="0" collapsed="false">
      <c r="A34" s="29" t="n">
        <v>33</v>
      </c>
      <c r="B34" s="30" t="n">
        <v>4</v>
      </c>
      <c r="C34" s="7" t="s">
        <v>1</v>
      </c>
      <c r="D34" s="7" t="s">
        <v>970</v>
      </c>
      <c r="E34" s="31" t="s">
        <v>1003</v>
      </c>
      <c r="F34" s="7"/>
      <c r="G34" s="32"/>
      <c r="H34" s="33" t="n">
        <v>882</v>
      </c>
      <c r="I34" s="33" t="n">
        <v>506</v>
      </c>
      <c r="J34" s="34" t="n">
        <v>57.37</v>
      </c>
      <c r="K34" s="33" t="n">
        <v>882</v>
      </c>
      <c r="L34" s="33" t="n">
        <v>381</v>
      </c>
      <c r="M34" s="34" t="n">
        <v>43.2</v>
      </c>
      <c r="N34" s="35"/>
      <c r="O34" s="33" t="n">
        <v>866</v>
      </c>
      <c r="P34" s="33" t="n">
        <v>535</v>
      </c>
      <c r="Q34" s="34" t="n">
        <v>61.78</v>
      </c>
      <c r="R34" s="33" t="n">
        <v>866</v>
      </c>
      <c r="S34" s="33" t="n">
        <v>569</v>
      </c>
      <c r="T34" s="34" t="n">
        <v>65.7</v>
      </c>
      <c r="U34" s="35"/>
      <c r="V34" s="33" t="n">
        <v>866</v>
      </c>
      <c r="W34" s="33" t="n">
        <v>527</v>
      </c>
      <c r="X34" s="34" t="n">
        <v>60.85</v>
      </c>
      <c r="Y34" s="33" t="n">
        <v>866</v>
      </c>
      <c r="Z34" s="33" t="n">
        <v>555</v>
      </c>
      <c r="AA34" s="34" t="n">
        <v>64.09</v>
      </c>
      <c r="AB34" s="35"/>
      <c r="AC34" s="33" t="n">
        <v>902</v>
      </c>
      <c r="AD34" s="33" t="n">
        <v>180</v>
      </c>
      <c r="AE34" s="34" t="n">
        <v>19.96</v>
      </c>
      <c r="AF34" s="33" t="n">
        <v>900</v>
      </c>
      <c r="AG34" s="33" t="n">
        <v>204</v>
      </c>
      <c r="AH34" s="34" t="n">
        <v>22.67</v>
      </c>
      <c r="AI34" s="35"/>
      <c r="AJ34" s="33" t="n">
        <v>878</v>
      </c>
      <c r="AK34" s="33" t="n">
        <v>366</v>
      </c>
      <c r="AL34" s="34" t="n">
        <v>41.69</v>
      </c>
      <c r="AM34" s="33" t="n">
        <v>878</v>
      </c>
      <c r="AN34" s="33" t="n">
        <v>366</v>
      </c>
      <c r="AO34" s="34" t="n">
        <v>41.69</v>
      </c>
      <c r="AP34" s="35"/>
      <c r="AQ34" s="29" t="n">
        <v>924</v>
      </c>
      <c r="AR34" s="29" t="n">
        <v>320</v>
      </c>
      <c r="AS34" s="34" t="n">
        <v>34.63</v>
      </c>
      <c r="AT34" s="45"/>
      <c r="AU34" s="29" t="n">
        <v>914</v>
      </c>
      <c r="AV34" s="29" t="n">
        <v>242</v>
      </c>
      <c r="AW34" s="34" t="n">
        <v>26.48</v>
      </c>
      <c r="AX34" s="33" t="n">
        <v>0</v>
      </c>
      <c r="AY34" s="33" t="n">
        <v>0</v>
      </c>
      <c r="AZ34" s="34"/>
      <c r="BA34" s="10"/>
      <c r="BB34" s="36" t="n">
        <v>-6.27</v>
      </c>
      <c r="BC34" s="36" t="n">
        <v>-12.18</v>
      </c>
      <c r="BD34" s="36" t="n">
        <v>-5.55</v>
      </c>
      <c r="BE34" s="33" t="n">
        <v>-1.84</v>
      </c>
      <c r="BF34" s="36" t="n">
        <v>-6.23</v>
      </c>
      <c r="BG34" s="33" t="n">
        <v>-3.06</v>
      </c>
      <c r="BH34" s="33" t="n">
        <v>-3.43</v>
      </c>
      <c r="BI34" s="36" t="n">
        <v>-7.54</v>
      </c>
      <c r="BJ34" s="36" t="n">
        <v>-6.03</v>
      </c>
      <c r="BK34" s="36" t="n">
        <v>-7.51</v>
      </c>
      <c r="BL34" s="36" t="n">
        <v>-10.88</v>
      </c>
      <c r="BM34" s="33" t="n">
        <v>-3.71</v>
      </c>
      <c r="BN34" s="33"/>
      <c r="BO34" s="33" t="n">
        <v>-6.18</v>
      </c>
      <c r="BP34" s="33" t="n">
        <v>3.08</v>
      </c>
      <c r="BQ34" s="37" t="n">
        <f aca="false">AVERAGE(AZ34,AW34,AS34,AO34,AL34,AH34,AE34,AA34,X34,T34,Q34,M34,J34)</f>
        <v>45.0091666666667</v>
      </c>
      <c r="BR34" s="37" t="n">
        <f aca="false">MIN(AZ34,AW34,AS34,AO34,AL34,AH34,AE34,AA34,X34,T34,Q34,M34,J34)</f>
        <v>19.96</v>
      </c>
      <c r="BS34" s="37" t="n">
        <f aca="false">MAX(AZ34,AW34,AS34,AO34,AL34,AH34,AE34,AA34,X34,T34,Q34,M34,J34)</f>
        <v>65.7</v>
      </c>
      <c r="BT34" s="38"/>
      <c r="BU34" s="38"/>
    </row>
    <row r="35" customFormat="false" ht="15.75" hidden="false" customHeight="false" outlineLevel="0" collapsed="false">
      <c r="A35" s="39" t="n">
        <v>34</v>
      </c>
      <c r="B35" s="30" t="n">
        <v>4</v>
      </c>
      <c r="C35" s="7" t="s">
        <v>1</v>
      </c>
      <c r="D35" s="7" t="s">
        <v>970</v>
      </c>
      <c r="E35" s="31" t="s">
        <v>1004</v>
      </c>
      <c r="F35" s="7"/>
      <c r="G35" s="32"/>
      <c r="H35" s="8" t="n">
        <v>863</v>
      </c>
      <c r="I35" s="8" t="n">
        <v>524</v>
      </c>
      <c r="J35" s="34" t="n">
        <v>60.72</v>
      </c>
      <c r="K35" s="8" t="n">
        <v>861</v>
      </c>
      <c r="L35" s="8" t="n">
        <v>396</v>
      </c>
      <c r="M35" s="34" t="n">
        <v>45.99</v>
      </c>
      <c r="N35" s="35"/>
      <c r="O35" s="8" t="n">
        <v>883</v>
      </c>
      <c r="P35" s="8" t="n">
        <v>579</v>
      </c>
      <c r="Q35" s="34" t="n">
        <v>65.57</v>
      </c>
      <c r="R35" s="8" t="n">
        <v>883</v>
      </c>
      <c r="S35" s="8" t="n">
        <v>598</v>
      </c>
      <c r="T35" s="34" t="n">
        <v>67.72</v>
      </c>
      <c r="U35" s="35"/>
      <c r="V35" s="8" t="n">
        <v>883</v>
      </c>
      <c r="W35" s="8" t="n">
        <v>580</v>
      </c>
      <c r="X35" s="34" t="n">
        <v>65.69</v>
      </c>
      <c r="Y35" s="8" t="n">
        <v>883</v>
      </c>
      <c r="Z35" s="8" t="n">
        <v>597</v>
      </c>
      <c r="AA35" s="34" t="n">
        <v>67.61</v>
      </c>
      <c r="AB35" s="35"/>
      <c r="AC35" s="8" t="n">
        <v>904</v>
      </c>
      <c r="AD35" s="8" t="n">
        <v>183</v>
      </c>
      <c r="AE35" s="34" t="n">
        <v>20.24</v>
      </c>
      <c r="AF35" s="8" t="n">
        <v>904</v>
      </c>
      <c r="AG35" s="8" t="n">
        <v>213</v>
      </c>
      <c r="AH35" s="34" t="n">
        <v>23.56</v>
      </c>
      <c r="AI35" s="35"/>
      <c r="AJ35" s="8" t="n">
        <v>872</v>
      </c>
      <c r="AK35" s="8" t="n">
        <v>417</v>
      </c>
      <c r="AL35" s="34" t="n">
        <v>47.82</v>
      </c>
      <c r="AM35" s="8" t="n">
        <v>872</v>
      </c>
      <c r="AN35" s="8" t="n">
        <v>414</v>
      </c>
      <c r="AO35" s="34" t="n">
        <v>47.48</v>
      </c>
      <c r="AP35" s="35"/>
      <c r="AQ35" s="39" t="n">
        <v>870</v>
      </c>
      <c r="AR35" s="39" t="n">
        <v>363</v>
      </c>
      <c r="AS35" s="34" t="n">
        <v>41.72</v>
      </c>
      <c r="AT35" s="45"/>
      <c r="AU35" s="39" t="n">
        <v>870</v>
      </c>
      <c r="AV35" s="39" t="n">
        <v>242</v>
      </c>
      <c r="AW35" s="34" t="n">
        <v>27.82</v>
      </c>
      <c r="AX35" s="8" t="n">
        <v>0</v>
      </c>
      <c r="AY35" s="8" t="n">
        <v>0</v>
      </c>
      <c r="AZ35" s="34"/>
      <c r="BA35" s="10"/>
      <c r="BB35" s="8" t="n">
        <v>-2.92</v>
      </c>
      <c r="BC35" s="36" t="n">
        <v>-9.38</v>
      </c>
      <c r="BD35" s="8" t="n">
        <v>-1.76</v>
      </c>
      <c r="BE35" s="8" t="n">
        <v>0.18</v>
      </c>
      <c r="BF35" s="8" t="n">
        <v>-1.4</v>
      </c>
      <c r="BG35" s="8" t="n">
        <v>0.47</v>
      </c>
      <c r="BH35" s="8" t="n">
        <v>-3.14</v>
      </c>
      <c r="BI35" s="36" t="n">
        <v>-6.64</v>
      </c>
      <c r="BJ35" s="8" t="n">
        <v>0.1</v>
      </c>
      <c r="BK35" s="8" t="n">
        <v>-1.72</v>
      </c>
      <c r="BL35" s="8" t="n">
        <v>-3.79</v>
      </c>
      <c r="BM35" s="8" t="n">
        <v>-2.37</v>
      </c>
      <c r="BN35" s="8"/>
      <c r="BO35" s="8" t="n">
        <v>-2.7</v>
      </c>
      <c r="BP35" s="8" t="n">
        <v>2.88</v>
      </c>
      <c r="BQ35" s="37" t="n">
        <f aca="false">AVERAGE(AZ35,AW35,AS35,AO35,AL35,AH35,AE35,AA35,X35,T35,Q35,M35,J35)</f>
        <v>48.495</v>
      </c>
      <c r="BR35" s="37" t="n">
        <f aca="false">MIN(AZ35,AW35,AS35,AO35,AL35,AH35,AE35,AA35,X35,T35,Q35,M35,J35)</f>
        <v>20.24</v>
      </c>
      <c r="BS35" s="37" t="n">
        <f aca="false">MAX(AZ35,AW35,AS35,AO35,AL35,AH35,AE35,AA35,X35,T35,Q35,M35,J35)</f>
        <v>67.72</v>
      </c>
      <c r="BT35" s="38"/>
      <c r="BU35" s="38"/>
    </row>
    <row r="36" customFormat="false" ht="15.75" hidden="false" customHeight="false" outlineLevel="0" collapsed="false">
      <c r="A36" s="29" t="n">
        <v>35</v>
      </c>
      <c r="B36" s="30" t="n">
        <v>1</v>
      </c>
      <c r="C36" s="7" t="s">
        <v>1</v>
      </c>
      <c r="D36" s="7" t="s">
        <v>970</v>
      </c>
      <c r="E36" s="31" t="s">
        <v>1005</v>
      </c>
      <c r="F36" s="7"/>
      <c r="G36" s="32"/>
      <c r="H36" s="33" t="n">
        <v>691</v>
      </c>
      <c r="I36" s="33" t="n">
        <v>405</v>
      </c>
      <c r="J36" s="34" t="n">
        <v>58.61</v>
      </c>
      <c r="K36" s="33" t="n">
        <v>696</v>
      </c>
      <c r="L36" s="33" t="n">
        <v>337</v>
      </c>
      <c r="M36" s="34" t="n">
        <v>48.42</v>
      </c>
      <c r="N36" s="35"/>
      <c r="O36" s="33" t="n">
        <v>691</v>
      </c>
      <c r="P36" s="33" t="n">
        <v>459</v>
      </c>
      <c r="Q36" s="34" t="n">
        <v>66.43</v>
      </c>
      <c r="R36" s="33" t="n">
        <v>691</v>
      </c>
      <c r="S36" s="33" t="n">
        <v>462</v>
      </c>
      <c r="T36" s="34" t="n">
        <v>66.86</v>
      </c>
      <c r="U36" s="35"/>
      <c r="V36" s="33" t="n">
        <v>691</v>
      </c>
      <c r="W36" s="33" t="n">
        <v>458</v>
      </c>
      <c r="X36" s="34" t="n">
        <v>66.28</v>
      </c>
      <c r="Y36" s="33" t="n">
        <v>691</v>
      </c>
      <c r="Z36" s="33" t="n">
        <v>457</v>
      </c>
      <c r="AA36" s="34" t="n">
        <v>66.14</v>
      </c>
      <c r="AB36" s="35"/>
      <c r="AC36" s="33" t="n">
        <v>765</v>
      </c>
      <c r="AD36" s="33" t="n">
        <v>165</v>
      </c>
      <c r="AE36" s="34" t="n">
        <v>21.57</v>
      </c>
      <c r="AF36" s="33" t="n">
        <v>765</v>
      </c>
      <c r="AG36" s="33" t="n">
        <v>208</v>
      </c>
      <c r="AH36" s="34" t="n">
        <v>27.19</v>
      </c>
      <c r="AI36" s="35"/>
      <c r="AJ36" s="33" t="n">
        <v>754</v>
      </c>
      <c r="AK36" s="33" t="n">
        <v>345</v>
      </c>
      <c r="AL36" s="34" t="n">
        <v>45.76</v>
      </c>
      <c r="AM36" s="33" t="n">
        <v>754</v>
      </c>
      <c r="AN36" s="33" t="n">
        <v>335</v>
      </c>
      <c r="AO36" s="34" t="n">
        <v>44.43</v>
      </c>
      <c r="AP36" s="35"/>
      <c r="AQ36" s="29" t="n">
        <v>760</v>
      </c>
      <c r="AR36" s="29" t="n">
        <v>300</v>
      </c>
      <c r="AS36" s="34" t="n">
        <v>39.47</v>
      </c>
      <c r="AT36" s="45"/>
      <c r="AU36" s="29" t="n">
        <v>765</v>
      </c>
      <c r="AV36" s="29" t="n">
        <v>200</v>
      </c>
      <c r="AW36" s="34" t="n">
        <v>26.14</v>
      </c>
      <c r="AX36" s="33" t="n">
        <v>765</v>
      </c>
      <c r="AY36" s="33" t="n">
        <v>260</v>
      </c>
      <c r="AZ36" s="34" t="n">
        <v>33.99</v>
      </c>
      <c r="BA36" s="10"/>
      <c r="BB36" s="36" t="n">
        <v>-5.02</v>
      </c>
      <c r="BC36" s="36" t="n">
        <v>-6.95</v>
      </c>
      <c r="BD36" s="33" t="n">
        <v>-0.91</v>
      </c>
      <c r="BE36" s="33" t="n">
        <v>-0.68</v>
      </c>
      <c r="BF36" s="33" t="n">
        <v>-0.8</v>
      </c>
      <c r="BG36" s="33" t="n">
        <v>-1.01</v>
      </c>
      <c r="BH36" s="33" t="n">
        <v>-1.81</v>
      </c>
      <c r="BI36" s="33" t="n">
        <v>-3.02</v>
      </c>
      <c r="BJ36" s="33" t="n">
        <v>-1.96</v>
      </c>
      <c r="BK36" s="33" t="n">
        <v>-4.76</v>
      </c>
      <c r="BL36" s="36" t="n">
        <v>-6.04</v>
      </c>
      <c r="BM36" s="33" t="n">
        <v>-4.04</v>
      </c>
      <c r="BN36" s="33" t="n">
        <v>2.48</v>
      </c>
      <c r="BO36" s="33" t="n">
        <v>-3.08</v>
      </c>
      <c r="BP36" s="33" t="n">
        <v>2.22</v>
      </c>
      <c r="BQ36" s="37" t="n">
        <f aca="false">AVERAGE(AZ36,AW36,AS36,AO36,AL36,AH36,AE36,AA36,X36,T36,Q36,M36,J36)</f>
        <v>47.0223076923077</v>
      </c>
      <c r="BR36" s="37" t="n">
        <f aca="false">MIN(AZ36,AW36,AS36,AO36,AL36,AH36,AE36,AA36,X36,T36,Q36,M36,J36)</f>
        <v>21.57</v>
      </c>
      <c r="BS36" s="37" t="n">
        <f aca="false">MAX(AZ36,AW36,AS36,AO36,AL36,AH36,AE36,AA36,X36,T36,Q36,M36,J36)</f>
        <v>66.86</v>
      </c>
      <c r="BT36" s="38"/>
      <c r="BU36" s="38"/>
    </row>
    <row r="37" customFormat="false" ht="15.75" hidden="false" customHeight="false" outlineLevel="0" collapsed="false">
      <c r="A37" s="39" t="n">
        <v>36</v>
      </c>
      <c r="B37" s="30" t="n">
        <v>4</v>
      </c>
      <c r="C37" s="7" t="s">
        <v>1</v>
      </c>
      <c r="D37" s="7" t="s">
        <v>970</v>
      </c>
      <c r="E37" s="31" t="s">
        <v>1006</v>
      </c>
      <c r="F37" s="7"/>
      <c r="G37" s="32"/>
      <c r="H37" s="8" t="n">
        <v>824</v>
      </c>
      <c r="I37" s="8" t="n">
        <v>435</v>
      </c>
      <c r="J37" s="34" t="n">
        <v>52.79</v>
      </c>
      <c r="K37" s="8" t="n">
        <v>822</v>
      </c>
      <c r="L37" s="8" t="n">
        <v>340</v>
      </c>
      <c r="M37" s="34" t="n">
        <v>41.36</v>
      </c>
      <c r="N37" s="35"/>
      <c r="O37" s="8" t="n">
        <v>786</v>
      </c>
      <c r="P37" s="8" t="n">
        <v>466</v>
      </c>
      <c r="Q37" s="34" t="n">
        <v>59.29</v>
      </c>
      <c r="R37" s="8" t="n">
        <v>787</v>
      </c>
      <c r="S37" s="8" t="n">
        <v>479</v>
      </c>
      <c r="T37" s="34" t="n">
        <v>60.86</v>
      </c>
      <c r="U37" s="35"/>
      <c r="V37" s="8" t="n">
        <v>786</v>
      </c>
      <c r="W37" s="8" t="n">
        <v>461</v>
      </c>
      <c r="X37" s="34" t="n">
        <v>58.65</v>
      </c>
      <c r="Y37" s="8" t="n">
        <v>787</v>
      </c>
      <c r="Z37" s="8" t="n">
        <v>475</v>
      </c>
      <c r="AA37" s="34" t="n">
        <v>60.36</v>
      </c>
      <c r="AB37" s="35"/>
      <c r="AC37" s="8" t="n">
        <v>837</v>
      </c>
      <c r="AD37" s="8" t="n">
        <v>130</v>
      </c>
      <c r="AE37" s="34" t="n">
        <v>15.53</v>
      </c>
      <c r="AF37" s="8" t="n">
        <v>836</v>
      </c>
      <c r="AG37" s="8" t="n">
        <v>182</v>
      </c>
      <c r="AH37" s="34" t="n">
        <v>21.77</v>
      </c>
      <c r="AI37" s="35"/>
      <c r="AJ37" s="8" t="n">
        <v>791</v>
      </c>
      <c r="AK37" s="8" t="n">
        <v>296</v>
      </c>
      <c r="AL37" s="34" t="n">
        <v>37.42</v>
      </c>
      <c r="AM37" s="8" t="n">
        <v>791</v>
      </c>
      <c r="AN37" s="8" t="n">
        <v>301</v>
      </c>
      <c r="AO37" s="34" t="n">
        <v>38.05</v>
      </c>
      <c r="AP37" s="35"/>
      <c r="AQ37" s="39" t="n">
        <v>790</v>
      </c>
      <c r="AR37" s="39" t="n">
        <v>302</v>
      </c>
      <c r="AS37" s="34" t="n">
        <v>38.23</v>
      </c>
      <c r="AT37" s="45"/>
      <c r="AU37" s="39" t="n">
        <v>791</v>
      </c>
      <c r="AV37" s="39" t="n">
        <v>209</v>
      </c>
      <c r="AW37" s="34" t="n">
        <v>26.42</v>
      </c>
      <c r="AX37" s="8" t="n">
        <v>0</v>
      </c>
      <c r="AY37" s="8" t="n">
        <v>0</v>
      </c>
      <c r="AZ37" s="34"/>
      <c r="BA37" s="10"/>
      <c r="BB37" s="36" t="n">
        <v>-10.84</v>
      </c>
      <c r="BC37" s="36" t="n">
        <v>-14.01</v>
      </c>
      <c r="BD37" s="36" t="n">
        <v>-8.05</v>
      </c>
      <c r="BE37" s="36" t="n">
        <v>-6.68</v>
      </c>
      <c r="BF37" s="36" t="n">
        <v>-8.43</v>
      </c>
      <c r="BG37" s="36" t="n">
        <v>-6.79</v>
      </c>
      <c r="BH37" s="36" t="n">
        <v>-7.85</v>
      </c>
      <c r="BI37" s="36" t="n">
        <v>-8.43</v>
      </c>
      <c r="BJ37" s="36" t="n">
        <v>-10.3</v>
      </c>
      <c r="BK37" s="36" t="n">
        <v>-11.14</v>
      </c>
      <c r="BL37" s="36" t="n">
        <v>-7.28</v>
      </c>
      <c r="BM37" s="8" t="n">
        <v>-3.77</v>
      </c>
      <c r="BN37" s="8"/>
      <c r="BO37" s="8" t="n">
        <v>-8.63</v>
      </c>
      <c r="BP37" s="8" t="n">
        <v>2.64</v>
      </c>
      <c r="BQ37" s="37" t="n">
        <f aca="false">AVERAGE(AZ37,AW37,AS37,AO37,AL37,AH37,AE37,AA37,X37,T37,Q37,M37,J37)</f>
        <v>42.5608333333333</v>
      </c>
      <c r="BR37" s="37" t="n">
        <f aca="false">MIN(AZ37,AW37,AS37,AO37,AL37,AH37,AE37,AA37,X37,T37,Q37,M37,J37)</f>
        <v>15.53</v>
      </c>
      <c r="BS37" s="37" t="n">
        <f aca="false">MAX(AZ37,AW37,AS37,AO37,AL37,AH37,AE37,AA37,X37,T37,Q37,M37,J37)</f>
        <v>60.86</v>
      </c>
      <c r="BT37" s="38"/>
      <c r="BU37" s="38"/>
    </row>
    <row r="38" customFormat="false" ht="15.75" hidden="false" customHeight="false" outlineLevel="0" collapsed="false">
      <c r="A38" s="29" t="n">
        <v>37</v>
      </c>
      <c r="B38" s="30" t="n">
        <v>4</v>
      </c>
      <c r="C38" s="7" t="s">
        <v>1</v>
      </c>
      <c r="D38" s="7" t="s">
        <v>970</v>
      </c>
      <c r="E38" s="31" t="s">
        <v>1007</v>
      </c>
      <c r="F38" s="7"/>
      <c r="G38" s="32"/>
      <c r="H38" s="33" t="n">
        <v>869</v>
      </c>
      <c r="I38" s="33" t="n">
        <v>498</v>
      </c>
      <c r="J38" s="34" t="n">
        <v>57.31</v>
      </c>
      <c r="K38" s="33" t="n">
        <v>870</v>
      </c>
      <c r="L38" s="33" t="n">
        <v>399</v>
      </c>
      <c r="M38" s="34" t="n">
        <v>45.86</v>
      </c>
      <c r="N38" s="35"/>
      <c r="O38" s="33" t="n">
        <v>872</v>
      </c>
      <c r="P38" s="33" t="n">
        <v>527</v>
      </c>
      <c r="Q38" s="34" t="n">
        <v>60.44</v>
      </c>
      <c r="R38" s="33" t="n">
        <v>872</v>
      </c>
      <c r="S38" s="33" t="n">
        <v>540</v>
      </c>
      <c r="T38" s="34" t="n">
        <v>61.93</v>
      </c>
      <c r="U38" s="35"/>
      <c r="V38" s="33" t="n">
        <v>872</v>
      </c>
      <c r="W38" s="33" t="n">
        <v>519</v>
      </c>
      <c r="X38" s="34" t="n">
        <v>59.52</v>
      </c>
      <c r="Y38" s="33" t="n">
        <v>872</v>
      </c>
      <c r="Z38" s="33" t="n">
        <v>537</v>
      </c>
      <c r="AA38" s="34" t="n">
        <v>61.58</v>
      </c>
      <c r="AB38" s="35"/>
      <c r="AC38" s="33" t="n">
        <v>920</v>
      </c>
      <c r="AD38" s="33" t="n">
        <v>151</v>
      </c>
      <c r="AE38" s="34" t="n">
        <v>16.41</v>
      </c>
      <c r="AF38" s="33" t="n">
        <v>920</v>
      </c>
      <c r="AG38" s="33" t="n">
        <v>225</v>
      </c>
      <c r="AH38" s="34" t="n">
        <v>24.46</v>
      </c>
      <c r="AI38" s="35"/>
      <c r="AJ38" s="33" t="n">
        <v>880</v>
      </c>
      <c r="AK38" s="33" t="n">
        <v>365</v>
      </c>
      <c r="AL38" s="34" t="n">
        <v>41.48</v>
      </c>
      <c r="AM38" s="33" t="n">
        <v>880</v>
      </c>
      <c r="AN38" s="33" t="n">
        <v>394</v>
      </c>
      <c r="AO38" s="34" t="n">
        <v>44.77</v>
      </c>
      <c r="AP38" s="35"/>
      <c r="AQ38" s="29" t="n">
        <v>925</v>
      </c>
      <c r="AR38" s="29" t="n">
        <v>370</v>
      </c>
      <c r="AS38" s="34" t="n">
        <v>40</v>
      </c>
      <c r="AT38" s="45"/>
      <c r="AU38" s="29" t="n">
        <v>913</v>
      </c>
      <c r="AV38" s="29" t="n">
        <v>204</v>
      </c>
      <c r="AW38" s="34" t="n">
        <v>22.34</v>
      </c>
      <c r="AX38" s="33" t="n">
        <v>0</v>
      </c>
      <c r="AY38" s="33" t="n">
        <v>0</v>
      </c>
      <c r="AZ38" s="34"/>
      <c r="BA38" s="10"/>
      <c r="BB38" s="36" t="n">
        <v>-6.33</v>
      </c>
      <c r="BC38" s="36" t="n">
        <v>-9.51</v>
      </c>
      <c r="BD38" s="36" t="n">
        <v>-6.9</v>
      </c>
      <c r="BE38" s="36" t="n">
        <v>-5.62</v>
      </c>
      <c r="BF38" s="36" t="n">
        <v>-7.56</v>
      </c>
      <c r="BG38" s="36" t="n">
        <v>-5.56</v>
      </c>
      <c r="BH38" s="36" t="n">
        <v>-6.97</v>
      </c>
      <c r="BI38" s="36" t="n">
        <v>-5.75</v>
      </c>
      <c r="BJ38" s="36" t="n">
        <v>-6.24</v>
      </c>
      <c r="BK38" s="33" t="n">
        <v>-4.42</v>
      </c>
      <c r="BL38" s="36" t="n">
        <v>-5.51</v>
      </c>
      <c r="BM38" s="36" t="n">
        <v>-7.84</v>
      </c>
      <c r="BN38" s="33"/>
      <c r="BO38" s="33" t="n">
        <v>-6.52</v>
      </c>
      <c r="BP38" s="33" t="n">
        <v>1.35</v>
      </c>
      <c r="BQ38" s="37" t="n">
        <f aca="false">AVERAGE(AZ38,AW38,AS38,AO38,AL38,AH38,AE38,AA38,X38,T38,Q38,M38,J38)</f>
        <v>44.675</v>
      </c>
      <c r="BR38" s="37" t="n">
        <f aca="false">MIN(AZ38,AW38,AS38,AO38,AL38,AH38,AE38,AA38,X38,T38,Q38,M38,J38)</f>
        <v>16.41</v>
      </c>
      <c r="BS38" s="37" t="n">
        <f aca="false">MAX(AZ38,AW38,AS38,AO38,AL38,AH38,AE38,AA38,X38,T38,Q38,M38,J38)</f>
        <v>61.93</v>
      </c>
      <c r="BT38" s="38"/>
      <c r="BU38" s="38"/>
    </row>
    <row r="39" customFormat="false" ht="15.75" hidden="false" customHeight="false" outlineLevel="0" collapsed="false">
      <c r="A39" s="39" t="n">
        <v>38</v>
      </c>
      <c r="B39" s="30" t="n">
        <v>4</v>
      </c>
      <c r="C39" s="7" t="s">
        <v>1</v>
      </c>
      <c r="D39" s="7" t="s">
        <v>970</v>
      </c>
      <c r="E39" s="31" t="s">
        <v>1008</v>
      </c>
      <c r="F39" s="7"/>
      <c r="G39" s="32"/>
      <c r="H39" s="8" t="n">
        <v>745</v>
      </c>
      <c r="I39" s="8" t="n">
        <v>451</v>
      </c>
      <c r="J39" s="34" t="n">
        <v>60.54</v>
      </c>
      <c r="K39" s="8" t="n">
        <v>745</v>
      </c>
      <c r="L39" s="8" t="n">
        <v>393</v>
      </c>
      <c r="M39" s="34" t="n">
        <v>52.75</v>
      </c>
      <c r="N39" s="35"/>
      <c r="O39" s="8" t="n">
        <v>746</v>
      </c>
      <c r="P39" s="8" t="n">
        <v>501</v>
      </c>
      <c r="Q39" s="34" t="n">
        <v>67.16</v>
      </c>
      <c r="R39" s="8" t="n">
        <v>747</v>
      </c>
      <c r="S39" s="8" t="n">
        <v>493</v>
      </c>
      <c r="T39" s="34" t="n">
        <v>66</v>
      </c>
      <c r="U39" s="35"/>
      <c r="V39" s="8" t="n">
        <v>746</v>
      </c>
      <c r="W39" s="8" t="n">
        <v>498</v>
      </c>
      <c r="X39" s="34" t="n">
        <v>66.76</v>
      </c>
      <c r="Y39" s="8" t="n">
        <v>747</v>
      </c>
      <c r="Z39" s="8" t="n">
        <v>487</v>
      </c>
      <c r="AA39" s="34" t="n">
        <v>65.19</v>
      </c>
      <c r="AB39" s="35"/>
      <c r="AC39" s="8" t="n">
        <v>800</v>
      </c>
      <c r="AD39" s="8" t="n">
        <v>152</v>
      </c>
      <c r="AE39" s="34" t="n">
        <v>19</v>
      </c>
      <c r="AF39" s="8" t="n">
        <v>800</v>
      </c>
      <c r="AG39" s="8" t="n">
        <v>206</v>
      </c>
      <c r="AH39" s="34" t="n">
        <v>25.75</v>
      </c>
      <c r="AI39" s="35"/>
      <c r="AJ39" s="8" t="n">
        <v>811</v>
      </c>
      <c r="AK39" s="8" t="n">
        <v>361</v>
      </c>
      <c r="AL39" s="34" t="n">
        <v>44.51</v>
      </c>
      <c r="AM39" s="8" t="n">
        <v>812</v>
      </c>
      <c r="AN39" s="8" t="n">
        <v>392</v>
      </c>
      <c r="AO39" s="34" t="n">
        <v>48.28</v>
      </c>
      <c r="AP39" s="35"/>
      <c r="AQ39" s="39" t="n">
        <v>806</v>
      </c>
      <c r="AR39" s="39" t="n">
        <v>367</v>
      </c>
      <c r="AS39" s="34" t="n">
        <v>45.53</v>
      </c>
      <c r="AT39" s="45"/>
      <c r="AU39" s="39" t="n">
        <v>808</v>
      </c>
      <c r="AV39" s="39" t="n">
        <v>228</v>
      </c>
      <c r="AW39" s="34" t="n">
        <v>28.22</v>
      </c>
      <c r="AX39" s="8" t="n">
        <v>0</v>
      </c>
      <c r="AY39" s="8" t="n">
        <v>0</v>
      </c>
      <c r="AZ39" s="34"/>
      <c r="BA39" s="10"/>
      <c r="BB39" s="8" t="n">
        <v>-3.1</v>
      </c>
      <c r="BC39" s="8" t="n">
        <v>-2.62</v>
      </c>
      <c r="BD39" s="8" t="n">
        <v>-0.17</v>
      </c>
      <c r="BE39" s="8" t="n">
        <v>-1.55</v>
      </c>
      <c r="BF39" s="8" t="n">
        <v>-0.33</v>
      </c>
      <c r="BG39" s="8" t="n">
        <v>-1.95</v>
      </c>
      <c r="BH39" s="8" t="n">
        <v>-4.38</v>
      </c>
      <c r="BI39" s="8" t="n">
        <v>-4.45</v>
      </c>
      <c r="BJ39" s="8" t="n">
        <v>-3.21</v>
      </c>
      <c r="BK39" s="8" t="n">
        <v>-0.92</v>
      </c>
      <c r="BL39" s="8" t="n">
        <v>0.02</v>
      </c>
      <c r="BM39" s="8" t="n">
        <v>-1.97</v>
      </c>
      <c r="BN39" s="8"/>
      <c r="BO39" s="8" t="n">
        <v>-2.05</v>
      </c>
      <c r="BP39" s="8" t="n">
        <v>1.55</v>
      </c>
      <c r="BQ39" s="37" t="n">
        <f aca="false">AVERAGE(AZ39,AW39,AS39,AO39,AL39,AH39,AE39,AA39,X39,T39,Q39,M39,J39)</f>
        <v>49.1408333333333</v>
      </c>
      <c r="BR39" s="37" t="n">
        <f aca="false">MIN(AZ39,AW39,AS39,AO39,AL39,AH39,AE39,AA39,X39,T39,Q39,M39,J39)</f>
        <v>19</v>
      </c>
      <c r="BS39" s="37" t="n">
        <f aca="false">MAX(AZ39,AW39,AS39,AO39,AL39,AH39,AE39,AA39,X39,T39,Q39,M39,J39)</f>
        <v>67.16</v>
      </c>
      <c r="BT39" s="38"/>
      <c r="BU39" s="38"/>
    </row>
    <row r="40" customFormat="false" ht="15.75" hidden="false" customHeight="false" outlineLevel="0" collapsed="false">
      <c r="A40" s="29" t="n">
        <v>39</v>
      </c>
      <c r="B40" s="30" t="n">
        <v>4</v>
      </c>
      <c r="C40" s="7" t="s">
        <v>1</v>
      </c>
      <c r="D40" s="7" t="s">
        <v>970</v>
      </c>
      <c r="E40" s="31" t="s">
        <v>1009</v>
      </c>
      <c r="F40" s="7"/>
      <c r="G40" s="32"/>
      <c r="H40" s="33" t="n">
        <v>874</v>
      </c>
      <c r="I40" s="33" t="n">
        <v>521</v>
      </c>
      <c r="J40" s="34" t="n">
        <v>59.61</v>
      </c>
      <c r="K40" s="33" t="n">
        <v>869</v>
      </c>
      <c r="L40" s="33" t="n">
        <v>434</v>
      </c>
      <c r="M40" s="34" t="n">
        <v>49.94</v>
      </c>
      <c r="N40" s="35"/>
      <c r="O40" s="33" t="n">
        <v>866</v>
      </c>
      <c r="P40" s="33" t="n">
        <v>541</v>
      </c>
      <c r="Q40" s="34" t="n">
        <v>62.47</v>
      </c>
      <c r="R40" s="33" t="n">
        <v>867</v>
      </c>
      <c r="S40" s="33" t="n">
        <v>541</v>
      </c>
      <c r="T40" s="34" t="n">
        <v>62.4</v>
      </c>
      <c r="U40" s="35"/>
      <c r="V40" s="33" t="n">
        <v>866</v>
      </c>
      <c r="W40" s="33" t="n">
        <v>532</v>
      </c>
      <c r="X40" s="34" t="n">
        <v>61.43</v>
      </c>
      <c r="Y40" s="33" t="n">
        <v>867</v>
      </c>
      <c r="Z40" s="33" t="n">
        <v>539</v>
      </c>
      <c r="AA40" s="34" t="n">
        <v>62.17</v>
      </c>
      <c r="AB40" s="35"/>
      <c r="AC40" s="33" t="n">
        <v>959</v>
      </c>
      <c r="AD40" s="33" t="n">
        <v>177</v>
      </c>
      <c r="AE40" s="34" t="n">
        <v>18.46</v>
      </c>
      <c r="AF40" s="33" t="n">
        <v>959</v>
      </c>
      <c r="AG40" s="33" t="n">
        <v>239</v>
      </c>
      <c r="AH40" s="34" t="n">
        <v>24.92</v>
      </c>
      <c r="AI40" s="35"/>
      <c r="AJ40" s="33" t="n">
        <v>977</v>
      </c>
      <c r="AK40" s="33" t="n">
        <v>438</v>
      </c>
      <c r="AL40" s="34" t="n">
        <v>44.83</v>
      </c>
      <c r="AM40" s="33" t="n">
        <v>977</v>
      </c>
      <c r="AN40" s="33" t="n">
        <v>413</v>
      </c>
      <c r="AO40" s="34" t="n">
        <v>42.27</v>
      </c>
      <c r="AP40" s="35"/>
      <c r="AQ40" s="29" t="n">
        <v>977</v>
      </c>
      <c r="AR40" s="29" t="n">
        <v>421</v>
      </c>
      <c r="AS40" s="34" t="n">
        <v>43.09</v>
      </c>
      <c r="AT40" s="45"/>
      <c r="AU40" s="29" t="n">
        <v>974</v>
      </c>
      <c r="AV40" s="29" t="n">
        <v>261</v>
      </c>
      <c r="AW40" s="34" t="n">
        <v>26.8</v>
      </c>
      <c r="AX40" s="33" t="n">
        <v>0</v>
      </c>
      <c r="AY40" s="33" t="n">
        <v>0</v>
      </c>
      <c r="AZ40" s="34"/>
      <c r="BA40" s="10"/>
      <c r="BB40" s="33" t="n">
        <v>-4.02</v>
      </c>
      <c r="BC40" s="36" t="n">
        <v>-5.43</v>
      </c>
      <c r="BD40" s="33" t="n">
        <v>-4.86</v>
      </c>
      <c r="BE40" s="36" t="n">
        <v>-5.15</v>
      </c>
      <c r="BF40" s="36" t="n">
        <v>-5.65</v>
      </c>
      <c r="BG40" s="33" t="n">
        <v>-4.98</v>
      </c>
      <c r="BH40" s="33" t="n">
        <v>-4.93</v>
      </c>
      <c r="BI40" s="36" t="n">
        <v>-5.28</v>
      </c>
      <c r="BJ40" s="33" t="n">
        <v>-2.89</v>
      </c>
      <c r="BK40" s="36" t="n">
        <v>-6.92</v>
      </c>
      <c r="BL40" s="33" t="n">
        <v>-2.42</v>
      </c>
      <c r="BM40" s="33" t="n">
        <v>-3.39</v>
      </c>
      <c r="BN40" s="33"/>
      <c r="BO40" s="33" t="n">
        <v>-4.66</v>
      </c>
      <c r="BP40" s="33" t="n">
        <v>1.27</v>
      </c>
      <c r="BQ40" s="37" t="n">
        <f aca="false">AVERAGE(AZ40,AW40,AS40,AO40,AL40,AH40,AE40,AA40,X40,T40,Q40,M40,J40)</f>
        <v>46.5325</v>
      </c>
      <c r="BR40" s="37" t="n">
        <f aca="false">MIN(AZ40,AW40,AS40,AO40,AL40,AH40,AE40,AA40,X40,T40,Q40,M40,J40)</f>
        <v>18.46</v>
      </c>
      <c r="BS40" s="37" t="n">
        <f aca="false">MAX(AZ40,AW40,AS40,AO40,AL40,AH40,AE40,AA40,X40,T40,Q40,M40,J40)</f>
        <v>62.47</v>
      </c>
      <c r="BT40" s="38"/>
      <c r="BU40" s="38"/>
    </row>
    <row r="41" customFormat="false" ht="15.75" hidden="false" customHeight="false" outlineLevel="0" collapsed="false">
      <c r="A41" s="39" t="n">
        <v>40</v>
      </c>
      <c r="B41" s="30" t="n">
        <v>3</v>
      </c>
      <c r="C41" s="7" t="s">
        <v>1</v>
      </c>
      <c r="D41" s="7" t="s">
        <v>970</v>
      </c>
      <c r="E41" s="31" t="s">
        <v>1010</v>
      </c>
      <c r="F41" s="7"/>
      <c r="G41" s="32"/>
      <c r="H41" s="8" t="n">
        <v>85</v>
      </c>
      <c r="I41" s="8" t="n">
        <v>52</v>
      </c>
      <c r="J41" s="34" t="n">
        <v>61.18</v>
      </c>
      <c r="K41" s="8" t="n">
        <v>85</v>
      </c>
      <c r="L41" s="8" t="n">
        <v>47</v>
      </c>
      <c r="M41" s="34" t="n">
        <v>55.29</v>
      </c>
      <c r="N41" s="35"/>
      <c r="O41" s="8" t="n">
        <v>82</v>
      </c>
      <c r="P41" s="8" t="n">
        <v>62</v>
      </c>
      <c r="Q41" s="34" t="n">
        <v>75.61</v>
      </c>
      <c r="R41" s="8" t="n">
        <v>83</v>
      </c>
      <c r="S41" s="8" t="n">
        <v>63</v>
      </c>
      <c r="T41" s="34" t="n">
        <v>75.9</v>
      </c>
      <c r="U41" s="35"/>
      <c r="V41" s="8" t="n">
        <v>82</v>
      </c>
      <c r="W41" s="8" t="n">
        <v>62</v>
      </c>
      <c r="X41" s="34" t="n">
        <v>75.61</v>
      </c>
      <c r="Y41" s="8" t="n">
        <v>83</v>
      </c>
      <c r="Z41" s="8" t="n">
        <v>63</v>
      </c>
      <c r="AA41" s="34" t="n">
        <v>75.9</v>
      </c>
      <c r="AB41" s="35"/>
      <c r="AC41" s="8" t="n">
        <v>78</v>
      </c>
      <c r="AD41" s="8" t="n">
        <v>19</v>
      </c>
      <c r="AE41" s="34" t="n">
        <v>24.36</v>
      </c>
      <c r="AF41" s="8" t="n">
        <v>78</v>
      </c>
      <c r="AG41" s="8" t="n">
        <v>28</v>
      </c>
      <c r="AH41" s="34" t="n">
        <v>35.9</v>
      </c>
      <c r="AI41" s="35"/>
      <c r="AJ41" s="8" t="n">
        <v>76</v>
      </c>
      <c r="AK41" s="8" t="n">
        <v>36</v>
      </c>
      <c r="AL41" s="34" t="n">
        <v>47.37</v>
      </c>
      <c r="AM41" s="8" t="n">
        <v>76</v>
      </c>
      <c r="AN41" s="8" t="n">
        <v>37</v>
      </c>
      <c r="AO41" s="34" t="n">
        <v>48.68</v>
      </c>
      <c r="AP41" s="35"/>
      <c r="AQ41" s="39" t="n">
        <v>72</v>
      </c>
      <c r="AR41" s="39" t="n">
        <v>28</v>
      </c>
      <c r="AS41" s="34" t="n">
        <v>38.89</v>
      </c>
      <c r="AT41" s="45"/>
      <c r="AU41" s="39" t="n">
        <v>71</v>
      </c>
      <c r="AV41" s="39" t="n">
        <v>21</v>
      </c>
      <c r="AW41" s="34" t="n">
        <v>29.58</v>
      </c>
      <c r="AX41" s="8" t="n">
        <v>71</v>
      </c>
      <c r="AY41" s="8" t="n">
        <v>23</v>
      </c>
      <c r="AZ41" s="34" t="n">
        <v>32.39</v>
      </c>
      <c r="BA41" s="10"/>
      <c r="BB41" s="8" t="n">
        <v>-2.46</v>
      </c>
      <c r="BC41" s="8" t="n">
        <v>-0.08</v>
      </c>
      <c r="BD41" s="44" t="n">
        <v>8.28</v>
      </c>
      <c r="BE41" s="44" t="n">
        <v>8.36</v>
      </c>
      <c r="BF41" s="44" t="n">
        <v>8.53</v>
      </c>
      <c r="BG41" s="44" t="n">
        <v>8.76</v>
      </c>
      <c r="BH41" s="8" t="n">
        <v>0.98</v>
      </c>
      <c r="BI41" s="44" t="n">
        <v>5.69</v>
      </c>
      <c r="BJ41" s="8" t="n">
        <v>-0.35</v>
      </c>
      <c r="BK41" s="8" t="n">
        <v>-0.51</v>
      </c>
      <c r="BL41" s="36" t="n">
        <v>-6.62</v>
      </c>
      <c r="BM41" s="8" t="n">
        <v>-0.61</v>
      </c>
      <c r="BN41" s="8" t="n">
        <v>0.89</v>
      </c>
      <c r="BO41" s="8" t="n">
        <v>2.5</v>
      </c>
      <c r="BP41" s="8" t="n">
        <v>5.2</v>
      </c>
      <c r="BQ41" s="37" t="n">
        <f aca="false">AVERAGE(AZ41,AW41,AS41,AO41,AL41,AH41,AE41,AA41,X41,T41,Q41,M41,J41)</f>
        <v>52.0507692307692</v>
      </c>
      <c r="BR41" s="37" t="n">
        <f aca="false">MIN(AZ41,AW41,AS41,AO41,AL41,AH41,AE41,AA41,X41,T41,Q41,M41,J41)</f>
        <v>24.36</v>
      </c>
      <c r="BS41" s="37" t="n">
        <f aca="false">MAX(AZ41,AW41,AS41,AO41,AL41,AH41,AE41,AA41,X41,T41,Q41,M41,J41)</f>
        <v>75.9</v>
      </c>
      <c r="BT41" s="38"/>
      <c r="BU41" s="38"/>
    </row>
    <row r="42" customFormat="false" ht="15.75" hidden="false" customHeight="false" outlineLevel="0" collapsed="false">
      <c r="A42" s="29" t="n">
        <v>41</v>
      </c>
      <c r="B42" s="30" t="n">
        <v>4</v>
      </c>
      <c r="C42" s="7" t="s">
        <v>1</v>
      </c>
      <c r="D42" s="7" t="s">
        <v>970</v>
      </c>
      <c r="E42" s="31" t="s">
        <v>1011</v>
      </c>
      <c r="F42" s="7"/>
      <c r="G42" s="32"/>
      <c r="H42" s="33" t="n">
        <v>907</v>
      </c>
      <c r="I42" s="33" t="n">
        <v>501</v>
      </c>
      <c r="J42" s="34" t="n">
        <v>55.24</v>
      </c>
      <c r="K42" s="33" t="n">
        <v>907</v>
      </c>
      <c r="L42" s="33" t="n">
        <v>387</v>
      </c>
      <c r="M42" s="34" t="n">
        <v>42.67</v>
      </c>
      <c r="N42" s="35"/>
      <c r="O42" s="33" t="n">
        <v>897</v>
      </c>
      <c r="P42" s="33" t="n">
        <v>540</v>
      </c>
      <c r="Q42" s="34" t="n">
        <v>60.2</v>
      </c>
      <c r="R42" s="33" t="n">
        <v>897</v>
      </c>
      <c r="S42" s="33" t="n">
        <v>570</v>
      </c>
      <c r="T42" s="34" t="n">
        <v>63.55</v>
      </c>
      <c r="U42" s="35"/>
      <c r="V42" s="33" t="n">
        <v>897</v>
      </c>
      <c r="W42" s="33" t="n">
        <v>537</v>
      </c>
      <c r="X42" s="34" t="n">
        <v>59.87</v>
      </c>
      <c r="Y42" s="33" t="n">
        <v>897</v>
      </c>
      <c r="Z42" s="33" t="n">
        <v>539</v>
      </c>
      <c r="AA42" s="34" t="n">
        <v>60.09</v>
      </c>
      <c r="AB42" s="35"/>
      <c r="AC42" s="33" t="n">
        <v>943</v>
      </c>
      <c r="AD42" s="33" t="n">
        <v>153</v>
      </c>
      <c r="AE42" s="34" t="n">
        <v>16.22</v>
      </c>
      <c r="AF42" s="33" t="n">
        <v>943</v>
      </c>
      <c r="AG42" s="33" t="n">
        <v>215</v>
      </c>
      <c r="AH42" s="34" t="n">
        <v>22.8</v>
      </c>
      <c r="AI42" s="35"/>
      <c r="AJ42" s="33" t="n">
        <v>913</v>
      </c>
      <c r="AK42" s="33" t="n">
        <v>359</v>
      </c>
      <c r="AL42" s="34" t="n">
        <v>39.32</v>
      </c>
      <c r="AM42" s="33" t="n">
        <v>913</v>
      </c>
      <c r="AN42" s="33" t="n">
        <v>381</v>
      </c>
      <c r="AO42" s="34" t="n">
        <v>41.73</v>
      </c>
      <c r="AP42" s="35"/>
      <c r="AQ42" s="29" t="n">
        <v>922</v>
      </c>
      <c r="AR42" s="29" t="n">
        <v>343</v>
      </c>
      <c r="AS42" s="34" t="n">
        <v>37.2</v>
      </c>
      <c r="AT42" s="45"/>
      <c r="AU42" s="29" t="n">
        <v>914</v>
      </c>
      <c r="AV42" s="29" t="n">
        <v>226</v>
      </c>
      <c r="AW42" s="34" t="n">
        <v>24.73</v>
      </c>
      <c r="AX42" s="33" t="n">
        <v>0</v>
      </c>
      <c r="AY42" s="33" t="n">
        <v>0</v>
      </c>
      <c r="AZ42" s="34"/>
      <c r="BA42" s="10"/>
      <c r="BB42" s="36" t="n">
        <v>-8.4</v>
      </c>
      <c r="BC42" s="36" t="n">
        <v>-12.71</v>
      </c>
      <c r="BD42" s="36" t="n">
        <v>-7.13</v>
      </c>
      <c r="BE42" s="33" t="n">
        <v>-4</v>
      </c>
      <c r="BF42" s="36" t="n">
        <v>-7.22</v>
      </c>
      <c r="BG42" s="36" t="n">
        <v>-7.05</v>
      </c>
      <c r="BH42" s="36" t="n">
        <v>-7.16</v>
      </c>
      <c r="BI42" s="36" t="n">
        <v>-7.41</v>
      </c>
      <c r="BJ42" s="36" t="n">
        <v>-8.4</v>
      </c>
      <c r="BK42" s="36" t="n">
        <v>-7.46</v>
      </c>
      <c r="BL42" s="36" t="n">
        <v>-8.31</v>
      </c>
      <c r="BM42" s="36" t="n">
        <v>-5.46</v>
      </c>
      <c r="BN42" s="33"/>
      <c r="BO42" s="33" t="n">
        <v>-7.56</v>
      </c>
      <c r="BP42" s="33" t="n">
        <v>2.05</v>
      </c>
      <c r="BQ42" s="37" t="n">
        <f aca="false">AVERAGE(AZ42,AW42,AS42,AO42,AL42,AH42,AE42,AA42,X42,T42,Q42,M42,J42)</f>
        <v>43.635</v>
      </c>
      <c r="BR42" s="37" t="n">
        <f aca="false">MIN(AZ42,AW42,AS42,AO42,AL42,AH42,AE42,AA42,X42,T42,Q42,M42,J42)</f>
        <v>16.22</v>
      </c>
      <c r="BS42" s="37" t="n">
        <f aca="false">MAX(AZ42,AW42,AS42,AO42,AL42,AH42,AE42,AA42,X42,T42,Q42,M42,J42)</f>
        <v>63.55</v>
      </c>
      <c r="BT42" s="38"/>
      <c r="BU42" s="38"/>
    </row>
    <row r="43" customFormat="false" ht="15.75" hidden="false" customHeight="false" outlineLevel="0" collapsed="false">
      <c r="A43" s="39" t="n">
        <v>42</v>
      </c>
      <c r="B43" s="30" t="n">
        <v>4</v>
      </c>
      <c r="C43" s="7" t="s">
        <v>1</v>
      </c>
      <c r="D43" s="7" t="s">
        <v>970</v>
      </c>
      <c r="E43" s="31" t="s">
        <v>1012</v>
      </c>
      <c r="F43" s="7"/>
      <c r="G43" s="32"/>
      <c r="H43" s="8" t="n">
        <v>780</v>
      </c>
      <c r="I43" s="8" t="n">
        <v>494</v>
      </c>
      <c r="J43" s="34" t="n">
        <v>63.33</v>
      </c>
      <c r="K43" s="8" t="n">
        <v>778</v>
      </c>
      <c r="L43" s="8" t="n">
        <v>423</v>
      </c>
      <c r="M43" s="34" t="n">
        <v>54.37</v>
      </c>
      <c r="N43" s="35"/>
      <c r="O43" s="8" t="n">
        <v>771</v>
      </c>
      <c r="P43" s="8" t="n">
        <v>539</v>
      </c>
      <c r="Q43" s="34" t="n">
        <v>69.91</v>
      </c>
      <c r="R43" s="8" t="n">
        <v>772</v>
      </c>
      <c r="S43" s="8" t="n">
        <v>543</v>
      </c>
      <c r="T43" s="34" t="n">
        <v>70.34</v>
      </c>
      <c r="U43" s="35"/>
      <c r="V43" s="8" t="n">
        <v>771</v>
      </c>
      <c r="W43" s="8" t="n">
        <v>539</v>
      </c>
      <c r="X43" s="34" t="n">
        <v>69.91</v>
      </c>
      <c r="Y43" s="8" t="n">
        <v>772</v>
      </c>
      <c r="Z43" s="8" t="n">
        <v>542</v>
      </c>
      <c r="AA43" s="34" t="n">
        <v>70.21</v>
      </c>
      <c r="AB43" s="35"/>
      <c r="AC43" s="8" t="n">
        <v>784</v>
      </c>
      <c r="AD43" s="8" t="n">
        <v>177</v>
      </c>
      <c r="AE43" s="34" t="n">
        <v>22.58</v>
      </c>
      <c r="AF43" s="8" t="n">
        <v>784</v>
      </c>
      <c r="AG43" s="8" t="n">
        <v>210</v>
      </c>
      <c r="AH43" s="34" t="n">
        <v>26.79</v>
      </c>
      <c r="AI43" s="35"/>
      <c r="AJ43" s="8" t="n">
        <v>798</v>
      </c>
      <c r="AK43" s="8" t="n">
        <v>359</v>
      </c>
      <c r="AL43" s="34" t="n">
        <v>44.99</v>
      </c>
      <c r="AM43" s="8" t="n">
        <v>798</v>
      </c>
      <c r="AN43" s="8" t="n">
        <v>405</v>
      </c>
      <c r="AO43" s="34" t="n">
        <v>50.75</v>
      </c>
      <c r="AP43" s="35"/>
      <c r="AQ43" s="39" t="n">
        <v>794</v>
      </c>
      <c r="AR43" s="39" t="n">
        <v>353</v>
      </c>
      <c r="AS43" s="34" t="n">
        <v>44.46</v>
      </c>
      <c r="AT43" s="45"/>
      <c r="AU43" s="39" t="n">
        <v>795</v>
      </c>
      <c r="AV43" s="39" t="n">
        <v>230</v>
      </c>
      <c r="AW43" s="34" t="n">
        <v>28.93</v>
      </c>
      <c r="AX43" s="8" t="n">
        <v>0</v>
      </c>
      <c r="AY43" s="8" t="n">
        <v>0</v>
      </c>
      <c r="AZ43" s="34"/>
      <c r="BA43" s="10"/>
      <c r="BB43" s="8" t="n">
        <v>-0.3</v>
      </c>
      <c r="BC43" s="8" t="n">
        <v>-1</v>
      </c>
      <c r="BD43" s="8" t="n">
        <v>2.58</v>
      </c>
      <c r="BE43" s="8" t="n">
        <v>2.79</v>
      </c>
      <c r="BF43" s="8" t="n">
        <v>2.83</v>
      </c>
      <c r="BG43" s="8" t="n">
        <v>3.06</v>
      </c>
      <c r="BH43" s="8" t="n">
        <v>-0.81</v>
      </c>
      <c r="BI43" s="8" t="n">
        <v>-3.42</v>
      </c>
      <c r="BJ43" s="8" t="n">
        <v>-2.73</v>
      </c>
      <c r="BK43" s="8" t="n">
        <v>1.56</v>
      </c>
      <c r="BL43" s="8" t="n">
        <v>-1.05</v>
      </c>
      <c r="BM43" s="8" t="n">
        <v>-1.26</v>
      </c>
      <c r="BN43" s="8"/>
      <c r="BO43" s="8" t="n">
        <v>0.19</v>
      </c>
      <c r="BP43" s="8" t="n">
        <v>2.28</v>
      </c>
      <c r="BQ43" s="37" t="n">
        <f aca="false">AVERAGE(AZ43,AW43,AS43,AO43,AL43,AH43,AE43,AA43,X43,T43,Q43,M43,J43)</f>
        <v>51.3808333333333</v>
      </c>
      <c r="BR43" s="37" t="n">
        <f aca="false">MIN(AZ43,AW43,AS43,AO43,AL43,AH43,AE43,AA43,X43,T43,Q43,M43,J43)</f>
        <v>22.58</v>
      </c>
      <c r="BS43" s="37" t="n">
        <f aca="false">MAX(AZ43,AW43,AS43,AO43,AL43,AH43,AE43,AA43,X43,T43,Q43,M43,J43)</f>
        <v>70.34</v>
      </c>
      <c r="BT43" s="38"/>
      <c r="BU43" s="38"/>
    </row>
    <row r="44" customFormat="false" ht="15.75" hidden="false" customHeight="false" outlineLevel="0" collapsed="false">
      <c r="A44" s="29" t="n">
        <v>43</v>
      </c>
      <c r="B44" s="30" t="n">
        <v>4</v>
      </c>
      <c r="C44" s="7" t="s">
        <v>1</v>
      </c>
      <c r="D44" s="7" t="s">
        <v>970</v>
      </c>
      <c r="E44" s="31" t="s">
        <v>1013</v>
      </c>
      <c r="F44" s="7"/>
      <c r="G44" s="32"/>
      <c r="H44" s="33" t="n">
        <v>1020</v>
      </c>
      <c r="I44" s="33" t="n">
        <v>568</v>
      </c>
      <c r="J44" s="34" t="n">
        <v>55.69</v>
      </c>
      <c r="K44" s="33" t="n">
        <v>1016</v>
      </c>
      <c r="L44" s="33" t="n">
        <v>463</v>
      </c>
      <c r="M44" s="34" t="n">
        <v>45.57</v>
      </c>
      <c r="N44" s="35"/>
      <c r="O44" s="33" t="n">
        <v>1022</v>
      </c>
      <c r="P44" s="33" t="n">
        <v>615</v>
      </c>
      <c r="Q44" s="34" t="n">
        <v>60.18</v>
      </c>
      <c r="R44" s="33" t="n">
        <v>1022</v>
      </c>
      <c r="S44" s="33" t="n">
        <v>644</v>
      </c>
      <c r="T44" s="34" t="n">
        <v>63.01</v>
      </c>
      <c r="U44" s="35"/>
      <c r="V44" s="33" t="n">
        <v>1022</v>
      </c>
      <c r="W44" s="33" t="n">
        <v>617</v>
      </c>
      <c r="X44" s="34" t="n">
        <v>60.37</v>
      </c>
      <c r="Y44" s="33" t="n">
        <v>1022</v>
      </c>
      <c r="Z44" s="33" t="n">
        <v>641</v>
      </c>
      <c r="AA44" s="34" t="n">
        <v>62.72</v>
      </c>
      <c r="AB44" s="35"/>
      <c r="AC44" s="33" t="n">
        <v>1060</v>
      </c>
      <c r="AD44" s="33" t="n">
        <v>195</v>
      </c>
      <c r="AE44" s="34" t="n">
        <v>18.4</v>
      </c>
      <c r="AF44" s="33" t="n">
        <v>1060</v>
      </c>
      <c r="AG44" s="33" t="n">
        <v>270</v>
      </c>
      <c r="AH44" s="34" t="n">
        <v>25.47</v>
      </c>
      <c r="AI44" s="35"/>
      <c r="AJ44" s="33" t="n">
        <v>1096</v>
      </c>
      <c r="AK44" s="33" t="n">
        <v>423</v>
      </c>
      <c r="AL44" s="34" t="n">
        <v>38.59</v>
      </c>
      <c r="AM44" s="33" t="n">
        <v>1096</v>
      </c>
      <c r="AN44" s="33" t="n">
        <v>430</v>
      </c>
      <c r="AO44" s="34" t="n">
        <v>39.23</v>
      </c>
      <c r="AP44" s="35"/>
      <c r="AQ44" s="29" t="n">
        <v>1085</v>
      </c>
      <c r="AR44" s="29" t="n">
        <v>399</v>
      </c>
      <c r="AS44" s="34" t="n">
        <v>36.77</v>
      </c>
      <c r="AT44" s="45"/>
      <c r="AU44" s="29" t="n">
        <v>1090</v>
      </c>
      <c r="AV44" s="29" t="n">
        <v>251</v>
      </c>
      <c r="AW44" s="34" t="n">
        <v>23.03</v>
      </c>
      <c r="AX44" s="33" t="n">
        <v>0</v>
      </c>
      <c r="AY44" s="33" t="n">
        <v>0</v>
      </c>
      <c r="AZ44" s="34"/>
      <c r="BA44" s="10"/>
      <c r="BB44" s="36" t="n">
        <v>-7.95</v>
      </c>
      <c r="BC44" s="36" t="n">
        <v>-9.8</v>
      </c>
      <c r="BD44" s="36" t="n">
        <v>-7.16</v>
      </c>
      <c r="BE44" s="33" t="n">
        <v>-4.53</v>
      </c>
      <c r="BF44" s="36" t="n">
        <v>-6.71</v>
      </c>
      <c r="BG44" s="33" t="n">
        <v>-4.42</v>
      </c>
      <c r="BH44" s="33" t="n">
        <v>-4.99</v>
      </c>
      <c r="BI44" s="33" t="n">
        <v>-4.73</v>
      </c>
      <c r="BJ44" s="36" t="n">
        <v>-9.13</v>
      </c>
      <c r="BK44" s="36" t="n">
        <v>-9.96</v>
      </c>
      <c r="BL44" s="36" t="n">
        <v>-8.74</v>
      </c>
      <c r="BM44" s="36" t="n">
        <v>-7.16</v>
      </c>
      <c r="BN44" s="33"/>
      <c r="BO44" s="33" t="n">
        <v>-7.11</v>
      </c>
      <c r="BP44" s="33" t="n">
        <v>2.07</v>
      </c>
      <c r="BQ44" s="37" t="n">
        <f aca="false">AVERAGE(AZ44,AW44,AS44,AO44,AL44,AH44,AE44,AA44,X44,T44,Q44,M44,J44)</f>
        <v>44.0858333333333</v>
      </c>
      <c r="BR44" s="37" t="n">
        <f aca="false">MIN(AZ44,AW44,AS44,AO44,AL44,AH44,AE44,AA44,X44,T44,Q44,M44,J44)</f>
        <v>18.4</v>
      </c>
      <c r="BS44" s="37" t="n">
        <f aca="false">MAX(AZ44,AW44,AS44,AO44,AL44,AH44,AE44,AA44,X44,T44,Q44,M44,J44)</f>
        <v>63.01</v>
      </c>
      <c r="BT44" s="38"/>
      <c r="BU44" s="38"/>
    </row>
    <row r="45" customFormat="false" ht="15.75" hidden="false" customHeight="false" outlineLevel="0" collapsed="false">
      <c r="A45" s="39" t="n">
        <v>44</v>
      </c>
      <c r="B45" s="30" t="n">
        <v>4</v>
      </c>
      <c r="C45" s="7" t="s">
        <v>1</v>
      </c>
      <c r="D45" s="7" t="s">
        <v>970</v>
      </c>
      <c r="E45" s="31" t="s">
        <v>1014</v>
      </c>
      <c r="F45" s="7"/>
      <c r="G45" s="32"/>
      <c r="H45" s="8" t="n">
        <v>939</v>
      </c>
      <c r="I45" s="8" t="n">
        <v>541</v>
      </c>
      <c r="J45" s="34" t="n">
        <v>57.61</v>
      </c>
      <c r="K45" s="8" t="n">
        <v>940</v>
      </c>
      <c r="L45" s="8" t="n">
        <v>407</v>
      </c>
      <c r="M45" s="34" t="n">
        <v>43.3</v>
      </c>
      <c r="N45" s="35"/>
      <c r="O45" s="8" t="n">
        <v>939</v>
      </c>
      <c r="P45" s="8" t="n">
        <v>568</v>
      </c>
      <c r="Q45" s="34" t="n">
        <v>60.49</v>
      </c>
      <c r="R45" s="8" t="n">
        <v>939</v>
      </c>
      <c r="S45" s="8" t="n">
        <v>568</v>
      </c>
      <c r="T45" s="34" t="n">
        <v>60.49</v>
      </c>
      <c r="U45" s="35"/>
      <c r="V45" s="8" t="n">
        <v>939</v>
      </c>
      <c r="W45" s="8" t="n">
        <v>562</v>
      </c>
      <c r="X45" s="34" t="n">
        <v>59.85</v>
      </c>
      <c r="Y45" s="8" t="n">
        <v>939</v>
      </c>
      <c r="Z45" s="8" t="n">
        <v>560</v>
      </c>
      <c r="AA45" s="34" t="n">
        <v>59.64</v>
      </c>
      <c r="AB45" s="35"/>
      <c r="AC45" s="8" t="n">
        <v>930</v>
      </c>
      <c r="AD45" s="8" t="n">
        <v>181</v>
      </c>
      <c r="AE45" s="34" t="n">
        <v>19.46</v>
      </c>
      <c r="AF45" s="8" t="n">
        <v>930</v>
      </c>
      <c r="AG45" s="8" t="n">
        <v>229</v>
      </c>
      <c r="AH45" s="34" t="n">
        <v>24.62</v>
      </c>
      <c r="AI45" s="35"/>
      <c r="AJ45" s="8" t="n">
        <v>958</v>
      </c>
      <c r="AK45" s="8" t="n">
        <v>355</v>
      </c>
      <c r="AL45" s="34" t="n">
        <v>37.06</v>
      </c>
      <c r="AM45" s="8" t="n">
        <v>959</v>
      </c>
      <c r="AN45" s="8" t="n">
        <v>388</v>
      </c>
      <c r="AO45" s="34" t="n">
        <v>40.46</v>
      </c>
      <c r="AP45" s="35"/>
      <c r="AQ45" s="39" t="n">
        <v>957</v>
      </c>
      <c r="AR45" s="39" t="n">
        <v>326</v>
      </c>
      <c r="AS45" s="34" t="n">
        <v>34.06</v>
      </c>
      <c r="AT45" s="45"/>
      <c r="AU45" s="39" t="n">
        <v>955</v>
      </c>
      <c r="AV45" s="39" t="n">
        <v>184</v>
      </c>
      <c r="AW45" s="34" t="n">
        <v>19.27</v>
      </c>
      <c r="AX45" s="8" t="n">
        <v>0</v>
      </c>
      <c r="AY45" s="8" t="n">
        <v>0</v>
      </c>
      <c r="AZ45" s="34"/>
      <c r="BA45" s="10"/>
      <c r="BB45" s="36" t="n">
        <v>-6.02</v>
      </c>
      <c r="BC45" s="36" t="n">
        <v>-12.08</v>
      </c>
      <c r="BD45" s="36" t="n">
        <v>-6.84</v>
      </c>
      <c r="BE45" s="36" t="n">
        <v>-7.05</v>
      </c>
      <c r="BF45" s="36" t="n">
        <v>-7.23</v>
      </c>
      <c r="BG45" s="36" t="n">
        <v>-7.51</v>
      </c>
      <c r="BH45" s="8" t="n">
        <v>-3.92</v>
      </c>
      <c r="BI45" s="36" t="n">
        <v>-5.58</v>
      </c>
      <c r="BJ45" s="36" t="n">
        <v>-10.66</v>
      </c>
      <c r="BK45" s="36" t="n">
        <v>-8.73</v>
      </c>
      <c r="BL45" s="36" t="n">
        <v>-11.44</v>
      </c>
      <c r="BM45" s="36" t="n">
        <v>-10.92</v>
      </c>
      <c r="BN45" s="8"/>
      <c r="BO45" s="8" t="n">
        <v>-8.17</v>
      </c>
      <c r="BP45" s="8" t="n">
        <v>2.59</v>
      </c>
      <c r="BQ45" s="37" t="n">
        <f aca="false">AVERAGE(AZ45,AW45,AS45,AO45,AL45,AH45,AE45,AA45,X45,T45,Q45,M45,J45)</f>
        <v>43.0258333333333</v>
      </c>
      <c r="BR45" s="37" t="n">
        <f aca="false">MIN(AZ45,AW45,AS45,AO45,AL45,AH45,AE45,AA45,X45,T45,Q45,M45,J45)</f>
        <v>19.27</v>
      </c>
      <c r="BS45" s="37" t="n">
        <f aca="false">MAX(AZ45,AW45,AS45,AO45,AL45,AH45,AE45,AA45,X45,T45,Q45,M45,J45)</f>
        <v>60.49</v>
      </c>
      <c r="BT45" s="38"/>
      <c r="BU45" s="38"/>
    </row>
    <row r="46" customFormat="false" ht="15.75" hidden="false" customHeight="false" outlineLevel="0" collapsed="false">
      <c r="A46" s="29" t="n">
        <v>45</v>
      </c>
      <c r="B46" s="30" t="n">
        <v>4</v>
      </c>
      <c r="C46" s="7" t="s">
        <v>1</v>
      </c>
      <c r="D46" s="7" t="s">
        <v>970</v>
      </c>
      <c r="E46" s="31" t="s">
        <v>1015</v>
      </c>
      <c r="F46" s="7"/>
      <c r="G46" s="32"/>
      <c r="H46" s="33" t="n">
        <v>1111</v>
      </c>
      <c r="I46" s="33" t="n">
        <v>603</v>
      </c>
      <c r="J46" s="34" t="n">
        <v>54.28</v>
      </c>
      <c r="K46" s="33" t="n">
        <v>1112</v>
      </c>
      <c r="L46" s="33" t="n">
        <v>486</v>
      </c>
      <c r="M46" s="34" t="n">
        <v>43.71</v>
      </c>
      <c r="N46" s="35"/>
      <c r="O46" s="33" t="n">
        <v>1112</v>
      </c>
      <c r="P46" s="33" t="n">
        <v>665</v>
      </c>
      <c r="Q46" s="34" t="n">
        <v>59.8</v>
      </c>
      <c r="R46" s="33" t="n">
        <v>1112</v>
      </c>
      <c r="S46" s="33" t="n">
        <v>670</v>
      </c>
      <c r="T46" s="34" t="n">
        <v>60.25</v>
      </c>
      <c r="U46" s="35"/>
      <c r="V46" s="33" t="n">
        <v>1112</v>
      </c>
      <c r="W46" s="33" t="n">
        <v>664</v>
      </c>
      <c r="X46" s="34" t="n">
        <v>59.71</v>
      </c>
      <c r="Y46" s="33" t="n">
        <v>1112</v>
      </c>
      <c r="Z46" s="33" t="n">
        <v>660</v>
      </c>
      <c r="AA46" s="34" t="n">
        <v>59.35</v>
      </c>
      <c r="AB46" s="35"/>
      <c r="AC46" s="33" t="n">
        <v>1143</v>
      </c>
      <c r="AD46" s="33" t="n">
        <v>210</v>
      </c>
      <c r="AE46" s="34" t="n">
        <v>18.37</v>
      </c>
      <c r="AF46" s="33" t="n">
        <v>1143</v>
      </c>
      <c r="AG46" s="33" t="n">
        <v>269</v>
      </c>
      <c r="AH46" s="34" t="n">
        <v>23.53</v>
      </c>
      <c r="AI46" s="35"/>
      <c r="AJ46" s="33" t="n">
        <v>1153</v>
      </c>
      <c r="AK46" s="33" t="n">
        <v>429</v>
      </c>
      <c r="AL46" s="34" t="n">
        <v>37.21</v>
      </c>
      <c r="AM46" s="33" t="n">
        <v>1152</v>
      </c>
      <c r="AN46" s="33" t="n">
        <v>457</v>
      </c>
      <c r="AO46" s="34" t="n">
        <v>39.67</v>
      </c>
      <c r="AP46" s="35"/>
      <c r="AQ46" s="29" t="n">
        <v>1156</v>
      </c>
      <c r="AR46" s="29" t="n">
        <v>401</v>
      </c>
      <c r="AS46" s="34" t="n">
        <v>34.69</v>
      </c>
      <c r="AT46" s="45"/>
      <c r="AU46" s="29" t="n">
        <v>1147</v>
      </c>
      <c r="AV46" s="29" t="n">
        <v>251</v>
      </c>
      <c r="AW46" s="34" t="n">
        <v>21.88</v>
      </c>
      <c r="AX46" s="33" t="n">
        <v>0</v>
      </c>
      <c r="AY46" s="33" t="n">
        <v>0</v>
      </c>
      <c r="AZ46" s="34"/>
      <c r="BA46" s="10"/>
      <c r="BB46" s="36" t="n">
        <v>-9.36</v>
      </c>
      <c r="BC46" s="36" t="n">
        <v>-11.67</v>
      </c>
      <c r="BD46" s="36" t="n">
        <v>-7.53</v>
      </c>
      <c r="BE46" s="36" t="n">
        <v>-7.29</v>
      </c>
      <c r="BF46" s="36" t="n">
        <v>-7.37</v>
      </c>
      <c r="BG46" s="36" t="n">
        <v>-7.79</v>
      </c>
      <c r="BH46" s="36" t="n">
        <v>-5.01</v>
      </c>
      <c r="BI46" s="36" t="n">
        <v>-6.67</v>
      </c>
      <c r="BJ46" s="36" t="n">
        <v>-10.51</v>
      </c>
      <c r="BK46" s="36" t="n">
        <v>-9.52</v>
      </c>
      <c r="BL46" s="36" t="n">
        <v>-10.82</v>
      </c>
      <c r="BM46" s="36" t="n">
        <v>-8.31</v>
      </c>
      <c r="BN46" s="33"/>
      <c r="BO46" s="33" t="n">
        <v>-8.49</v>
      </c>
      <c r="BP46" s="33" t="n">
        <v>1.93</v>
      </c>
      <c r="BQ46" s="37" t="n">
        <f aca="false">AVERAGE(AZ46,AW46,AS46,AO46,AL46,AH46,AE46,AA46,X46,T46,Q46,M46,J46)</f>
        <v>42.7041666666667</v>
      </c>
      <c r="BR46" s="37" t="n">
        <f aca="false">MIN(AZ46,AW46,AS46,AO46,AL46,AH46,AE46,AA46,X46,T46,Q46,M46,J46)</f>
        <v>18.37</v>
      </c>
      <c r="BS46" s="37" t="n">
        <f aca="false">MAX(AZ46,AW46,AS46,AO46,AL46,AH46,AE46,AA46,X46,T46,Q46,M46,J46)</f>
        <v>60.25</v>
      </c>
      <c r="BT46" s="38"/>
      <c r="BU46" s="38"/>
    </row>
    <row r="47" customFormat="false" ht="15.75" hidden="false" customHeight="false" outlineLevel="0" collapsed="false">
      <c r="A47" s="39" t="n">
        <v>46</v>
      </c>
      <c r="B47" s="30" t="n">
        <v>4</v>
      </c>
      <c r="C47" s="7" t="s">
        <v>1</v>
      </c>
      <c r="D47" s="7" t="s">
        <v>970</v>
      </c>
      <c r="E47" s="31" t="s">
        <v>1016</v>
      </c>
      <c r="F47" s="7"/>
      <c r="G47" s="32"/>
      <c r="H47" s="8" t="n">
        <v>659</v>
      </c>
      <c r="I47" s="8" t="n">
        <v>360</v>
      </c>
      <c r="J47" s="34" t="n">
        <v>54.63</v>
      </c>
      <c r="K47" s="8" t="n">
        <v>661</v>
      </c>
      <c r="L47" s="8" t="n">
        <v>292</v>
      </c>
      <c r="M47" s="34" t="n">
        <v>44.18</v>
      </c>
      <c r="N47" s="35"/>
      <c r="O47" s="8" t="n">
        <v>658</v>
      </c>
      <c r="P47" s="8" t="n">
        <v>394</v>
      </c>
      <c r="Q47" s="34" t="n">
        <v>59.88</v>
      </c>
      <c r="R47" s="8" t="n">
        <v>658</v>
      </c>
      <c r="S47" s="8" t="n">
        <v>414</v>
      </c>
      <c r="T47" s="34" t="n">
        <v>62.92</v>
      </c>
      <c r="U47" s="35"/>
      <c r="V47" s="8" t="n">
        <v>658</v>
      </c>
      <c r="W47" s="8" t="n">
        <v>392</v>
      </c>
      <c r="X47" s="34" t="n">
        <v>59.57</v>
      </c>
      <c r="Y47" s="8" t="n">
        <v>658</v>
      </c>
      <c r="Z47" s="8" t="n">
        <v>407</v>
      </c>
      <c r="AA47" s="34" t="n">
        <v>61.85</v>
      </c>
      <c r="AB47" s="35"/>
      <c r="AC47" s="8" t="n">
        <v>685</v>
      </c>
      <c r="AD47" s="8" t="n">
        <v>126</v>
      </c>
      <c r="AE47" s="34" t="n">
        <v>18.39</v>
      </c>
      <c r="AF47" s="8" t="n">
        <v>684</v>
      </c>
      <c r="AG47" s="8" t="n">
        <v>150</v>
      </c>
      <c r="AH47" s="34" t="n">
        <v>21.93</v>
      </c>
      <c r="AI47" s="35"/>
      <c r="AJ47" s="8" t="n">
        <v>701</v>
      </c>
      <c r="AK47" s="8" t="n">
        <v>271</v>
      </c>
      <c r="AL47" s="34" t="n">
        <v>38.66</v>
      </c>
      <c r="AM47" s="8" t="n">
        <v>701</v>
      </c>
      <c r="AN47" s="8" t="n">
        <v>269</v>
      </c>
      <c r="AO47" s="34" t="n">
        <v>38.37</v>
      </c>
      <c r="AP47" s="35"/>
      <c r="AQ47" s="39" t="n">
        <v>695</v>
      </c>
      <c r="AR47" s="39" t="n">
        <v>266</v>
      </c>
      <c r="AS47" s="34" t="n">
        <v>38.27</v>
      </c>
      <c r="AT47" s="45"/>
      <c r="AU47" s="39" t="n">
        <v>694</v>
      </c>
      <c r="AV47" s="39" t="n">
        <v>156</v>
      </c>
      <c r="AW47" s="34" t="n">
        <v>22.48</v>
      </c>
      <c r="AX47" s="8" t="n">
        <v>0</v>
      </c>
      <c r="AY47" s="8" t="n">
        <v>0</v>
      </c>
      <c r="AZ47" s="34"/>
      <c r="BA47" s="10"/>
      <c r="BB47" s="36" t="n">
        <v>-9.01</v>
      </c>
      <c r="BC47" s="36" t="n">
        <v>-11.2</v>
      </c>
      <c r="BD47" s="36" t="n">
        <v>-7.45</v>
      </c>
      <c r="BE47" s="8" t="n">
        <v>-4.63</v>
      </c>
      <c r="BF47" s="36" t="n">
        <v>-7.51</v>
      </c>
      <c r="BG47" s="36" t="n">
        <v>-5.29</v>
      </c>
      <c r="BH47" s="8" t="n">
        <v>-4.99</v>
      </c>
      <c r="BI47" s="36" t="n">
        <v>-8.27</v>
      </c>
      <c r="BJ47" s="36" t="n">
        <v>-9.06</v>
      </c>
      <c r="BK47" s="36" t="n">
        <v>-10.82</v>
      </c>
      <c r="BL47" s="36" t="n">
        <v>-7.24</v>
      </c>
      <c r="BM47" s="36" t="n">
        <v>-7.71</v>
      </c>
      <c r="BN47" s="8"/>
      <c r="BO47" s="8" t="n">
        <v>-7.76</v>
      </c>
      <c r="BP47" s="8" t="n">
        <v>2.1</v>
      </c>
      <c r="BQ47" s="37" t="n">
        <f aca="false">AVERAGE(AZ47,AW47,AS47,AO47,AL47,AH47,AE47,AA47,X47,T47,Q47,M47,J47)</f>
        <v>43.4275</v>
      </c>
      <c r="BR47" s="37" t="n">
        <f aca="false">MIN(AZ47,AW47,AS47,AO47,AL47,AH47,AE47,AA47,X47,T47,Q47,M47,J47)</f>
        <v>18.39</v>
      </c>
      <c r="BS47" s="37" t="n">
        <f aca="false">MAX(AZ47,AW47,AS47,AO47,AL47,AH47,AE47,AA47,X47,T47,Q47,M47,J47)</f>
        <v>62.92</v>
      </c>
      <c r="BT47" s="38"/>
      <c r="BU47" s="38"/>
    </row>
    <row r="48" customFormat="false" ht="15.75" hidden="false" customHeight="false" outlineLevel="0" collapsed="false">
      <c r="A48" s="29" t="n">
        <v>47</v>
      </c>
      <c r="B48" s="30" t="n">
        <v>2</v>
      </c>
      <c r="C48" s="7" t="s">
        <v>1</v>
      </c>
      <c r="D48" s="7" t="s">
        <v>970</v>
      </c>
      <c r="E48" s="31" t="s">
        <v>1017</v>
      </c>
      <c r="F48" s="7"/>
      <c r="G48" s="32"/>
      <c r="H48" s="33" t="n">
        <v>447</v>
      </c>
      <c r="I48" s="33" t="n">
        <v>366</v>
      </c>
      <c r="J48" s="34" t="n">
        <v>81.88</v>
      </c>
      <c r="K48" s="33" t="n">
        <v>452</v>
      </c>
      <c r="L48" s="33" t="n">
        <v>369</v>
      </c>
      <c r="M48" s="34" t="n">
        <v>81.64</v>
      </c>
      <c r="N48" s="35"/>
      <c r="O48" s="33" t="n">
        <v>447</v>
      </c>
      <c r="P48" s="33" t="n">
        <v>389</v>
      </c>
      <c r="Q48" s="34" t="n">
        <v>87.02</v>
      </c>
      <c r="R48" s="33" t="n">
        <v>447</v>
      </c>
      <c r="S48" s="33" t="n">
        <v>389</v>
      </c>
      <c r="T48" s="34" t="n">
        <v>87.02</v>
      </c>
      <c r="U48" s="35"/>
      <c r="V48" s="33" t="n">
        <v>447</v>
      </c>
      <c r="W48" s="33" t="n">
        <v>387</v>
      </c>
      <c r="X48" s="34" t="n">
        <v>86.58</v>
      </c>
      <c r="Y48" s="33" t="n">
        <v>447</v>
      </c>
      <c r="Z48" s="33" t="n">
        <v>388</v>
      </c>
      <c r="AA48" s="34" t="n">
        <v>86.8</v>
      </c>
      <c r="AB48" s="35"/>
      <c r="AC48" s="33" t="n">
        <v>442</v>
      </c>
      <c r="AD48" s="33" t="n">
        <v>191</v>
      </c>
      <c r="AE48" s="34" t="n">
        <v>43.21</v>
      </c>
      <c r="AF48" s="33" t="n">
        <v>443</v>
      </c>
      <c r="AG48" s="33" t="n">
        <v>221</v>
      </c>
      <c r="AH48" s="34" t="n">
        <v>49.89</v>
      </c>
      <c r="AI48" s="35"/>
      <c r="AJ48" s="33" t="n">
        <v>448</v>
      </c>
      <c r="AK48" s="33" t="n">
        <v>314</v>
      </c>
      <c r="AL48" s="34" t="n">
        <v>70.09</v>
      </c>
      <c r="AM48" s="33" t="n">
        <v>448</v>
      </c>
      <c r="AN48" s="33" t="n">
        <v>315</v>
      </c>
      <c r="AO48" s="34" t="n">
        <v>70.31</v>
      </c>
      <c r="AP48" s="35"/>
      <c r="AQ48" s="29" t="n">
        <v>463</v>
      </c>
      <c r="AR48" s="29" t="n">
        <v>322</v>
      </c>
      <c r="AS48" s="34" t="n">
        <v>69.55</v>
      </c>
      <c r="AT48" s="45"/>
      <c r="AU48" s="29" t="n">
        <v>460</v>
      </c>
      <c r="AV48" s="29" t="n">
        <v>217</v>
      </c>
      <c r="AW48" s="34" t="n">
        <v>47.17</v>
      </c>
      <c r="AX48" s="33" t="n">
        <v>460</v>
      </c>
      <c r="AY48" s="33" t="n">
        <v>226</v>
      </c>
      <c r="AZ48" s="34" t="n">
        <v>49.13</v>
      </c>
      <c r="BA48" s="10"/>
      <c r="BB48" s="43" t="n">
        <v>18.24</v>
      </c>
      <c r="BC48" s="43" t="n">
        <v>26.26</v>
      </c>
      <c r="BD48" s="43" t="n">
        <v>19.69</v>
      </c>
      <c r="BE48" s="43" t="n">
        <v>19.48</v>
      </c>
      <c r="BF48" s="43" t="n">
        <v>19.49</v>
      </c>
      <c r="BG48" s="43" t="n">
        <v>19.66</v>
      </c>
      <c r="BH48" s="43" t="n">
        <v>19.83</v>
      </c>
      <c r="BI48" s="43" t="n">
        <v>19.68</v>
      </c>
      <c r="BJ48" s="43" t="n">
        <v>22.37</v>
      </c>
      <c r="BK48" s="43" t="n">
        <v>21.12</v>
      </c>
      <c r="BL48" s="43" t="n">
        <v>24.04</v>
      </c>
      <c r="BM48" s="43" t="n">
        <v>16.99</v>
      </c>
      <c r="BN48" s="43" t="n">
        <v>17.62</v>
      </c>
      <c r="BO48" s="33" t="n">
        <v>20.57</v>
      </c>
      <c r="BP48" s="33" t="n">
        <v>2.55</v>
      </c>
      <c r="BQ48" s="37" t="n">
        <f aca="false">AVERAGE(AZ48,AW48,AS48,AO48,AL48,AH48,AE48,AA48,X48,T48,Q48,M48,J48)</f>
        <v>70.0223076923077</v>
      </c>
      <c r="BR48" s="37" t="n">
        <f aca="false">MIN(AZ48,AW48,AS48,AO48,AL48,AH48,AE48,AA48,X48,T48,Q48,M48,J48)</f>
        <v>43.21</v>
      </c>
      <c r="BS48" s="37" t="n">
        <f aca="false">MAX(AZ48,AW48,AS48,AO48,AL48,AH48,AE48,AA48,X48,T48,Q48,M48,J48)</f>
        <v>87.02</v>
      </c>
      <c r="BT48" s="38"/>
      <c r="BU48" s="38"/>
    </row>
    <row r="49" customFormat="false" ht="15.75" hidden="false" customHeight="false" outlineLevel="0" collapsed="false">
      <c r="A49" s="39" t="n">
        <v>48</v>
      </c>
      <c r="B49" s="30" t="n">
        <v>4</v>
      </c>
      <c r="C49" s="7" t="s">
        <v>1</v>
      </c>
      <c r="D49" s="7" t="s">
        <v>970</v>
      </c>
      <c r="E49" s="31" t="s">
        <v>1018</v>
      </c>
      <c r="F49" s="7"/>
      <c r="G49" s="32"/>
      <c r="H49" s="8" t="n">
        <v>965</v>
      </c>
      <c r="I49" s="8" t="n">
        <v>534</v>
      </c>
      <c r="J49" s="34" t="n">
        <v>55.34</v>
      </c>
      <c r="K49" s="8" t="n">
        <v>962</v>
      </c>
      <c r="L49" s="8" t="n">
        <v>420</v>
      </c>
      <c r="M49" s="34" t="n">
        <v>43.66</v>
      </c>
      <c r="N49" s="35"/>
      <c r="O49" s="8" t="n">
        <v>945</v>
      </c>
      <c r="P49" s="8" t="n">
        <v>531</v>
      </c>
      <c r="Q49" s="34" t="n">
        <v>56.19</v>
      </c>
      <c r="R49" s="8" t="n">
        <v>945</v>
      </c>
      <c r="S49" s="8" t="n">
        <v>574</v>
      </c>
      <c r="T49" s="34" t="n">
        <v>60.74</v>
      </c>
      <c r="U49" s="35"/>
      <c r="V49" s="8" t="n">
        <v>945</v>
      </c>
      <c r="W49" s="8" t="n">
        <v>526</v>
      </c>
      <c r="X49" s="34" t="n">
        <v>55.66</v>
      </c>
      <c r="Y49" s="8" t="n">
        <v>945</v>
      </c>
      <c r="Z49" s="8" t="n">
        <v>562</v>
      </c>
      <c r="AA49" s="34" t="n">
        <v>59.47</v>
      </c>
      <c r="AB49" s="35"/>
      <c r="AC49" s="8" t="n">
        <v>996</v>
      </c>
      <c r="AD49" s="8" t="n">
        <v>188</v>
      </c>
      <c r="AE49" s="34" t="n">
        <v>18.88</v>
      </c>
      <c r="AF49" s="8" t="n">
        <v>996</v>
      </c>
      <c r="AG49" s="8" t="n">
        <v>223</v>
      </c>
      <c r="AH49" s="34" t="n">
        <v>22.39</v>
      </c>
      <c r="AI49" s="35"/>
      <c r="AJ49" s="8" t="n">
        <v>1026</v>
      </c>
      <c r="AK49" s="8" t="n">
        <v>382</v>
      </c>
      <c r="AL49" s="34" t="n">
        <v>37.23</v>
      </c>
      <c r="AM49" s="8" t="n">
        <v>1026</v>
      </c>
      <c r="AN49" s="8" t="n">
        <v>421</v>
      </c>
      <c r="AO49" s="34" t="n">
        <v>41.03</v>
      </c>
      <c r="AP49" s="35"/>
      <c r="AQ49" s="39" t="n">
        <v>1036</v>
      </c>
      <c r="AR49" s="39" t="n">
        <v>361</v>
      </c>
      <c r="AS49" s="34" t="n">
        <v>34.85</v>
      </c>
      <c r="AT49" s="45"/>
      <c r="AU49" s="39" t="n">
        <v>1038</v>
      </c>
      <c r="AV49" s="39" t="n">
        <v>210</v>
      </c>
      <c r="AW49" s="34" t="n">
        <v>20.23</v>
      </c>
      <c r="AX49" s="8" t="n">
        <v>0</v>
      </c>
      <c r="AY49" s="8" t="n">
        <v>0</v>
      </c>
      <c r="AZ49" s="34"/>
      <c r="BA49" s="10"/>
      <c r="BB49" s="36" t="n">
        <v>-8.3</v>
      </c>
      <c r="BC49" s="36" t="n">
        <v>-11.71</v>
      </c>
      <c r="BD49" s="36" t="n">
        <v>-11.14</v>
      </c>
      <c r="BE49" s="36" t="n">
        <v>-6.8</v>
      </c>
      <c r="BF49" s="36" t="n">
        <v>-11.42</v>
      </c>
      <c r="BG49" s="36" t="n">
        <v>-7.67</v>
      </c>
      <c r="BH49" s="8" t="n">
        <v>-4.51</v>
      </c>
      <c r="BI49" s="36" t="n">
        <v>-7.82</v>
      </c>
      <c r="BJ49" s="36" t="n">
        <v>-10.49</v>
      </c>
      <c r="BK49" s="36" t="n">
        <v>-8.16</v>
      </c>
      <c r="BL49" s="36" t="n">
        <v>-10.66</v>
      </c>
      <c r="BM49" s="36" t="n">
        <v>-9.96</v>
      </c>
      <c r="BN49" s="8"/>
      <c r="BO49" s="8" t="n">
        <v>-9.05</v>
      </c>
      <c r="BP49" s="8" t="n">
        <v>2.2</v>
      </c>
      <c r="BQ49" s="37" t="n">
        <f aca="false">AVERAGE(AZ49,AW49,AS49,AO49,AL49,AH49,AE49,AA49,X49,T49,Q49,M49,J49)</f>
        <v>42.1391666666667</v>
      </c>
      <c r="BR49" s="37" t="n">
        <f aca="false">MIN(AZ49,AW49,AS49,AO49,AL49,AH49,AE49,AA49,X49,T49,Q49,M49,J49)</f>
        <v>18.88</v>
      </c>
      <c r="BS49" s="37" t="n">
        <f aca="false">MAX(AZ49,AW49,AS49,AO49,AL49,AH49,AE49,AA49,X49,T49,Q49,M49,J49)</f>
        <v>60.74</v>
      </c>
      <c r="BT49" s="38"/>
      <c r="BU49" s="38"/>
    </row>
    <row r="50" customFormat="false" ht="15.75" hidden="false" customHeight="false" outlineLevel="0" collapsed="false">
      <c r="A50" s="29" t="n">
        <v>49</v>
      </c>
      <c r="B50" s="30" t="n">
        <v>3</v>
      </c>
      <c r="C50" s="7" t="s">
        <v>1</v>
      </c>
      <c r="D50" s="7" t="s">
        <v>970</v>
      </c>
      <c r="E50" s="31" t="s">
        <v>1019</v>
      </c>
      <c r="F50" s="7"/>
      <c r="G50" s="32"/>
      <c r="H50" s="33" t="n">
        <v>960</v>
      </c>
      <c r="I50" s="33" t="n">
        <v>551</v>
      </c>
      <c r="J50" s="34" t="n">
        <v>57.4</v>
      </c>
      <c r="K50" s="33" t="n">
        <v>963</v>
      </c>
      <c r="L50" s="33" t="n">
        <v>430</v>
      </c>
      <c r="M50" s="34" t="n">
        <v>44.65</v>
      </c>
      <c r="N50" s="35"/>
      <c r="O50" s="33" t="n">
        <v>976</v>
      </c>
      <c r="P50" s="33" t="n">
        <v>601</v>
      </c>
      <c r="Q50" s="34" t="n">
        <v>61.58</v>
      </c>
      <c r="R50" s="33" t="n">
        <v>975</v>
      </c>
      <c r="S50" s="33" t="n">
        <v>584</v>
      </c>
      <c r="T50" s="34" t="n">
        <v>59.9</v>
      </c>
      <c r="U50" s="35"/>
      <c r="V50" s="33" t="n">
        <v>976</v>
      </c>
      <c r="W50" s="33" t="n">
        <v>594</v>
      </c>
      <c r="X50" s="34" t="n">
        <v>60.86</v>
      </c>
      <c r="Y50" s="33" t="n">
        <v>975</v>
      </c>
      <c r="Z50" s="33" t="n">
        <v>579</v>
      </c>
      <c r="AA50" s="34" t="n">
        <v>59.38</v>
      </c>
      <c r="AB50" s="35"/>
      <c r="AC50" s="33" t="n">
        <v>1037</v>
      </c>
      <c r="AD50" s="33" t="n">
        <v>181</v>
      </c>
      <c r="AE50" s="34" t="n">
        <v>17.45</v>
      </c>
      <c r="AF50" s="33" t="n">
        <v>1038</v>
      </c>
      <c r="AG50" s="33" t="n">
        <v>211</v>
      </c>
      <c r="AH50" s="34" t="n">
        <v>20.33</v>
      </c>
      <c r="AI50" s="35"/>
      <c r="AJ50" s="33" t="n">
        <v>1057</v>
      </c>
      <c r="AK50" s="33" t="n">
        <v>366</v>
      </c>
      <c r="AL50" s="34" t="n">
        <v>34.63</v>
      </c>
      <c r="AM50" s="33" t="n">
        <v>1058</v>
      </c>
      <c r="AN50" s="33" t="n">
        <v>379</v>
      </c>
      <c r="AO50" s="34" t="n">
        <v>35.82</v>
      </c>
      <c r="AP50" s="35"/>
      <c r="AQ50" s="29" t="n">
        <v>1085</v>
      </c>
      <c r="AR50" s="29" t="n">
        <v>399</v>
      </c>
      <c r="AS50" s="34" t="n">
        <v>36.77</v>
      </c>
      <c r="AT50" s="45"/>
      <c r="AU50" s="29" t="n">
        <v>1092</v>
      </c>
      <c r="AV50" s="29" t="n">
        <v>225</v>
      </c>
      <c r="AW50" s="34" t="n">
        <v>20.6</v>
      </c>
      <c r="AX50" s="33" t="n">
        <v>1090</v>
      </c>
      <c r="AY50" s="33" t="n">
        <v>229</v>
      </c>
      <c r="AZ50" s="34" t="n">
        <v>21.01</v>
      </c>
      <c r="BA50" s="10"/>
      <c r="BB50" s="36" t="n">
        <v>-6.24</v>
      </c>
      <c r="BC50" s="36" t="n">
        <v>-10.72</v>
      </c>
      <c r="BD50" s="36" t="n">
        <v>-5.76</v>
      </c>
      <c r="BE50" s="36" t="n">
        <v>-7.65</v>
      </c>
      <c r="BF50" s="36" t="n">
        <v>-6.22</v>
      </c>
      <c r="BG50" s="36" t="n">
        <v>-7.76</v>
      </c>
      <c r="BH50" s="36" t="n">
        <v>-5.93</v>
      </c>
      <c r="BI50" s="36" t="n">
        <v>-9.88</v>
      </c>
      <c r="BJ50" s="36" t="n">
        <v>-13.09</v>
      </c>
      <c r="BK50" s="36" t="n">
        <v>-13.37</v>
      </c>
      <c r="BL50" s="36" t="n">
        <v>-8.74</v>
      </c>
      <c r="BM50" s="36" t="n">
        <v>-9.58</v>
      </c>
      <c r="BN50" s="36" t="n">
        <v>-10.5</v>
      </c>
      <c r="BO50" s="33" t="n">
        <v>-8.74</v>
      </c>
      <c r="BP50" s="33" t="n">
        <v>2.66</v>
      </c>
      <c r="BQ50" s="37" t="n">
        <f aca="false">AVERAGE(AZ50,AW50,AS50,AO50,AL50,AH50,AE50,AA50,X50,T50,Q50,M50,J50)</f>
        <v>40.7984615384615</v>
      </c>
      <c r="BR50" s="37" t="n">
        <f aca="false">MIN(AZ50,AW50,AS50,AO50,AL50,AH50,AE50,AA50,X50,T50,Q50,M50,J50)</f>
        <v>17.45</v>
      </c>
      <c r="BS50" s="37" t="n">
        <f aca="false">MAX(AZ50,AW50,AS50,AO50,AL50,AH50,AE50,AA50,X50,T50,Q50,M50,J50)</f>
        <v>61.58</v>
      </c>
      <c r="BT50" s="38"/>
      <c r="BU50" s="38"/>
    </row>
    <row r="51" customFormat="false" ht="15.75" hidden="false" customHeight="false" outlineLevel="0" collapsed="false">
      <c r="A51" s="39" t="n">
        <v>50</v>
      </c>
      <c r="B51" s="30" t="n">
        <v>3</v>
      </c>
      <c r="C51" s="7" t="s">
        <v>1</v>
      </c>
      <c r="D51" s="7" t="s">
        <v>970</v>
      </c>
      <c r="E51" s="31" t="s">
        <v>1020</v>
      </c>
      <c r="F51" s="7"/>
      <c r="G51" s="32"/>
      <c r="H51" s="8" t="n">
        <v>1069</v>
      </c>
      <c r="I51" s="8" t="n">
        <v>602</v>
      </c>
      <c r="J51" s="34" t="n">
        <v>56.31</v>
      </c>
      <c r="K51" s="8" t="n">
        <v>1067</v>
      </c>
      <c r="L51" s="8" t="n">
        <v>477</v>
      </c>
      <c r="M51" s="34" t="n">
        <v>44.7</v>
      </c>
      <c r="N51" s="35"/>
      <c r="O51" s="8" t="n">
        <v>1059</v>
      </c>
      <c r="P51" s="8" t="n">
        <v>649</v>
      </c>
      <c r="Q51" s="34" t="n">
        <v>61.28</v>
      </c>
      <c r="R51" s="8" t="n">
        <v>1059</v>
      </c>
      <c r="S51" s="8" t="n">
        <v>666</v>
      </c>
      <c r="T51" s="34" t="n">
        <v>62.89</v>
      </c>
      <c r="U51" s="35"/>
      <c r="V51" s="8" t="n">
        <v>1059</v>
      </c>
      <c r="W51" s="8" t="n">
        <v>640</v>
      </c>
      <c r="X51" s="34" t="n">
        <v>60.43</v>
      </c>
      <c r="Y51" s="8" t="n">
        <v>1059</v>
      </c>
      <c r="Z51" s="8" t="n">
        <v>667</v>
      </c>
      <c r="AA51" s="34" t="n">
        <v>62.98</v>
      </c>
      <c r="AB51" s="35"/>
      <c r="AC51" s="8" t="n">
        <v>1097</v>
      </c>
      <c r="AD51" s="8" t="n">
        <v>220</v>
      </c>
      <c r="AE51" s="34" t="n">
        <v>20.05</v>
      </c>
      <c r="AF51" s="8" t="n">
        <v>1097</v>
      </c>
      <c r="AG51" s="8" t="n">
        <v>256</v>
      </c>
      <c r="AH51" s="34" t="n">
        <v>23.34</v>
      </c>
      <c r="AI51" s="35"/>
      <c r="AJ51" s="8" t="n">
        <v>1132</v>
      </c>
      <c r="AK51" s="8" t="n">
        <v>431</v>
      </c>
      <c r="AL51" s="34" t="n">
        <v>38.07</v>
      </c>
      <c r="AM51" s="8" t="n">
        <v>1132</v>
      </c>
      <c r="AN51" s="8" t="n">
        <v>461</v>
      </c>
      <c r="AO51" s="34" t="n">
        <v>40.72</v>
      </c>
      <c r="AP51" s="35"/>
      <c r="AQ51" s="39" t="n">
        <v>1155</v>
      </c>
      <c r="AR51" s="39" t="n">
        <v>429</v>
      </c>
      <c r="AS51" s="34" t="n">
        <v>37.14</v>
      </c>
      <c r="AT51" s="45"/>
      <c r="AU51" s="39" t="n">
        <v>1152</v>
      </c>
      <c r="AV51" s="39" t="n">
        <v>264</v>
      </c>
      <c r="AW51" s="34" t="n">
        <v>22.92</v>
      </c>
      <c r="AX51" s="8" t="n">
        <v>1153</v>
      </c>
      <c r="AY51" s="8" t="n">
        <v>280</v>
      </c>
      <c r="AZ51" s="34" t="n">
        <v>24.28</v>
      </c>
      <c r="BA51" s="10"/>
      <c r="BB51" s="36" t="n">
        <v>-7.32</v>
      </c>
      <c r="BC51" s="36" t="n">
        <v>-10.67</v>
      </c>
      <c r="BD51" s="36" t="n">
        <v>-6.05</v>
      </c>
      <c r="BE51" s="8" t="n">
        <v>-4.66</v>
      </c>
      <c r="BF51" s="36" t="n">
        <v>-6.65</v>
      </c>
      <c r="BG51" s="8" t="n">
        <v>-4.16</v>
      </c>
      <c r="BH51" s="8" t="n">
        <v>-3.33</v>
      </c>
      <c r="BI51" s="36" t="n">
        <v>-6.87</v>
      </c>
      <c r="BJ51" s="36" t="n">
        <v>-9.65</v>
      </c>
      <c r="BK51" s="36" t="n">
        <v>-8.47</v>
      </c>
      <c r="BL51" s="36" t="n">
        <v>-8.37</v>
      </c>
      <c r="BM51" s="36" t="n">
        <v>-7.27</v>
      </c>
      <c r="BN51" s="36" t="n">
        <v>-7.22</v>
      </c>
      <c r="BO51" s="8" t="n">
        <v>-6.95</v>
      </c>
      <c r="BP51" s="8" t="n">
        <v>2.19</v>
      </c>
      <c r="BQ51" s="37" t="n">
        <f aca="false">AVERAGE(AZ51,AW51,AS51,AO51,AL51,AH51,AE51,AA51,X51,T51,Q51,M51,J51)</f>
        <v>42.7007692307692</v>
      </c>
      <c r="BR51" s="37" t="n">
        <f aca="false">MIN(AZ51,AW51,AS51,AO51,AL51,AH51,AE51,AA51,X51,T51,Q51,M51,J51)</f>
        <v>20.05</v>
      </c>
      <c r="BS51" s="37" t="n">
        <f aca="false">MAX(AZ51,AW51,AS51,AO51,AL51,AH51,AE51,AA51,X51,T51,Q51,M51,J51)</f>
        <v>62.98</v>
      </c>
      <c r="BT51" s="38"/>
      <c r="BU51" s="38"/>
    </row>
    <row r="52" customFormat="false" ht="15.75" hidden="false" customHeight="false" outlineLevel="0" collapsed="false">
      <c r="A52" s="29" t="n">
        <v>51</v>
      </c>
      <c r="B52" s="30" t="n">
        <v>3</v>
      </c>
      <c r="C52" s="7" t="s">
        <v>1</v>
      </c>
      <c r="D52" s="7" t="s">
        <v>970</v>
      </c>
      <c r="E52" s="31" t="s">
        <v>1021</v>
      </c>
      <c r="F52" s="7"/>
      <c r="G52" s="32"/>
      <c r="H52" s="33" t="n">
        <v>1015</v>
      </c>
      <c r="I52" s="33" t="n">
        <v>544</v>
      </c>
      <c r="J52" s="34" t="n">
        <v>53.6</v>
      </c>
      <c r="K52" s="33" t="n">
        <v>1015</v>
      </c>
      <c r="L52" s="33" t="n">
        <v>394</v>
      </c>
      <c r="M52" s="34" t="n">
        <v>38.82</v>
      </c>
      <c r="N52" s="35"/>
      <c r="O52" s="33" t="n">
        <v>994</v>
      </c>
      <c r="P52" s="33" t="n">
        <v>555</v>
      </c>
      <c r="Q52" s="34" t="n">
        <v>55.84</v>
      </c>
      <c r="R52" s="33" t="n">
        <v>995</v>
      </c>
      <c r="S52" s="33" t="n">
        <v>553</v>
      </c>
      <c r="T52" s="34" t="n">
        <v>55.58</v>
      </c>
      <c r="U52" s="35"/>
      <c r="V52" s="33" t="n">
        <v>994</v>
      </c>
      <c r="W52" s="33" t="n">
        <v>554</v>
      </c>
      <c r="X52" s="34" t="n">
        <v>55.73</v>
      </c>
      <c r="Y52" s="33" t="n">
        <v>995</v>
      </c>
      <c r="Z52" s="33" t="n">
        <v>551</v>
      </c>
      <c r="AA52" s="34" t="n">
        <v>55.38</v>
      </c>
      <c r="AB52" s="35"/>
      <c r="AC52" s="33" t="n">
        <v>1012</v>
      </c>
      <c r="AD52" s="33" t="n">
        <v>156</v>
      </c>
      <c r="AE52" s="34" t="n">
        <v>15.42</v>
      </c>
      <c r="AF52" s="33" t="n">
        <v>1012</v>
      </c>
      <c r="AG52" s="33" t="n">
        <v>213</v>
      </c>
      <c r="AH52" s="34" t="n">
        <v>21.05</v>
      </c>
      <c r="AI52" s="35"/>
      <c r="AJ52" s="33" t="n">
        <v>982</v>
      </c>
      <c r="AK52" s="33" t="n">
        <v>337</v>
      </c>
      <c r="AL52" s="34" t="n">
        <v>34.32</v>
      </c>
      <c r="AM52" s="33" t="n">
        <v>982</v>
      </c>
      <c r="AN52" s="33" t="n">
        <v>385</v>
      </c>
      <c r="AO52" s="34" t="n">
        <v>39.21</v>
      </c>
      <c r="AP52" s="35"/>
      <c r="AQ52" s="29" t="n">
        <v>1049</v>
      </c>
      <c r="AR52" s="29" t="n">
        <v>337</v>
      </c>
      <c r="AS52" s="34" t="n">
        <v>32.13</v>
      </c>
      <c r="AT52" s="45"/>
      <c r="AU52" s="29" t="n">
        <v>1041</v>
      </c>
      <c r="AV52" s="29" t="n">
        <v>203</v>
      </c>
      <c r="AW52" s="34" t="n">
        <v>19.5</v>
      </c>
      <c r="AX52" s="33" t="n">
        <v>1041</v>
      </c>
      <c r="AY52" s="33" t="n">
        <v>216</v>
      </c>
      <c r="AZ52" s="34" t="n">
        <v>20.75</v>
      </c>
      <c r="BA52" s="10"/>
      <c r="BB52" s="36" t="n">
        <v>-10.04</v>
      </c>
      <c r="BC52" s="42" t="n">
        <v>-16.56</v>
      </c>
      <c r="BD52" s="36" t="n">
        <v>-11.5</v>
      </c>
      <c r="BE52" s="36" t="n">
        <v>-11.97</v>
      </c>
      <c r="BF52" s="36" t="n">
        <v>-11.35</v>
      </c>
      <c r="BG52" s="36" t="n">
        <v>-11.77</v>
      </c>
      <c r="BH52" s="36" t="n">
        <v>-7.97</v>
      </c>
      <c r="BI52" s="36" t="n">
        <v>-9.16</v>
      </c>
      <c r="BJ52" s="36" t="n">
        <v>-13.4</v>
      </c>
      <c r="BK52" s="36" t="n">
        <v>-9.99</v>
      </c>
      <c r="BL52" s="36" t="n">
        <v>-13.38</v>
      </c>
      <c r="BM52" s="36" t="n">
        <v>-10.69</v>
      </c>
      <c r="BN52" s="36" t="n">
        <v>-10.76</v>
      </c>
      <c r="BO52" s="33" t="n">
        <v>-11.48</v>
      </c>
      <c r="BP52" s="33" t="n">
        <v>2.26</v>
      </c>
      <c r="BQ52" s="37" t="n">
        <f aca="false">AVERAGE(AZ52,AW52,AS52,AO52,AL52,AH52,AE52,AA52,X52,T52,Q52,M52,J52)</f>
        <v>38.2561538461538</v>
      </c>
      <c r="BR52" s="37" t="n">
        <f aca="false">MIN(AZ52,AW52,AS52,AO52,AL52,AH52,AE52,AA52,X52,T52,Q52,M52,J52)</f>
        <v>15.42</v>
      </c>
      <c r="BS52" s="37" t="n">
        <f aca="false">MAX(AZ52,AW52,AS52,AO52,AL52,AH52,AE52,AA52,X52,T52,Q52,M52,J52)</f>
        <v>55.84</v>
      </c>
      <c r="BT52" s="38"/>
      <c r="BU52" s="38"/>
    </row>
    <row r="53" customFormat="false" ht="15.75" hidden="false" customHeight="false" outlineLevel="0" collapsed="false">
      <c r="A53" s="39" t="n">
        <v>52</v>
      </c>
      <c r="B53" s="30" t="n">
        <v>3</v>
      </c>
      <c r="C53" s="7" t="s">
        <v>1</v>
      </c>
      <c r="D53" s="7" t="s">
        <v>970</v>
      </c>
      <c r="E53" s="31" t="s">
        <v>1022</v>
      </c>
      <c r="F53" s="7"/>
      <c r="G53" s="32"/>
      <c r="H53" s="8" t="n">
        <v>975</v>
      </c>
      <c r="I53" s="8" t="n">
        <v>575</v>
      </c>
      <c r="J53" s="34" t="n">
        <v>58.97</v>
      </c>
      <c r="K53" s="8" t="n">
        <v>974</v>
      </c>
      <c r="L53" s="8" t="n">
        <v>393</v>
      </c>
      <c r="M53" s="34" t="n">
        <v>40.35</v>
      </c>
      <c r="N53" s="35"/>
      <c r="O53" s="8" t="n">
        <v>945</v>
      </c>
      <c r="P53" s="8" t="n">
        <v>563</v>
      </c>
      <c r="Q53" s="34" t="n">
        <v>59.58</v>
      </c>
      <c r="R53" s="8" t="n">
        <v>944</v>
      </c>
      <c r="S53" s="8" t="n">
        <v>586</v>
      </c>
      <c r="T53" s="34" t="n">
        <v>62.08</v>
      </c>
      <c r="U53" s="35"/>
      <c r="V53" s="8" t="n">
        <v>945</v>
      </c>
      <c r="W53" s="8" t="n">
        <v>573</v>
      </c>
      <c r="X53" s="34" t="n">
        <v>60.63</v>
      </c>
      <c r="Y53" s="8" t="n">
        <v>944</v>
      </c>
      <c r="Z53" s="8" t="n">
        <v>562</v>
      </c>
      <c r="AA53" s="34" t="n">
        <v>59.53</v>
      </c>
      <c r="AB53" s="35"/>
      <c r="AC53" s="8" t="n">
        <v>995</v>
      </c>
      <c r="AD53" s="8" t="n">
        <v>188</v>
      </c>
      <c r="AE53" s="34" t="n">
        <v>18.89</v>
      </c>
      <c r="AF53" s="8" t="n">
        <v>995</v>
      </c>
      <c r="AG53" s="8" t="n">
        <v>209</v>
      </c>
      <c r="AH53" s="34" t="n">
        <v>21.01</v>
      </c>
      <c r="AI53" s="35"/>
      <c r="AJ53" s="8" t="n">
        <v>1020</v>
      </c>
      <c r="AK53" s="8" t="n">
        <v>360</v>
      </c>
      <c r="AL53" s="34" t="n">
        <v>35.29</v>
      </c>
      <c r="AM53" s="8" t="n">
        <v>1020</v>
      </c>
      <c r="AN53" s="8" t="n">
        <v>384</v>
      </c>
      <c r="AO53" s="34" t="n">
        <v>37.65</v>
      </c>
      <c r="AP53" s="35"/>
      <c r="AQ53" s="39" t="n">
        <v>1019</v>
      </c>
      <c r="AR53" s="39" t="n">
        <v>349</v>
      </c>
      <c r="AS53" s="34" t="n">
        <v>34.25</v>
      </c>
      <c r="AT53" s="45"/>
      <c r="AU53" s="39" t="n">
        <v>1007</v>
      </c>
      <c r="AV53" s="39" t="n">
        <v>209</v>
      </c>
      <c r="AW53" s="34" t="n">
        <v>20.75</v>
      </c>
      <c r="AX53" s="8" t="n">
        <v>1007</v>
      </c>
      <c r="AY53" s="8" t="n">
        <v>207</v>
      </c>
      <c r="AZ53" s="34" t="n">
        <v>20.56</v>
      </c>
      <c r="BA53" s="10"/>
      <c r="BB53" s="8" t="n">
        <v>-4.66</v>
      </c>
      <c r="BC53" s="42" t="n">
        <v>-15.02</v>
      </c>
      <c r="BD53" s="36" t="n">
        <v>-7.76</v>
      </c>
      <c r="BE53" s="36" t="n">
        <v>-5.47</v>
      </c>
      <c r="BF53" s="36" t="n">
        <v>-6.45</v>
      </c>
      <c r="BG53" s="36" t="n">
        <v>-7.61</v>
      </c>
      <c r="BH53" s="8" t="n">
        <v>-4.49</v>
      </c>
      <c r="BI53" s="36" t="n">
        <v>-9.2</v>
      </c>
      <c r="BJ53" s="36" t="n">
        <v>-12.43</v>
      </c>
      <c r="BK53" s="36" t="n">
        <v>-11.55</v>
      </c>
      <c r="BL53" s="36" t="n">
        <v>-11.26</v>
      </c>
      <c r="BM53" s="36" t="n">
        <v>-9.43</v>
      </c>
      <c r="BN53" s="36" t="n">
        <v>-10.95</v>
      </c>
      <c r="BO53" s="8" t="n">
        <v>-8.78</v>
      </c>
      <c r="BP53" s="8" t="n">
        <v>3.32</v>
      </c>
      <c r="BQ53" s="37" t="n">
        <f aca="false">AVERAGE(AZ53,AW53,AS53,AO53,AL53,AH53,AE53,AA53,X53,T53,Q53,M53,J53)</f>
        <v>40.7338461538462</v>
      </c>
      <c r="BR53" s="37" t="n">
        <f aca="false">MIN(AZ53,AW53,AS53,AO53,AL53,AH53,AE53,AA53,X53,T53,Q53,M53,J53)</f>
        <v>18.89</v>
      </c>
      <c r="BS53" s="37" t="n">
        <f aca="false">MAX(AZ53,AW53,AS53,AO53,AL53,AH53,AE53,AA53,X53,T53,Q53,M53,J53)</f>
        <v>62.08</v>
      </c>
      <c r="BT53" s="38"/>
      <c r="BU53" s="38"/>
    </row>
    <row r="54" customFormat="false" ht="15.75" hidden="false" customHeight="false" outlineLevel="0" collapsed="false">
      <c r="A54" s="29" t="n">
        <v>53</v>
      </c>
      <c r="B54" s="30" t="n">
        <v>3</v>
      </c>
      <c r="C54" s="7" t="s">
        <v>1</v>
      </c>
      <c r="D54" s="7" t="s">
        <v>970</v>
      </c>
      <c r="E54" s="31" t="s">
        <v>1023</v>
      </c>
      <c r="F54" s="7"/>
      <c r="G54" s="32"/>
      <c r="H54" s="33" t="n">
        <v>1033</v>
      </c>
      <c r="I54" s="33" t="n">
        <v>639</v>
      </c>
      <c r="J54" s="34" t="n">
        <v>61.86</v>
      </c>
      <c r="K54" s="33" t="n">
        <v>1031</v>
      </c>
      <c r="L54" s="33" t="n">
        <v>473</v>
      </c>
      <c r="M54" s="34" t="n">
        <v>45.88</v>
      </c>
      <c r="N54" s="35"/>
      <c r="O54" s="33" t="n">
        <v>1028</v>
      </c>
      <c r="P54" s="33" t="n">
        <v>661</v>
      </c>
      <c r="Q54" s="34" t="n">
        <v>64.3</v>
      </c>
      <c r="R54" s="33" t="n">
        <v>1028</v>
      </c>
      <c r="S54" s="33" t="n">
        <v>682</v>
      </c>
      <c r="T54" s="34" t="n">
        <v>66.34</v>
      </c>
      <c r="U54" s="35"/>
      <c r="V54" s="33" t="n">
        <v>1028</v>
      </c>
      <c r="W54" s="33" t="n">
        <v>664</v>
      </c>
      <c r="X54" s="34" t="n">
        <v>64.59</v>
      </c>
      <c r="Y54" s="33" t="n">
        <v>1028</v>
      </c>
      <c r="Z54" s="33" t="n">
        <v>663</v>
      </c>
      <c r="AA54" s="34" t="n">
        <v>64.49</v>
      </c>
      <c r="AB54" s="35"/>
      <c r="AC54" s="33" t="n">
        <v>1044</v>
      </c>
      <c r="AD54" s="33" t="n">
        <v>200</v>
      </c>
      <c r="AE54" s="34" t="n">
        <v>19.16</v>
      </c>
      <c r="AF54" s="33" t="n">
        <v>1046</v>
      </c>
      <c r="AG54" s="33" t="n">
        <v>254</v>
      </c>
      <c r="AH54" s="34" t="n">
        <v>24.28</v>
      </c>
      <c r="AI54" s="35"/>
      <c r="AJ54" s="33" t="n">
        <v>1028</v>
      </c>
      <c r="AK54" s="33" t="n">
        <v>424</v>
      </c>
      <c r="AL54" s="34" t="n">
        <v>41.25</v>
      </c>
      <c r="AM54" s="33" t="n">
        <v>1028</v>
      </c>
      <c r="AN54" s="33" t="n">
        <v>464</v>
      </c>
      <c r="AO54" s="34" t="n">
        <v>45.14</v>
      </c>
      <c r="AP54" s="35"/>
      <c r="AQ54" s="29" t="n">
        <v>1032</v>
      </c>
      <c r="AR54" s="29" t="n">
        <v>379</v>
      </c>
      <c r="AS54" s="34" t="n">
        <v>36.72</v>
      </c>
      <c r="AT54" s="45"/>
      <c r="AU54" s="29" t="n">
        <v>1027</v>
      </c>
      <c r="AV54" s="29" t="n">
        <v>217</v>
      </c>
      <c r="AW54" s="34" t="n">
        <v>21.13</v>
      </c>
      <c r="AX54" s="33" t="n">
        <v>1027</v>
      </c>
      <c r="AY54" s="33" t="n">
        <v>248</v>
      </c>
      <c r="AZ54" s="34" t="n">
        <v>24.15</v>
      </c>
      <c r="BA54" s="10"/>
      <c r="BB54" s="33" t="n">
        <v>-1.78</v>
      </c>
      <c r="BC54" s="36" t="n">
        <v>-9.5</v>
      </c>
      <c r="BD54" s="33" t="n">
        <v>-3.03</v>
      </c>
      <c r="BE54" s="33" t="n">
        <v>-1.2</v>
      </c>
      <c r="BF54" s="33" t="n">
        <v>-2.49</v>
      </c>
      <c r="BG54" s="33" t="n">
        <v>-2.65</v>
      </c>
      <c r="BH54" s="33" t="n">
        <v>-4.23</v>
      </c>
      <c r="BI54" s="36" t="n">
        <v>-5.92</v>
      </c>
      <c r="BJ54" s="36" t="n">
        <v>-6.47</v>
      </c>
      <c r="BK54" s="33" t="n">
        <v>-4.06</v>
      </c>
      <c r="BL54" s="36" t="n">
        <v>-8.78</v>
      </c>
      <c r="BM54" s="36" t="n">
        <v>-9.06</v>
      </c>
      <c r="BN54" s="36" t="n">
        <v>-7.36</v>
      </c>
      <c r="BO54" s="33" t="n">
        <v>-4.93</v>
      </c>
      <c r="BP54" s="33" t="n">
        <v>2.95</v>
      </c>
      <c r="BQ54" s="37" t="n">
        <f aca="false">AVERAGE(AZ54,AW54,AS54,AO54,AL54,AH54,AE54,AA54,X54,T54,Q54,M54,J54)</f>
        <v>44.5607692307692</v>
      </c>
      <c r="BR54" s="37" t="n">
        <f aca="false">MIN(AZ54,AW54,AS54,AO54,AL54,AH54,AE54,AA54,X54,T54,Q54,M54,J54)</f>
        <v>19.16</v>
      </c>
      <c r="BS54" s="37" t="n">
        <f aca="false">MAX(AZ54,AW54,AS54,AO54,AL54,AH54,AE54,AA54,X54,T54,Q54,M54,J54)</f>
        <v>66.34</v>
      </c>
      <c r="BT54" s="38"/>
      <c r="BU54" s="38"/>
    </row>
    <row r="55" customFormat="false" ht="15.75" hidden="false" customHeight="false" outlineLevel="0" collapsed="false">
      <c r="A55" s="39" t="n">
        <v>54</v>
      </c>
      <c r="B55" s="30" t="n">
        <v>3</v>
      </c>
      <c r="C55" s="7" t="s">
        <v>1</v>
      </c>
      <c r="D55" s="7" t="s">
        <v>970</v>
      </c>
      <c r="E55" s="31" t="s">
        <v>1024</v>
      </c>
      <c r="F55" s="7"/>
      <c r="G55" s="32"/>
      <c r="H55" s="8" t="n">
        <v>985</v>
      </c>
      <c r="I55" s="8" t="n">
        <v>565</v>
      </c>
      <c r="J55" s="34" t="n">
        <v>57.36</v>
      </c>
      <c r="K55" s="8" t="n">
        <v>987</v>
      </c>
      <c r="L55" s="8" t="n">
        <v>416</v>
      </c>
      <c r="M55" s="34" t="n">
        <v>42.15</v>
      </c>
      <c r="N55" s="35"/>
      <c r="O55" s="8" t="n">
        <v>983</v>
      </c>
      <c r="P55" s="8" t="n">
        <v>612</v>
      </c>
      <c r="Q55" s="34" t="n">
        <v>62.26</v>
      </c>
      <c r="R55" s="8" t="n">
        <v>983</v>
      </c>
      <c r="S55" s="8" t="n">
        <v>636</v>
      </c>
      <c r="T55" s="34" t="n">
        <v>64.7</v>
      </c>
      <c r="U55" s="35"/>
      <c r="V55" s="8" t="n">
        <v>983</v>
      </c>
      <c r="W55" s="8" t="n">
        <v>612</v>
      </c>
      <c r="X55" s="34" t="n">
        <v>62.26</v>
      </c>
      <c r="Y55" s="8" t="n">
        <v>983</v>
      </c>
      <c r="Z55" s="8" t="n">
        <v>631</v>
      </c>
      <c r="AA55" s="34" t="n">
        <v>64.19</v>
      </c>
      <c r="AB55" s="35"/>
      <c r="AC55" s="8" t="n">
        <v>1046</v>
      </c>
      <c r="AD55" s="8" t="n">
        <v>195</v>
      </c>
      <c r="AE55" s="34" t="n">
        <v>18.64</v>
      </c>
      <c r="AF55" s="8" t="n">
        <v>1047</v>
      </c>
      <c r="AG55" s="8" t="n">
        <v>231</v>
      </c>
      <c r="AH55" s="34" t="n">
        <v>22.06</v>
      </c>
      <c r="AI55" s="35"/>
      <c r="AJ55" s="8" t="n">
        <v>975</v>
      </c>
      <c r="AK55" s="8" t="n">
        <v>378</v>
      </c>
      <c r="AL55" s="34" t="n">
        <v>38.77</v>
      </c>
      <c r="AM55" s="8" t="n">
        <v>975</v>
      </c>
      <c r="AN55" s="8" t="n">
        <v>395</v>
      </c>
      <c r="AO55" s="34" t="n">
        <v>40.51</v>
      </c>
      <c r="AP55" s="35"/>
      <c r="AQ55" s="39" t="n">
        <v>956</v>
      </c>
      <c r="AR55" s="39" t="n">
        <v>350</v>
      </c>
      <c r="AS55" s="34" t="n">
        <v>36.61</v>
      </c>
      <c r="AT55" s="45"/>
      <c r="AU55" s="39" t="n">
        <v>956</v>
      </c>
      <c r="AV55" s="39" t="n">
        <v>206</v>
      </c>
      <c r="AW55" s="34" t="n">
        <v>21.55</v>
      </c>
      <c r="AX55" s="8" t="n">
        <v>956</v>
      </c>
      <c r="AY55" s="8" t="n">
        <v>230</v>
      </c>
      <c r="AZ55" s="34" t="n">
        <v>24.06</v>
      </c>
      <c r="BA55" s="10"/>
      <c r="BB55" s="36" t="n">
        <v>-6.27</v>
      </c>
      <c r="BC55" s="36" t="n">
        <v>-13.23</v>
      </c>
      <c r="BD55" s="36" t="n">
        <v>-5.07</v>
      </c>
      <c r="BE55" s="8" t="n">
        <v>-2.84</v>
      </c>
      <c r="BF55" s="8" t="n">
        <v>-4.82</v>
      </c>
      <c r="BG55" s="8" t="n">
        <v>-2.95</v>
      </c>
      <c r="BH55" s="8" t="n">
        <v>-4.74</v>
      </c>
      <c r="BI55" s="36" t="n">
        <v>-8.14</v>
      </c>
      <c r="BJ55" s="36" t="n">
        <v>-8.95</v>
      </c>
      <c r="BK55" s="36" t="n">
        <v>-8.68</v>
      </c>
      <c r="BL55" s="36" t="n">
        <v>-8.9</v>
      </c>
      <c r="BM55" s="36" t="n">
        <v>-8.64</v>
      </c>
      <c r="BN55" s="36" t="n">
        <v>-7.45</v>
      </c>
      <c r="BO55" s="8" t="n">
        <v>-6.94</v>
      </c>
      <c r="BP55" s="8" t="n">
        <v>3.03</v>
      </c>
      <c r="BQ55" s="37" t="n">
        <f aca="false">AVERAGE(AZ55,AW55,AS55,AO55,AL55,AH55,AE55,AA55,X55,T55,Q55,M55,J55)</f>
        <v>42.7015384615385</v>
      </c>
      <c r="BR55" s="37" t="n">
        <f aca="false">MIN(AZ55,AW55,AS55,AO55,AL55,AH55,AE55,AA55,X55,T55,Q55,M55,J55)</f>
        <v>18.64</v>
      </c>
      <c r="BS55" s="37" t="n">
        <f aca="false">MAX(AZ55,AW55,AS55,AO55,AL55,AH55,AE55,AA55,X55,T55,Q55,M55,J55)</f>
        <v>64.7</v>
      </c>
      <c r="BT55" s="38"/>
      <c r="BU55" s="38"/>
    </row>
    <row r="56" customFormat="false" ht="15.75" hidden="false" customHeight="false" outlineLevel="0" collapsed="false">
      <c r="A56" s="29" t="n">
        <v>55</v>
      </c>
      <c r="B56" s="30" t="n">
        <v>3</v>
      </c>
      <c r="C56" s="7" t="s">
        <v>1</v>
      </c>
      <c r="D56" s="7" t="s">
        <v>970</v>
      </c>
      <c r="E56" s="31" t="s">
        <v>1025</v>
      </c>
      <c r="F56" s="7"/>
      <c r="G56" s="32"/>
      <c r="H56" s="33" t="n">
        <v>1021</v>
      </c>
      <c r="I56" s="33" t="n">
        <v>605</v>
      </c>
      <c r="J56" s="34" t="n">
        <v>59.26</v>
      </c>
      <c r="K56" s="33" t="n">
        <v>1020</v>
      </c>
      <c r="L56" s="33" t="n">
        <v>520</v>
      </c>
      <c r="M56" s="34" t="n">
        <v>50.98</v>
      </c>
      <c r="N56" s="35"/>
      <c r="O56" s="33" t="n">
        <v>1035</v>
      </c>
      <c r="P56" s="33" t="n">
        <v>670</v>
      </c>
      <c r="Q56" s="34" t="n">
        <v>64.73</v>
      </c>
      <c r="R56" s="33" t="n">
        <v>1037</v>
      </c>
      <c r="S56" s="33" t="n">
        <v>660</v>
      </c>
      <c r="T56" s="34" t="n">
        <v>63.65</v>
      </c>
      <c r="U56" s="35"/>
      <c r="V56" s="33" t="n">
        <v>1035</v>
      </c>
      <c r="W56" s="33" t="n">
        <v>657</v>
      </c>
      <c r="X56" s="34" t="n">
        <v>63.48</v>
      </c>
      <c r="Y56" s="33" t="n">
        <v>1037</v>
      </c>
      <c r="Z56" s="33" t="n">
        <v>654</v>
      </c>
      <c r="AA56" s="34" t="n">
        <v>63.07</v>
      </c>
      <c r="AB56" s="35"/>
      <c r="AC56" s="33" t="n">
        <v>1152</v>
      </c>
      <c r="AD56" s="33" t="n">
        <v>223</v>
      </c>
      <c r="AE56" s="34" t="n">
        <v>19.36</v>
      </c>
      <c r="AF56" s="33" t="n">
        <v>1152</v>
      </c>
      <c r="AG56" s="33" t="n">
        <v>295</v>
      </c>
      <c r="AH56" s="34" t="n">
        <v>25.61</v>
      </c>
      <c r="AI56" s="35"/>
      <c r="AJ56" s="33" t="n">
        <v>1185</v>
      </c>
      <c r="AK56" s="33" t="n">
        <v>524</v>
      </c>
      <c r="AL56" s="34" t="n">
        <v>44.22</v>
      </c>
      <c r="AM56" s="33" t="n">
        <v>1184</v>
      </c>
      <c r="AN56" s="33" t="n">
        <v>533</v>
      </c>
      <c r="AO56" s="34" t="n">
        <v>45.02</v>
      </c>
      <c r="AP56" s="35"/>
      <c r="AQ56" s="29" t="n">
        <v>1188</v>
      </c>
      <c r="AR56" s="29" t="n">
        <v>513</v>
      </c>
      <c r="AS56" s="34" t="n">
        <v>43.18</v>
      </c>
      <c r="AT56" s="45"/>
      <c r="AU56" s="29" t="n">
        <v>1190</v>
      </c>
      <c r="AV56" s="29" t="n">
        <v>311</v>
      </c>
      <c r="AW56" s="34" t="n">
        <v>26.13</v>
      </c>
      <c r="AX56" s="33" t="n">
        <v>1190</v>
      </c>
      <c r="AY56" s="33" t="n">
        <v>327</v>
      </c>
      <c r="AZ56" s="34" t="n">
        <v>27.48</v>
      </c>
      <c r="BA56" s="10"/>
      <c r="BB56" s="33" t="n">
        <v>-4.38</v>
      </c>
      <c r="BC56" s="33" t="n">
        <v>-4.39</v>
      </c>
      <c r="BD56" s="33" t="n">
        <v>-2.6</v>
      </c>
      <c r="BE56" s="33" t="n">
        <v>-3.9</v>
      </c>
      <c r="BF56" s="33" t="n">
        <v>-3.6</v>
      </c>
      <c r="BG56" s="33" t="n">
        <v>-4.08</v>
      </c>
      <c r="BH56" s="33" t="n">
        <v>-4.03</v>
      </c>
      <c r="BI56" s="33" t="n">
        <v>-4.6</v>
      </c>
      <c r="BJ56" s="33" t="n">
        <v>-3.5</v>
      </c>
      <c r="BK56" s="33" t="n">
        <v>-4.18</v>
      </c>
      <c r="BL56" s="33" t="n">
        <v>-2.33</v>
      </c>
      <c r="BM56" s="33" t="n">
        <v>-4.05</v>
      </c>
      <c r="BN56" s="33" t="n">
        <v>-4.03</v>
      </c>
      <c r="BO56" s="33" t="n">
        <v>-3.8</v>
      </c>
      <c r="BP56" s="33" t="n">
        <v>0.7</v>
      </c>
      <c r="BQ56" s="37" t="n">
        <f aca="false">AVERAGE(AZ56,AW56,AS56,AO56,AL56,AH56,AE56,AA56,X56,T56,Q56,M56,J56)</f>
        <v>45.8592307692308</v>
      </c>
      <c r="BR56" s="37" t="n">
        <f aca="false">MIN(AZ56,AW56,AS56,AO56,AL56,AH56,AE56,AA56,X56,T56,Q56,M56,J56)</f>
        <v>19.36</v>
      </c>
      <c r="BS56" s="37" t="n">
        <f aca="false">MAX(AZ56,AW56,AS56,AO56,AL56,AH56,AE56,AA56,X56,T56,Q56,M56,J56)</f>
        <v>64.73</v>
      </c>
      <c r="BT56" s="38"/>
      <c r="BU56" s="38"/>
    </row>
    <row r="57" customFormat="false" ht="15.75" hidden="false" customHeight="false" outlineLevel="0" collapsed="false">
      <c r="A57" s="39" t="n">
        <v>56</v>
      </c>
      <c r="B57" s="30" t="n">
        <v>3</v>
      </c>
      <c r="C57" s="7" t="s">
        <v>1</v>
      </c>
      <c r="D57" s="7" t="s">
        <v>970</v>
      </c>
      <c r="E57" s="31" t="s">
        <v>1026</v>
      </c>
      <c r="F57" s="7"/>
      <c r="G57" s="32"/>
      <c r="H57" s="8" t="n">
        <v>1036</v>
      </c>
      <c r="I57" s="8" t="n">
        <v>608</v>
      </c>
      <c r="J57" s="34" t="n">
        <v>58.69</v>
      </c>
      <c r="K57" s="8" t="n">
        <v>1036</v>
      </c>
      <c r="L57" s="8" t="n">
        <v>496</v>
      </c>
      <c r="M57" s="34" t="n">
        <v>47.88</v>
      </c>
      <c r="N57" s="35"/>
      <c r="O57" s="8" t="n">
        <v>1036</v>
      </c>
      <c r="P57" s="8" t="n">
        <v>659</v>
      </c>
      <c r="Q57" s="34" t="n">
        <v>63.61</v>
      </c>
      <c r="R57" s="8" t="n">
        <v>1036</v>
      </c>
      <c r="S57" s="8" t="n">
        <v>670</v>
      </c>
      <c r="T57" s="34" t="n">
        <v>64.67</v>
      </c>
      <c r="U57" s="35"/>
      <c r="V57" s="8" t="n">
        <v>1036</v>
      </c>
      <c r="W57" s="8" t="n">
        <v>650</v>
      </c>
      <c r="X57" s="34" t="n">
        <v>62.74</v>
      </c>
      <c r="Y57" s="8" t="n">
        <v>1036</v>
      </c>
      <c r="Z57" s="8" t="n">
        <v>654</v>
      </c>
      <c r="AA57" s="34" t="n">
        <v>63.13</v>
      </c>
      <c r="AB57" s="35"/>
      <c r="AC57" s="8" t="n">
        <v>1132</v>
      </c>
      <c r="AD57" s="8" t="n">
        <v>232</v>
      </c>
      <c r="AE57" s="34" t="n">
        <v>20.49</v>
      </c>
      <c r="AF57" s="8" t="n">
        <v>1132</v>
      </c>
      <c r="AG57" s="8" t="n">
        <v>300</v>
      </c>
      <c r="AH57" s="34" t="n">
        <v>26.5</v>
      </c>
      <c r="AI57" s="35"/>
      <c r="AJ57" s="8" t="n">
        <v>1109</v>
      </c>
      <c r="AK57" s="8" t="n">
        <v>429</v>
      </c>
      <c r="AL57" s="34" t="n">
        <v>38.68</v>
      </c>
      <c r="AM57" s="8" t="n">
        <v>1109</v>
      </c>
      <c r="AN57" s="8" t="n">
        <v>443</v>
      </c>
      <c r="AO57" s="34" t="n">
        <v>39.95</v>
      </c>
      <c r="AP57" s="35"/>
      <c r="AQ57" s="39" t="n">
        <v>1129</v>
      </c>
      <c r="AR57" s="39" t="n">
        <v>451</v>
      </c>
      <c r="AS57" s="34" t="n">
        <v>39.95</v>
      </c>
      <c r="AT57" s="45"/>
      <c r="AU57" s="39" t="n">
        <v>1123</v>
      </c>
      <c r="AV57" s="39" t="n">
        <v>262</v>
      </c>
      <c r="AW57" s="34" t="n">
        <v>23.33</v>
      </c>
      <c r="AX57" s="8" t="n">
        <v>1123</v>
      </c>
      <c r="AY57" s="8" t="n">
        <v>290</v>
      </c>
      <c r="AZ57" s="34" t="n">
        <v>25.82</v>
      </c>
      <c r="BA57" s="10"/>
      <c r="BB57" s="8" t="n">
        <v>-4.95</v>
      </c>
      <c r="BC57" s="36" t="n">
        <v>-7.5</v>
      </c>
      <c r="BD57" s="8" t="n">
        <v>-3.72</v>
      </c>
      <c r="BE57" s="8" t="n">
        <v>-2.87</v>
      </c>
      <c r="BF57" s="8" t="n">
        <v>-4.34</v>
      </c>
      <c r="BG57" s="8" t="n">
        <v>-4.02</v>
      </c>
      <c r="BH57" s="8" t="n">
        <v>-2.89</v>
      </c>
      <c r="BI57" s="8" t="n">
        <v>-3.7</v>
      </c>
      <c r="BJ57" s="36" t="n">
        <v>-9.04</v>
      </c>
      <c r="BK57" s="36" t="n">
        <v>-9.25</v>
      </c>
      <c r="BL57" s="36" t="n">
        <v>-5.56</v>
      </c>
      <c r="BM57" s="36" t="n">
        <v>-6.86</v>
      </c>
      <c r="BN57" s="36" t="n">
        <v>-5.69</v>
      </c>
      <c r="BO57" s="8" t="n">
        <v>-5.39</v>
      </c>
      <c r="BP57" s="8" t="n">
        <v>2.26</v>
      </c>
      <c r="BQ57" s="37" t="n">
        <f aca="false">AVERAGE(AZ57,AW57,AS57,AO57,AL57,AH57,AE57,AA57,X57,T57,Q57,M57,J57)</f>
        <v>44.2646153846154</v>
      </c>
      <c r="BR57" s="37" t="n">
        <f aca="false">MIN(AZ57,AW57,AS57,AO57,AL57,AH57,AE57,AA57,X57,T57,Q57,M57,J57)</f>
        <v>20.49</v>
      </c>
      <c r="BS57" s="37" t="n">
        <f aca="false">MAX(AZ57,AW57,AS57,AO57,AL57,AH57,AE57,AA57,X57,T57,Q57,M57,J57)</f>
        <v>64.67</v>
      </c>
      <c r="BT57" s="38"/>
      <c r="BU57" s="38"/>
    </row>
    <row r="58" customFormat="false" ht="15.75" hidden="false" customHeight="false" outlineLevel="0" collapsed="false">
      <c r="A58" s="29" t="n">
        <v>57</v>
      </c>
      <c r="B58" s="30" t="n">
        <v>3</v>
      </c>
      <c r="C58" s="7" t="s">
        <v>1</v>
      </c>
      <c r="D58" s="7" t="s">
        <v>970</v>
      </c>
      <c r="E58" s="31" t="s">
        <v>1027</v>
      </c>
      <c r="F58" s="7"/>
      <c r="G58" s="32"/>
      <c r="H58" s="33" t="n">
        <v>1058</v>
      </c>
      <c r="I58" s="33" t="n">
        <v>633</v>
      </c>
      <c r="J58" s="34" t="n">
        <v>59.83</v>
      </c>
      <c r="K58" s="33" t="n">
        <v>1058</v>
      </c>
      <c r="L58" s="33" t="n">
        <v>542</v>
      </c>
      <c r="M58" s="34" t="n">
        <v>51.23</v>
      </c>
      <c r="N58" s="35"/>
      <c r="O58" s="33" t="n">
        <v>1046</v>
      </c>
      <c r="P58" s="33" t="n">
        <v>687</v>
      </c>
      <c r="Q58" s="34" t="n">
        <v>65.68</v>
      </c>
      <c r="R58" s="33" t="n">
        <v>1046</v>
      </c>
      <c r="S58" s="33" t="n">
        <v>703</v>
      </c>
      <c r="T58" s="34" t="n">
        <v>67.21</v>
      </c>
      <c r="U58" s="35"/>
      <c r="V58" s="33" t="n">
        <v>1046</v>
      </c>
      <c r="W58" s="33" t="n">
        <v>685</v>
      </c>
      <c r="X58" s="34" t="n">
        <v>65.49</v>
      </c>
      <c r="Y58" s="33" t="n">
        <v>1046</v>
      </c>
      <c r="Z58" s="33" t="n">
        <v>703</v>
      </c>
      <c r="AA58" s="34" t="n">
        <v>67.21</v>
      </c>
      <c r="AB58" s="35"/>
      <c r="AC58" s="33" t="n">
        <v>1149</v>
      </c>
      <c r="AD58" s="33" t="n">
        <v>223</v>
      </c>
      <c r="AE58" s="34" t="n">
        <v>19.41</v>
      </c>
      <c r="AF58" s="33" t="n">
        <v>1149</v>
      </c>
      <c r="AG58" s="33" t="n">
        <v>322</v>
      </c>
      <c r="AH58" s="34" t="n">
        <v>28.02</v>
      </c>
      <c r="AI58" s="35"/>
      <c r="AJ58" s="33" t="n">
        <v>1162</v>
      </c>
      <c r="AK58" s="33" t="n">
        <v>475</v>
      </c>
      <c r="AL58" s="34" t="n">
        <v>40.88</v>
      </c>
      <c r="AM58" s="33" t="n">
        <v>1162</v>
      </c>
      <c r="AN58" s="33" t="n">
        <v>500</v>
      </c>
      <c r="AO58" s="34" t="n">
        <v>43.03</v>
      </c>
      <c r="AP58" s="35"/>
      <c r="AQ58" s="29" t="n">
        <v>1170</v>
      </c>
      <c r="AR58" s="29" t="n">
        <v>533</v>
      </c>
      <c r="AS58" s="34" t="n">
        <v>45.56</v>
      </c>
      <c r="AT58" s="45"/>
      <c r="AU58" s="29" t="n">
        <v>1162</v>
      </c>
      <c r="AV58" s="29" t="n">
        <v>308</v>
      </c>
      <c r="AW58" s="34" t="n">
        <v>26.51</v>
      </c>
      <c r="AX58" s="33" t="n">
        <v>1162</v>
      </c>
      <c r="AY58" s="33" t="n">
        <v>340</v>
      </c>
      <c r="AZ58" s="34" t="n">
        <v>29.26</v>
      </c>
      <c r="BA58" s="10"/>
      <c r="BB58" s="33" t="n">
        <v>-3.81</v>
      </c>
      <c r="BC58" s="33" t="n">
        <v>-4.15</v>
      </c>
      <c r="BD58" s="33" t="n">
        <v>-1.65</v>
      </c>
      <c r="BE58" s="33" t="n">
        <v>-0.34</v>
      </c>
      <c r="BF58" s="33" t="n">
        <v>-1.6</v>
      </c>
      <c r="BG58" s="33" t="n">
        <v>0.06</v>
      </c>
      <c r="BH58" s="33" t="n">
        <v>-3.97</v>
      </c>
      <c r="BI58" s="33" t="n">
        <v>-2.18</v>
      </c>
      <c r="BJ58" s="36" t="n">
        <v>-6.84</v>
      </c>
      <c r="BK58" s="36" t="n">
        <v>-6.16</v>
      </c>
      <c r="BL58" s="33" t="n">
        <v>0.05</v>
      </c>
      <c r="BM58" s="33" t="n">
        <v>-3.68</v>
      </c>
      <c r="BN58" s="33" t="n">
        <v>-2.25</v>
      </c>
      <c r="BO58" s="33" t="n">
        <v>-2.86</v>
      </c>
      <c r="BP58" s="33" t="n">
        <v>2.3</v>
      </c>
      <c r="BQ58" s="37" t="n">
        <f aca="false">AVERAGE(AZ58,AW58,AS58,AO58,AL58,AH58,AE58,AA58,X58,T58,Q58,M58,J58)</f>
        <v>46.8707692307692</v>
      </c>
      <c r="BR58" s="37" t="n">
        <f aca="false">MIN(AZ58,AW58,AS58,AO58,AL58,AH58,AE58,AA58,X58,T58,Q58,M58,J58)</f>
        <v>19.41</v>
      </c>
      <c r="BS58" s="37" t="n">
        <f aca="false">MAX(AZ58,AW58,AS58,AO58,AL58,AH58,AE58,AA58,X58,T58,Q58,M58,J58)</f>
        <v>67.21</v>
      </c>
      <c r="BT58" s="38"/>
      <c r="BU58" s="38"/>
    </row>
    <row r="59" customFormat="false" ht="15.75" hidden="false" customHeight="false" outlineLevel="0" collapsed="false">
      <c r="A59" s="39" t="n">
        <v>58</v>
      </c>
      <c r="B59" s="30" t="n">
        <v>3</v>
      </c>
      <c r="C59" s="7" t="s">
        <v>1</v>
      </c>
      <c r="D59" s="7" t="s">
        <v>970</v>
      </c>
      <c r="E59" s="31" t="s">
        <v>1028</v>
      </c>
      <c r="F59" s="7"/>
      <c r="G59" s="32"/>
      <c r="H59" s="8" t="n">
        <v>1151</v>
      </c>
      <c r="I59" s="8" t="n">
        <v>657</v>
      </c>
      <c r="J59" s="34" t="n">
        <v>57.08</v>
      </c>
      <c r="K59" s="8" t="n">
        <v>1150</v>
      </c>
      <c r="L59" s="8" t="n">
        <v>591</v>
      </c>
      <c r="M59" s="34" t="n">
        <v>51.39</v>
      </c>
      <c r="N59" s="35"/>
      <c r="O59" s="8" t="n">
        <v>1147</v>
      </c>
      <c r="P59" s="8" t="n">
        <v>716</v>
      </c>
      <c r="Q59" s="34" t="n">
        <v>62.42</v>
      </c>
      <c r="R59" s="8" t="n">
        <v>1147</v>
      </c>
      <c r="S59" s="8" t="n">
        <v>707</v>
      </c>
      <c r="T59" s="34" t="n">
        <v>61.64</v>
      </c>
      <c r="U59" s="35"/>
      <c r="V59" s="8" t="n">
        <v>1147</v>
      </c>
      <c r="W59" s="8" t="n">
        <v>710</v>
      </c>
      <c r="X59" s="34" t="n">
        <v>61.9</v>
      </c>
      <c r="Y59" s="8" t="n">
        <v>1147</v>
      </c>
      <c r="Z59" s="8" t="n">
        <v>696</v>
      </c>
      <c r="AA59" s="34" t="n">
        <v>60.68</v>
      </c>
      <c r="AB59" s="35"/>
      <c r="AC59" s="8" t="n">
        <v>1250</v>
      </c>
      <c r="AD59" s="8" t="n">
        <v>247</v>
      </c>
      <c r="AE59" s="34" t="n">
        <v>19.76</v>
      </c>
      <c r="AF59" s="8" t="n">
        <v>1249</v>
      </c>
      <c r="AG59" s="8" t="n">
        <v>340</v>
      </c>
      <c r="AH59" s="34" t="n">
        <v>27.22</v>
      </c>
      <c r="AI59" s="35"/>
      <c r="AJ59" s="8" t="n">
        <v>1286</v>
      </c>
      <c r="AK59" s="8" t="n">
        <v>556</v>
      </c>
      <c r="AL59" s="34" t="n">
        <v>43.23</v>
      </c>
      <c r="AM59" s="8" t="n">
        <v>1287</v>
      </c>
      <c r="AN59" s="8" t="n">
        <v>572</v>
      </c>
      <c r="AO59" s="34" t="n">
        <v>44.44</v>
      </c>
      <c r="AP59" s="35"/>
      <c r="AQ59" s="39" t="n">
        <v>1311</v>
      </c>
      <c r="AR59" s="39" t="n">
        <v>561</v>
      </c>
      <c r="AS59" s="34" t="n">
        <v>42.79</v>
      </c>
      <c r="AT59" s="45"/>
      <c r="AU59" s="39" t="n">
        <v>1309</v>
      </c>
      <c r="AV59" s="39" t="n">
        <v>337</v>
      </c>
      <c r="AW59" s="34" t="n">
        <v>25.74</v>
      </c>
      <c r="AX59" s="8" t="n">
        <v>1310</v>
      </c>
      <c r="AY59" s="8" t="n">
        <v>347</v>
      </c>
      <c r="AZ59" s="34" t="n">
        <v>26.49</v>
      </c>
      <c r="BA59" s="10"/>
      <c r="BB59" s="36" t="n">
        <v>-6.55</v>
      </c>
      <c r="BC59" s="8" t="n">
        <v>-3.98</v>
      </c>
      <c r="BD59" s="8" t="n">
        <v>-4.91</v>
      </c>
      <c r="BE59" s="36" t="n">
        <v>-5.91</v>
      </c>
      <c r="BF59" s="36" t="n">
        <v>-5.18</v>
      </c>
      <c r="BG59" s="36" t="n">
        <v>-6.46</v>
      </c>
      <c r="BH59" s="8" t="n">
        <v>-3.62</v>
      </c>
      <c r="BI59" s="8" t="n">
        <v>-2.98</v>
      </c>
      <c r="BJ59" s="8" t="n">
        <v>-4.49</v>
      </c>
      <c r="BK59" s="8" t="n">
        <v>-4.75</v>
      </c>
      <c r="BL59" s="8" t="n">
        <v>-2.72</v>
      </c>
      <c r="BM59" s="8" t="n">
        <v>-4.44</v>
      </c>
      <c r="BN59" s="36" t="n">
        <v>-5.02</v>
      </c>
      <c r="BO59" s="8" t="n">
        <v>-4.67</v>
      </c>
      <c r="BP59" s="8" t="n">
        <v>1.24</v>
      </c>
      <c r="BQ59" s="37" t="n">
        <f aca="false">AVERAGE(AZ59,AW59,AS59,AO59,AL59,AH59,AE59,AA59,X59,T59,Q59,M59,J59)</f>
        <v>44.9830769230769</v>
      </c>
      <c r="BR59" s="37" t="n">
        <f aca="false">MIN(AZ59,AW59,AS59,AO59,AL59,AH59,AE59,AA59,X59,T59,Q59,M59,J59)</f>
        <v>19.76</v>
      </c>
      <c r="BS59" s="37" t="n">
        <f aca="false">MAX(AZ59,AW59,AS59,AO59,AL59,AH59,AE59,AA59,X59,T59,Q59,M59,J59)</f>
        <v>62.42</v>
      </c>
      <c r="BT59" s="38"/>
      <c r="BU59" s="38"/>
    </row>
    <row r="60" customFormat="false" ht="15.75" hidden="false" customHeight="false" outlineLevel="0" collapsed="false">
      <c r="A60" s="29" t="n">
        <v>59</v>
      </c>
      <c r="B60" s="30" t="n">
        <v>3</v>
      </c>
      <c r="C60" s="7" t="s">
        <v>1</v>
      </c>
      <c r="D60" s="7" t="s">
        <v>970</v>
      </c>
      <c r="E60" s="31" t="s">
        <v>1029</v>
      </c>
      <c r="F60" s="7"/>
      <c r="G60" s="32"/>
      <c r="H60" s="33" t="n">
        <v>1187</v>
      </c>
      <c r="I60" s="33" t="n">
        <v>647</v>
      </c>
      <c r="J60" s="34" t="n">
        <v>54.51</v>
      </c>
      <c r="K60" s="33" t="n">
        <v>1189</v>
      </c>
      <c r="L60" s="33" t="n">
        <v>481</v>
      </c>
      <c r="M60" s="34" t="n">
        <v>40.45</v>
      </c>
      <c r="N60" s="35"/>
      <c r="O60" s="33" t="n">
        <v>1170</v>
      </c>
      <c r="P60" s="33" t="n">
        <v>721</v>
      </c>
      <c r="Q60" s="34" t="n">
        <v>61.62</v>
      </c>
      <c r="R60" s="33" t="n">
        <v>1170</v>
      </c>
      <c r="S60" s="33" t="n">
        <v>741</v>
      </c>
      <c r="T60" s="34" t="n">
        <v>63.33</v>
      </c>
      <c r="U60" s="35"/>
      <c r="V60" s="33" t="n">
        <v>1170</v>
      </c>
      <c r="W60" s="33" t="n">
        <v>702</v>
      </c>
      <c r="X60" s="34" t="n">
        <v>60</v>
      </c>
      <c r="Y60" s="33" t="n">
        <v>1170</v>
      </c>
      <c r="Z60" s="33" t="n">
        <v>726</v>
      </c>
      <c r="AA60" s="34" t="n">
        <v>62.05</v>
      </c>
      <c r="AB60" s="35"/>
      <c r="AC60" s="33" t="n">
        <v>1204</v>
      </c>
      <c r="AD60" s="33" t="n">
        <v>214</v>
      </c>
      <c r="AE60" s="34" t="n">
        <v>17.77</v>
      </c>
      <c r="AF60" s="33" t="n">
        <v>1207</v>
      </c>
      <c r="AG60" s="33" t="n">
        <v>276</v>
      </c>
      <c r="AH60" s="34" t="n">
        <v>22.87</v>
      </c>
      <c r="AI60" s="35"/>
      <c r="AJ60" s="33" t="n">
        <v>1158</v>
      </c>
      <c r="AK60" s="33" t="n">
        <v>452</v>
      </c>
      <c r="AL60" s="34" t="n">
        <v>39.03</v>
      </c>
      <c r="AM60" s="33" t="n">
        <v>1158</v>
      </c>
      <c r="AN60" s="33" t="n">
        <v>462</v>
      </c>
      <c r="AO60" s="34" t="n">
        <v>39.9</v>
      </c>
      <c r="AP60" s="35"/>
      <c r="AQ60" s="29" t="n">
        <v>1133</v>
      </c>
      <c r="AR60" s="29" t="n">
        <v>422</v>
      </c>
      <c r="AS60" s="34" t="n">
        <v>37.25</v>
      </c>
      <c r="AT60" s="45"/>
      <c r="AU60" s="29" t="n">
        <v>1127</v>
      </c>
      <c r="AV60" s="29" t="n">
        <v>238</v>
      </c>
      <c r="AW60" s="34" t="n">
        <v>21.12</v>
      </c>
      <c r="AX60" s="33" t="n">
        <v>1127</v>
      </c>
      <c r="AY60" s="33" t="n">
        <v>281</v>
      </c>
      <c r="AZ60" s="34" t="n">
        <v>24.93</v>
      </c>
      <c r="BA60" s="10"/>
      <c r="BB60" s="36" t="n">
        <v>-9.13</v>
      </c>
      <c r="BC60" s="36" t="n">
        <v>-14.92</v>
      </c>
      <c r="BD60" s="36" t="n">
        <v>-5.71</v>
      </c>
      <c r="BE60" s="33" t="n">
        <v>-4.21</v>
      </c>
      <c r="BF60" s="36" t="n">
        <v>-7.08</v>
      </c>
      <c r="BG60" s="36" t="n">
        <v>-5.09</v>
      </c>
      <c r="BH60" s="36" t="n">
        <v>-5.61</v>
      </c>
      <c r="BI60" s="36" t="n">
        <v>-7.34</v>
      </c>
      <c r="BJ60" s="36" t="n">
        <v>-8.69</v>
      </c>
      <c r="BK60" s="36" t="n">
        <v>-9.3</v>
      </c>
      <c r="BL60" s="36" t="n">
        <v>-8.26</v>
      </c>
      <c r="BM60" s="36" t="n">
        <v>-9.07</v>
      </c>
      <c r="BN60" s="36" t="n">
        <v>-6.58</v>
      </c>
      <c r="BO60" s="33" t="n">
        <v>-7.87</v>
      </c>
      <c r="BP60" s="33" t="n">
        <v>2.82</v>
      </c>
      <c r="BQ60" s="37" t="n">
        <f aca="false">AVERAGE(AZ60,AW60,AS60,AO60,AL60,AH60,AE60,AA60,X60,T60,Q60,M60,J60)</f>
        <v>41.91</v>
      </c>
      <c r="BR60" s="37" t="n">
        <f aca="false">MIN(AZ60,AW60,AS60,AO60,AL60,AH60,AE60,AA60,X60,T60,Q60,M60,J60)</f>
        <v>17.77</v>
      </c>
      <c r="BS60" s="37" t="n">
        <f aca="false">MAX(AZ60,AW60,AS60,AO60,AL60,AH60,AE60,AA60,X60,T60,Q60,M60,J60)</f>
        <v>63.33</v>
      </c>
      <c r="BT60" s="38"/>
      <c r="BU60" s="38"/>
    </row>
    <row r="61" customFormat="false" ht="15.75" hidden="false" customHeight="false" outlineLevel="0" collapsed="false">
      <c r="A61" s="39" t="n">
        <v>60</v>
      </c>
      <c r="B61" s="30" t="n">
        <v>3</v>
      </c>
      <c r="C61" s="7" t="s">
        <v>1</v>
      </c>
      <c r="D61" s="7" t="s">
        <v>970</v>
      </c>
      <c r="E61" s="31" t="s">
        <v>1030</v>
      </c>
      <c r="F61" s="7"/>
      <c r="G61" s="32"/>
      <c r="H61" s="8" t="n">
        <v>993</v>
      </c>
      <c r="I61" s="8" t="n">
        <v>582</v>
      </c>
      <c r="J61" s="34" t="n">
        <v>58.61</v>
      </c>
      <c r="K61" s="8" t="n">
        <v>997</v>
      </c>
      <c r="L61" s="8" t="n">
        <v>436</v>
      </c>
      <c r="M61" s="34" t="n">
        <v>43.73</v>
      </c>
      <c r="N61" s="35"/>
      <c r="O61" s="8" t="n">
        <v>961</v>
      </c>
      <c r="P61" s="8" t="n">
        <v>605</v>
      </c>
      <c r="Q61" s="34" t="n">
        <v>62.96</v>
      </c>
      <c r="R61" s="8" t="n">
        <v>961</v>
      </c>
      <c r="S61" s="8" t="n">
        <v>607</v>
      </c>
      <c r="T61" s="34" t="n">
        <v>63.16</v>
      </c>
      <c r="U61" s="35"/>
      <c r="V61" s="8" t="n">
        <v>961</v>
      </c>
      <c r="W61" s="8" t="n">
        <v>600</v>
      </c>
      <c r="X61" s="34" t="n">
        <v>62.43</v>
      </c>
      <c r="Y61" s="8" t="n">
        <v>961</v>
      </c>
      <c r="Z61" s="8" t="n">
        <v>594</v>
      </c>
      <c r="AA61" s="34" t="n">
        <v>61.81</v>
      </c>
      <c r="AB61" s="35"/>
      <c r="AC61" s="8" t="n">
        <v>1002</v>
      </c>
      <c r="AD61" s="8" t="n">
        <v>161</v>
      </c>
      <c r="AE61" s="34" t="n">
        <v>16.07</v>
      </c>
      <c r="AF61" s="8" t="n">
        <v>1004</v>
      </c>
      <c r="AG61" s="8" t="n">
        <v>240</v>
      </c>
      <c r="AH61" s="34" t="n">
        <v>23.9</v>
      </c>
      <c r="AI61" s="35"/>
      <c r="AJ61" s="8" t="n">
        <v>988</v>
      </c>
      <c r="AK61" s="8" t="n">
        <v>378</v>
      </c>
      <c r="AL61" s="34" t="n">
        <v>38.26</v>
      </c>
      <c r="AM61" s="8" t="n">
        <v>988</v>
      </c>
      <c r="AN61" s="8" t="n">
        <v>408</v>
      </c>
      <c r="AO61" s="34" t="n">
        <v>41.3</v>
      </c>
      <c r="AP61" s="35"/>
      <c r="AQ61" s="39" t="n">
        <v>1027</v>
      </c>
      <c r="AR61" s="39" t="n">
        <v>379</v>
      </c>
      <c r="AS61" s="34" t="n">
        <v>36.9</v>
      </c>
      <c r="AT61" s="45"/>
      <c r="AU61" s="39" t="n">
        <v>1023</v>
      </c>
      <c r="AV61" s="39" t="n">
        <v>223</v>
      </c>
      <c r="AW61" s="34" t="n">
        <v>21.8</v>
      </c>
      <c r="AX61" s="8" t="n">
        <v>1023</v>
      </c>
      <c r="AY61" s="8" t="n">
        <v>258</v>
      </c>
      <c r="AZ61" s="34" t="n">
        <v>25.22</v>
      </c>
      <c r="BA61" s="10"/>
      <c r="BB61" s="36" t="n">
        <v>-5.03</v>
      </c>
      <c r="BC61" s="36" t="n">
        <v>-11.64</v>
      </c>
      <c r="BD61" s="8" t="n">
        <v>-4.38</v>
      </c>
      <c r="BE61" s="8" t="n">
        <v>-4.38</v>
      </c>
      <c r="BF61" s="8" t="n">
        <v>-4.65</v>
      </c>
      <c r="BG61" s="36" t="n">
        <v>-5.33</v>
      </c>
      <c r="BH61" s="36" t="n">
        <v>-7.31</v>
      </c>
      <c r="BI61" s="36" t="n">
        <v>-6.3</v>
      </c>
      <c r="BJ61" s="36" t="n">
        <v>-9.46</v>
      </c>
      <c r="BK61" s="36" t="n">
        <v>-7.9</v>
      </c>
      <c r="BL61" s="36" t="n">
        <v>-8.61</v>
      </c>
      <c r="BM61" s="36" t="n">
        <v>-8.39</v>
      </c>
      <c r="BN61" s="36" t="n">
        <v>-6.29</v>
      </c>
      <c r="BO61" s="8" t="n">
        <v>-6.95</v>
      </c>
      <c r="BP61" s="8" t="n">
        <v>2.32</v>
      </c>
      <c r="BQ61" s="37" t="n">
        <f aca="false">AVERAGE(AZ61,AW61,AS61,AO61,AL61,AH61,AE61,AA61,X61,T61,Q61,M61,J61)</f>
        <v>42.7807692307692</v>
      </c>
      <c r="BR61" s="37" t="n">
        <f aca="false">MIN(AZ61,AW61,AS61,AO61,AL61,AH61,AE61,AA61,X61,T61,Q61,M61,J61)</f>
        <v>16.07</v>
      </c>
      <c r="BS61" s="37" t="n">
        <f aca="false">MAX(AZ61,AW61,AS61,AO61,AL61,AH61,AE61,AA61,X61,T61,Q61,M61,J61)</f>
        <v>63.16</v>
      </c>
      <c r="BT61" s="38"/>
      <c r="BU61" s="38"/>
    </row>
    <row r="62" customFormat="false" ht="15.75" hidden="false" customHeight="false" outlineLevel="0" collapsed="false">
      <c r="A62" s="29" t="n">
        <v>61</v>
      </c>
      <c r="B62" s="30" t="n">
        <v>3</v>
      </c>
      <c r="C62" s="7" t="s">
        <v>1</v>
      </c>
      <c r="D62" s="7" t="s">
        <v>970</v>
      </c>
      <c r="E62" s="31" t="s">
        <v>1031</v>
      </c>
      <c r="F62" s="7"/>
      <c r="G62" s="32"/>
      <c r="H62" s="33" t="n">
        <v>1034</v>
      </c>
      <c r="I62" s="33" t="n">
        <v>603</v>
      </c>
      <c r="J62" s="34" t="n">
        <v>58.32</v>
      </c>
      <c r="K62" s="33" t="n">
        <v>1037</v>
      </c>
      <c r="L62" s="33" t="n">
        <v>465</v>
      </c>
      <c r="M62" s="34" t="n">
        <v>44.84</v>
      </c>
      <c r="N62" s="35"/>
      <c r="O62" s="33" t="n">
        <v>994</v>
      </c>
      <c r="P62" s="33" t="n">
        <v>642</v>
      </c>
      <c r="Q62" s="34" t="n">
        <v>64.59</v>
      </c>
      <c r="R62" s="33" t="n">
        <v>994</v>
      </c>
      <c r="S62" s="33" t="n">
        <v>657</v>
      </c>
      <c r="T62" s="34" t="n">
        <v>66.1</v>
      </c>
      <c r="U62" s="35"/>
      <c r="V62" s="33" t="n">
        <v>994</v>
      </c>
      <c r="W62" s="33" t="n">
        <v>629</v>
      </c>
      <c r="X62" s="34" t="n">
        <v>63.28</v>
      </c>
      <c r="Y62" s="33" t="n">
        <v>994</v>
      </c>
      <c r="Z62" s="33" t="n">
        <v>637</v>
      </c>
      <c r="AA62" s="34" t="n">
        <v>64.08</v>
      </c>
      <c r="AB62" s="35"/>
      <c r="AC62" s="33" t="n">
        <v>1056</v>
      </c>
      <c r="AD62" s="33" t="n">
        <v>191</v>
      </c>
      <c r="AE62" s="34" t="n">
        <v>18.09</v>
      </c>
      <c r="AF62" s="33" t="n">
        <v>1056</v>
      </c>
      <c r="AG62" s="33" t="n">
        <v>232</v>
      </c>
      <c r="AH62" s="34" t="n">
        <v>21.97</v>
      </c>
      <c r="AI62" s="35"/>
      <c r="AJ62" s="33" t="n">
        <v>1023</v>
      </c>
      <c r="AK62" s="33" t="n">
        <v>428</v>
      </c>
      <c r="AL62" s="34" t="n">
        <v>41.84</v>
      </c>
      <c r="AM62" s="33" t="n">
        <v>1023</v>
      </c>
      <c r="AN62" s="33" t="n">
        <v>428</v>
      </c>
      <c r="AO62" s="34" t="n">
        <v>41.84</v>
      </c>
      <c r="AP62" s="35"/>
      <c r="AQ62" s="29" t="n">
        <v>1021</v>
      </c>
      <c r="AR62" s="29" t="n">
        <v>399</v>
      </c>
      <c r="AS62" s="34" t="n">
        <v>39.08</v>
      </c>
      <c r="AT62" s="45"/>
      <c r="AU62" s="29" t="n">
        <v>1019</v>
      </c>
      <c r="AV62" s="29" t="n">
        <v>224</v>
      </c>
      <c r="AW62" s="34" t="n">
        <v>21.98</v>
      </c>
      <c r="AX62" s="33" t="n">
        <v>1019</v>
      </c>
      <c r="AY62" s="33" t="n">
        <v>245</v>
      </c>
      <c r="AZ62" s="34" t="n">
        <v>24.04</v>
      </c>
      <c r="BA62" s="10"/>
      <c r="BB62" s="36" t="n">
        <v>-5.32</v>
      </c>
      <c r="BC62" s="36" t="n">
        <v>-10.53</v>
      </c>
      <c r="BD62" s="33" t="n">
        <v>-2.75</v>
      </c>
      <c r="BE62" s="33" t="n">
        <v>-1.45</v>
      </c>
      <c r="BF62" s="33" t="n">
        <v>-3.8</v>
      </c>
      <c r="BG62" s="33" t="n">
        <v>-3.06</v>
      </c>
      <c r="BH62" s="36" t="n">
        <v>-5.3</v>
      </c>
      <c r="BI62" s="36" t="n">
        <v>-8.24</v>
      </c>
      <c r="BJ62" s="36" t="n">
        <v>-5.88</v>
      </c>
      <c r="BK62" s="36" t="n">
        <v>-7.36</v>
      </c>
      <c r="BL62" s="36" t="n">
        <v>-6.43</v>
      </c>
      <c r="BM62" s="36" t="n">
        <v>-8.21</v>
      </c>
      <c r="BN62" s="36" t="n">
        <v>-7.47</v>
      </c>
      <c r="BO62" s="33" t="n">
        <v>-5.69</v>
      </c>
      <c r="BP62" s="33" t="n">
        <v>2.65</v>
      </c>
      <c r="BQ62" s="37" t="n">
        <f aca="false">AVERAGE(AZ62,AW62,AS62,AO62,AL62,AH62,AE62,AA62,X62,T62,Q62,M62,J62)</f>
        <v>43.85</v>
      </c>
      <c r="BR62" s="37" t="n">
        <f aca="false">MIN(AZ62,AW62,AS62,AO62,AL62,AH62,AE62,AA62,X62,T62,Q62,M62,J62)</f>
        <v>18.09</v>
      </c>
      <c r="BS62" s="37" t="n">
        <f aca="false">MAX(AZ62,AW62,AS62,AO62,AL62,AH62,AE62,AA62,X62,T62,Q62,M62,J62)</f>
        <v>66.1</v>
      </c>
      <c r="BT62" s="38"/>
      <c r="BU62" s="38"/>
    </row>
    <row r="63" customFormat="false" ht="15.75" hidden="false" customHeight="false" outlineLevel="0" collapsed="false">
      <c r="A63" s="39" t="n">
        <v>62</v>
      </c>
      <c r="B63" s="30" t="n">
        <v>3</v>
      </c>
      <c r="C63" s="7" t="s">
        <v>1</v>
      </c>
      <c r="D63" s="7" t="s">
        <v>970</v>
      </c>
      <c r="E63" s="31" t="s">
        <v>1032</v>
      </c>
      <c r="F63" s="7"/>
      <c r="G63" s="32"/>
      <c r="H63" s="8" t="n">
        <v>842</v>
      </c>
      <c r="I63" s="8" t="n">
        <v>491</v>
      </c>
      <c r="J63" s="34" t="n">
        <v>58.31</v>
      </c>
      <c r="K63" s="8" t="n">
        <v>844</v>
      </c>
      <c r="L63" s="8" t="n">
        <v>367</v>
      </c>
      <c r="M63" s="34" t="n">
        <v>43.48</v>
      </c>
      <c r="N63" s="35"/>
      <c r="O63" s="8" t="n">
        <v>879</v>
      </c>
      <c r="P63" s="8" t="n">
        <v>542</v>
      </c>
      <c r="Q63" s="34" t="n">
        <v>61.66</v>
      </c>
      <c r="R63" s="8" t="n">
        <v>879</v>
      </c>
      <c r="S63" s="8" t="n">
        <v>555</v>
      </c>
      <c r="T63" s="34" t="n">
        <v>63.14</v>
      </c>
      <c r="U63" s="35"/>
      <c r="V63" s="8" t="n">
        <v>879</v>
      </c>
      <c r="W63" s="8" t="n">
        <v>542</v>
      </c>
      <c r="X63" s="34" t="n">
        <v>61.66</v>
      </c>
      <c r="Y63" s="8" t="n">
        <v>879</v>
      </c>
      <c r="Z63" s="8" t="n">
        <v>544</v>
      </c>
      <c r="AA63" s="34" t="n">
        <v>61.89</v>
      </c>
      <c r="AB63" s="35"/>
      <c r="AC63" s="8" t="n">
        <v>921</v>
      </c>
      <c r="AD63" s="8" t="n">
        <v>162</v>
      </c>
      <c r="AE63" s="34" t="n">
        <v>17.59</v>
      </c>
      <c r="AF63" s="8" t="n">
        <v>922</v>
      </c>
      <c r="AG63" s="8" t="n">
        <v>196</v>
      </c>
      <c r="AH63" s="34" t="n">
        <v>21.26</v>
      </c>
      <c r="AI63" s="35"/>
      <c r="AJ63" s="8" t="n">
        <v>892</v>
      </c>
      <c r="AK63" s="8" t="n">
        <v>378</v>
      </c>
      <c r="AL63" s="34" t="n">
        <v>42.38</v>
      </c>
      <c r="AM63" s="8" t="n">
        <v>892</v>
      </c>
      <c r="AN63" s="8" t="n">
        <v>382</v>
      </c>
      <c r="AO63" s="34" t="n">
        <v>42.83</v>
      </c>
      <c r="AP63" s="35"/>
      <c r="AQ63" s="39" t="n">
        <v>915</v>
      </c>
      <c r="AR63" s="39" t="n">
        <v>341</v>
      </c>
      <c r="AS63" s="34" t="n">
        <v>37.27</v>
      </c>
      <c r="AT63" s="45"/>
      <c r="AU63" s="39" t="n">
        <v>913</v>
      </c>
      <c r="AV63" s="39" t="n">
        <v>214</v>
      </c>
      <c r="AW63" s="34" t="n">
        <v>23.44</v>
      </c>
      <c r="AX63" s="8" t="n">
        <v>913</v>
      </c>
      <c r="AY63" s="8" t="n">
        <v>234</v>
      </c>
      <c r="AZ63" s="34" t="n">
        <v>25.63</v>
      </c>
      <c r="BA63" s="10"/>
      <c r="BB63" s="36" t="n">
        <v>-5.32</v>
      </c>
      <c r="BC63" s="36" t="n">
        <v>-11.89</v>
      </c>
      <c r="BD63" s="36" t="n">
        <v>-5.67</v>
      </c>
      <c r="BE63" s="8" t="n">
        <v>-4.4</v>
      </c>
      <c r="BF63" s="36" t="n">
        <v>-5.42</v>
      </c>
      <c r="BG63" s="36" t="n">
        <v>-5.25</v>
      </c>
      <c r="BH63" s="36" t="n">
        <v>-5.79</v>
      </c>
      <c r="BI63" s="36" t="n">
        <v>-8.95</v>
      </c>
      <c r="BJ63" s="36" t="n">
        <v>-5.34</v>
      </c>
      <c r="BK63" s="36" t="n">
        <v>-6.37</v>
      </c>
      <c r="BL63" s="36" t="n">
        <v>-8.24</v>
      </c>
      <c r="BM63" s="36" t="n">
        <v>-6.75</v>
      </c>
      <c r="BN63" s="36" t="n">
        <v>-5.88</v>
      </c>
      <c r="BO63" s="8" t="n">
        <v>-6.62</v>
      </c>
      <c r="BP63" s="8" t="n">
        <v>2.11</v>
      </c>
      <c r="BQ63" s="37" t="n">
        <f aca="false">AVERAGE(AZ63,AW63,AS63,AO63,AL63,AH63,AE63,AA63,X63,T63,Q63,M63,J63)</f>
        <v>43.1184615384615</v>
      </c>
      <c r="BR63" s="37" t="n">
        <f aca="false">MIN(AZ63,AW63,AS63,AO63,AL63,AH63,AE63,AA63,X63,T63,Q63,M63,J63)</f>
        <v>17.59</v>
      </c>
      <c r="BS63" s="37" t="n">
        <f aca="false">MAX(AZ63,AW63,AS63,AO63,AL63,AH63,AE63,AA63,X63,T63,Q63,M63,J63)</f>
        <v>63.14</v>
      </c>
      <c r="BT63" s="38"/>
      <c r="BU63" s="38"/>
    </row>
    <row r="64" customFormat="false" ht="15.75" hidden="false" customHeight="false" outlineLevel="0" collapsed="false">
      <c r="A64" s="29" t="n">
        <v>63</v>
      </c>
      <c r="B64" s="30" t="n">
        <v>3</v>
      </c>
      <c r="C64" s="7" t="s">
        <v>1</v>
      </c>
      <c r="D64" s="7" t="s">
        <v>970</v>
      </c>
      <c r="E64" s="31" t="s">
        <v>1033</v>
      </c>
      <c r="F64" s="7"/>
      <c r="G64" s="32"/>
      <c r="H64" s="33" t="n">
        <v>886</v>
      </c>
      <c r="I64" s="33" t="n">
        <v>512</v>
      </c>
      <c r="J64" s="34" t="n">
        <v>57.79</v>
      </c>
      <c r="K64" s="33" t="n">
        <v>882</v>
      </c>
      <c r="L64" s="33" t="n">
        <v>357</v>
      </c>
      <c r="M64" s="34" t="n">
        <v>40.48</v>
      </c>
      <c r="N64" s="35"/>
      <c r="O64" s="33" t="n">
        <v>878</v>
      </c>
      <c r="P64" s="33" t="n">
        <v>553</v>
      </c>
      <c r="Q64" s="34" t="n">
        <v>62.98</v>
      </c>
      <c r="R64" s="33" t="n">
        <v>877</v>
      </c>
      <c r="S64" s="33" t="n">
        <v>564</v>
      </c>
      <c r="T64" s="34" t="n">
        <v>64.31</v>
      </c>
      <c r="U64" s="35"/>
      <c r="V64" s="33" t="n">
        <v>878</v>
      </c>
      <c r="W64" s="33" t="n">
        <v>552</v>
      </c>
      <c r="X64" s="34" t="n">
        <v>62.87</v>
      </c>
      <c r="Y64" s="33" t="n">
        <v>877</v>
      </c>
      <c r="Z64" s="33" t="n">
        <v>554</v>
      </c>
      <c r="AA64" s="34" t="n">
        <v>63.17</v>
      </c>
      <c r="AB64" s="35"/>
      <c r="AC64" s="33" t="n">
        <v>920</v>
      </c>
      <c r="AD64" s="33" t="n">
        <v>165</v>
      </c>
      <c r="AE64" s="34" t="n">
        <v>17.93</v>
      </c>
      <c r="AF64" s="33" t="n">
        <v>920</v>
      </c>
      <c r="AG64" s="33" t="n">
        <v>215</v>
      </c>
      <c r="AH64" s="34" t="n">
        <v>23.37</v>
      </c>
      <c r="AI64" s="35"/>
      <c r="AJ64" s="33" t="n">
        <v>887</v>
      </c>
      <c r="AK64" s="33" t="n">
        <v>352</v>
      </c>
      <c r="AL64" s="34" t="n">
        <v>39.68</v>
      </c>
      <c r="AM64" s="33" t="n">
        <v>887</v>
      </c>
      <c r="AN64" s="33" t="n">
        <v>378</v>
      </c>
      <c r="AO64" s="34" t="n">
        <v>42.62</v>
      </c>
      <c r="AP64" s="35"/>
      <c r="AQ64" s="29" t="n">
        <v>890</v>
      </c>
      <c r="AR64" s="29" t="n">
        <v>326</v>
      </c>
      <c r="AS64" s="34" t="n">
        <v>36.63</v>
      </c>
      <c r="AT64" s="45"/>
      <c r="AU64" s="29" t="n">
        <v>887</v>
      </c>
      <c r="AV64" s="29" t="n">
        <v>200</v>
      </c>
      <c r="AW64" s="34" t="n">
        <v>22.55</v>
      </c>
      <c r="AX64" s="33" t="n">
        <v>887</v>
      </c>
      <c r="AY64" s="33" t="n">
        <v>206</v>
      </c>
      <c r="AZ64" s="34" t="n">
        <v>23.22</v>
      </c>
      <c r="BA64" s="10"/>
      <c r="BB64" s="36" t="n">
        <v>-5.85</v>
      </c>
      <c r="BC64" s="36" t="n">
        <v>-14.9</v>
      </c>
      <c r="BD64" s="33" t="n">
        <v>-4.35</v>
      </c>
      <c r="BE64" s="33" t="n">
        <v>-3.23</v>
      </c>
      <c r="BF64" s="33" t="n">
        <v>-4.21</v>
      </c>
      <c r="BG64" s="33" t="n">
        <v>-3.97</v>
      </c>
      <c r="BH64" s="36" t="n">
        <v>-5.45</v>
      </c>
      <c r="BI64" s="36" t="n">
        <v>-6.84</v>
      </c>
      <c r="BJ64" s="36" t="n">
        <v>-8.04</v>
      </c>
      <c r="BK64" s="36" t="n">
        <v>-6.58</v>
      </c>
      <c r="BL64" s="36" t="n">
        <v>-8.88</v>
      </c>
      <c r="BM64" s="36" t="n">
        <v>-7.64</v>
      </c>
      <c r="BN64" s="36" t="n">
        <v>-8.29</v>
      </c>
      <c r="BO64" s="33" t="n">
        <v>-6.66</v>
      </c>
      <c r="BP64" s="33" t="n">
        <v>3.13</v>
      </c>
      <c r="BQ64" s="37" t="n">
        <f aca="false">AVERAGE(AZ64,AW64,AS64,AO64,AL64,AH64,AE64,AA64,X64,T64,Q64,M64,J64)</f>
        <v>42.8923076923077</v>
      </c>
      <c r="BR64" s="37" t="n">
        <f aca="false">MIN(AZ64,AW64,AS64,AO64,AL64,AH64,AE64,AA64,X64,T64,Q64,M64,J64)</f>
        <v>17.93</v>
      </c>
      <c r="BS64" s="37" t="n">
        <f aca="false">MAX(AZ64,AW64,AS64,AO64,AL64,AH64,AE64,AA64,X64,T64,Q64,M64,J64)</f>
        <v>64.31</v>
      </c>
      <c r="BT64" s="38"/>
      <c r="BU64" s="38"/>
    </row>
    <row r="65" customFormat="false" ht="15.75" hidden="false" customHeight="false" outlineLevel="0" collapsed="false">
      <c r="A65" s="39" t="n">
        <v>64</v>
      </c>
      <c r="B65" s="30" t="n">
        <v>3</v>
      </c>
      <c r="C65" s="7" t="s">
        <v>1</v>
      </c>
      <c r="D65" s="7" t="s">
        <v>970</v>
      </c>
      <c r="E65" s="31" t="s">
        <v>1034</v>
      </c>
      <c r="F65" s="7"/>
      <c r="G65" s="32"/>
      <c r="H65" s="8" t="n">
        <v>738</v>
      </c>
      <c r="I65" s="8" t="n">
        <v>407</v>
      </c>
      <c r="J65" s="34" t="n">
        <v>55.15</v>
      </c>
      <c r="K65" s="8" t="n">
        <v>736</v>
      </c>
      <c r="L65" s="8" t="n">
        <v>269</v>
      </c>
      <c r="M65" s="34" t="n">
        <v>36.55</v>
      </c>
      <c r="N65" s="35"/>
      <c r="O65" s="8" t="n">
        <v>722</v>
      </c>
      <c r="P65" s="8" t="n">
        <v>442</v>
      </c>
      <c r="Q65" s="34" t="n">
        <v>61.22</v>
      </c>
      <c r="R65" s="8" t="n">
        <v>722</v>
      </c>
      <c r="S65" s="8" t="n">
        <v>466</v>
      </c>
      <c r="T65" s="34" t="n">
        <v>64.54</v>
      </c>
      <c r="U65" s="35"/>
      <c r="V65" s="8" t="n">
        <v>722</v>
      </c>
      <c r="W65" s="8" t="n">
        <v>445</v>
      </c>
      <c r="X65" s="34" t="n">
        <v>61.63</v>
      </c>
      <c r="Y65" s="8" t="n">
        <v>722</v>
      </c>
      <c r="Z65" s="8" t="n">
        <v>454</v>
      </c>
      <c r="AA65" s="34" t="n">
        <v>62.88</v>
      </c>
      <c r="AB65" s="35"/>
      <c r="AC65" s="8" t="n">
        <v>750</v>
      </c>
      <c r="AD65" s="8" t="n">
        <v>123</v>
      </c>
      <c r="AE65" s="34" t="n">
        <v>16.4</v>
      </c>
      <c r="AF65" s="8" t="n">
        <v>749</v>
      </c>
      <c r="AG65" s="8" t="n">
        <v>142</v>
      </c>
      <c r="AH65" s="34" t="n">
        <v>18.96</v>
      </c>
      <c r="AI65" s="35"/>
      <c r="AJ65" s="8" t="n">
        <v>734</v>
      </c>
      <c r="AK65" s="8" t="n">
        <v>277</v>
      </c>
      <c r="AL65" s="34" t="n">
        <v>37.74</v>
      </c>
      <c r="AM65" s="8" t="n">
        <v>734</v>
      </c>
      <c r="AN65" s="8" t="n">
        <v>310</v>
      </c>
      <c r="AO65" s="34" t="n">
        <v>42.23</v>
      </c>
      <c r="AP65" s="35"/>
      <c r="AQ65" s="39" t="n">
        <v>746</v>
      </c>
      <c r="AR65" s="39" t="n">
        <v>264</v>
      </c>
      <c r="AS65" s="34" t="n">
        <v>35.39</v>
      </c>
      <c r="AT65" s="45"/>
      <c r="AU65" s="39" t="n">
        <v>746</v>
      </c>
      <c r="AV65" s="39" t="n">
        <v>158</v>
      </c>
      <c r="AW65" s="34" t="n">
        <v>21.18</v>
      </c>
      <c r="AX65" s="8" t="n">
        <v>746</v>
      </c>
      <c r="AY65" s="8" t="n">
        <v>203</v>
      </c>
      <c r="AZ65" s="34" t="n">
        <v>27.21</v>
      </c>
      <c r="BA65" s="10"/>
      <c r="BB65" s="36" t="n">
        <v>-8.49</v>
      </c>
      <c r="BC65" s="42" t="n">
        <v>-18.82</v>
      </c>
      <c r="BD65" s="36" t="n">
        <v>-6.11</v>
      </c>
      <c r="BE65" s="8" t="n">
        <v>-3</v>
      </c>
      <c r="BF65" s="36" t="n">
        <v>-5.45</v>
      </c>
      <c r="BG65" s="8" t="n">
        <v>-4.26</v>
      </c>
      <c r="BH65" s="36" t="n">
        <v>-6.98</v>
      </c>
      <c r="BI65" s="36" t="n">
        <v>-11.25</v>
      </c>
      <c r="BJ65" s="36" t="n">
        <v>-9.98</v>
      </c>
      <c r="BK65" s="36" t="n">
        <v>-6.96</v>
      </c>
      <c r="BL65" s="36" t="n">
        <v>-10.12</v>
      </c>
      <c r="BM65" s="36" t="n">
        <v>-9.01</v>
      </c>
      <c r="BN65" s="8" t="n">
        <v>-4.3</v>
      </c>
      <c r="BO65" s="8" t="n">
        <v>-8.37</v>
      </c>
      <c r="BP65" s="8" t="n">
        <v>4.12</v>
      </c>
      <c r="BQ65" s="37" t="n">
        <f aca="false">AVERAGE(AZ65,AW65,AS65,AO65,AL65,AH65,AE65,AA65,X65,T65,Q65,M65,J65)</f>
        <v>41.6215384615385</v>
      </c>
      <c r="BR65" s="37" t="n">
        <f aca="false">MIN(AZ65,AW65,AS65,AO65,AL65,AH65,AE65,AA65,X65,T65,Q65,M65,J65)</f>
        <v>16.4</v>
      </c>
      <c r="BS65" s="37" t="n">
        <f aca="false">MAX(AZ65,AW65,AS65,AO65,AL65,AH65,AE65,AA65,X65,T65,Q65,M65,J65)</f>
        <v>64.54</v>
      </c>
      <c r="BT65" s="38"/>
      <c r="BU65" s="38"/>
    </row>
    <row r="66" customFormat="false" ht="15.75" hidden="false" customHeight="false" outlineLevel="0" collapsed="false">
      <c r="A66" s="29" t="n">
        <v>65</v>
      </c>
      <c r="B66" s="30" t="n">
        <v>9</v>
      </c>
      <c r="C66" s="7" t="s">
        <v>1</v>
      </c>
      <c r="D66" s="7" t="s">
        <v>970</v>
      </c>
      <c r="E66" s="31" t="s">
        <v>1035</v>
      </c>
      <c r="F66" s="7"/>
      <c r="G66" s="32"/>
      <c r="H66" s="33" t="n">
        <v>834</v>
      </c>
      <c r="I66" s="33" t="n">
        <v>534</v>
      </c>
      <c r="J66" s="34" t="n">
        <v>64.03</v>
      </c>
      <c r="K66" s="33" t="n">
        <v>836</v>
      </c>
      <c r="L66" s="33" t="n">
        <v>498</v>
      </c>
      <c r="M66" s="34" t="n">
        <v>59.57</v>
      </c>
      <c r="N66" s="35"/>
      <c r="O66" s="33" t="n">
        <v>812</v>
      </c>
      <c r="P66" s="33" t="n">
        <v>554</v>
      </c>
      <c r="Q66" s="34" t="n">
        <v>68.23</v>
      </c>
      <c r="R66" s="33" t="n">
        <v>812</v>
      </c>
      <c r="S66" s="33" t="n">
        <v>551</v>
      </c>
      <c r="T66" s="34" t="n">
        <v>67.86</v>
      </c>
      <c r="U66" s="35"/>
      <c r="V66" s="33" t="n">
        <v>812</v>
      </c>
      <c r="W66" s="33" t="n">
        <v>553</v>
      </c>
      <c r="X66" s="34" t="n">
        <v>68.1</v>
      </c>
      <c r="Y66" s="33" t="n">
        <v>812</v>
      </c>
      <c r="Z66" s="33" t="n">
        <v>549</v>
      </c>
      <c r="AA66" s="34" t="n">
        <v>67.61</v>
      </c>
      <c r="AB66" s="35"/>
      <c r="AC66" s="33" t="n">
        <v>803</v>
      </c>
      <c r="AD66" s="33" t="n">
        <v>221</v>
      </c>
      <c r="AE66" s="34" t="n">
        <v>27.52</v>
      </c>
      <c r="AF66" s="33" t="n">
        <v>803</v>
      </c>
      <c r="AG66" s="33" t="n">
        <v>274</v>
      </c>
      <c r="AH66" s="34" t="n">
        <v>34.12</v>
      </c>
      <c r="AI66" s="35"/>
      <c r="AJ66" s="33" t="n">
        <v>807</v>
      </c>
      <c r="AK66" s="33" t="n">
        <v>410</v>
      </c>
      <c r="AL66" s="34" t="n">
        <v>50.81</v>
      </c>
      <c r="AM66" s="33" t="n">
        <v>807</v>
      </c>
      <c r="AN66" s="33" t="n">
        <v>392</v>
      </c>
      <c r="AO66" s="34" t="n">
        <v>48.57</v>
      </c>
      <c r="AP66" s="35"/>
      <c r="AQ66" s="29" t="n">
        <v>829</v>
      </c>
      <c r="AR66" s="29" t="n">
        <v>415</v>
      </c>
      <c r="AS66" s="34" t="n">
        <v>50.06</v>
      </c>
      <c r="AT66" s="45"/>
      <c r="AU66" s="29" t="n">
        <v>827</v>
      </c>
      <c r="AV66" s="29" t="n">
        <v>275</v>
      </c>
      <c r="AW66" s="34" t="n">
        <v>33.25</v>
      </c>
      <c r="AX66" s="33" t="n">
        <v>827</v>
      </c>
      <c r="AY66" s="33" t="n">
        <v>283</v>
      </c>
      <c r="AZ66" s="34" t="n">
        <v>34.22</v>
      </c>
      <c r="BA66" s="10"/>
      <c r="BB66" s="33" t="n">
        <v>0.39</v>
      </c>
      <c r="BC66" s="33" t="n">
        <v>4.2</v>
      </c>
      <c r="BD66" s="33" t="n">
        <v>0.89</v>
      </c>
      <c r="BE66" s="33" t="n">
        <v>0.31</v>
      </c>
      <c r="BF66" s="33" t="n">
        <v>1.02</v>
      </c>
      <c r="BG66" s="33" t="n">
        <v>0.47</v>
      </c>
      <c r="BH66" s="33" t="n">
        <v>4.14</v>
      </c>
      <c r="BI66" s="33" t="n">
        <v>3.92</v>
      </c>
      <c r="BJ66" s="33" t="n">
        <v>3.09</v>
      </c>
      <c r="BK66" s="33" t="n">
        <v>-0.62</v>
      </c>
      <c r="BL66" s="33" t="n">
        <v>4.55</v>
      </c>
      <c r="BM66" s="33" t="n">
        <v>3.06</v>
      </c>
      <c r="BN66" s="33" t="n">
        <v>2.71</v>
      </c>
      <c r="BO66" s="33" t="n">
        <v>2.12</v>
      </c>
      <c r="BP66" s="33" t="n">
        <v>1.87</v>
      </c>
      <c r="BQ66" s="37" t="n">
        <f aca="false">AVERAGE(AZ66,AW66,AS66,AO66,AL66,AH66,AE66,AA66,X66,T66,Q66,M66,J66)</f>
        <v>51.8423076923077</v>
      </c>
      <c r="BR66" s="37" t="n">
        <f aca="false">MIN(AZ66,AW66,AS66,AO66,AL66,AH66,AE66,AA66,X66,T66,Q66,M66,J66)</f>
        <v>27.52</v>
      </c>
      <c r="BS66" s="37" t="n">
        <f aca="false">MAX(AZ66,AW66,AS66,AO66,AL66,AH66,AE66,AA66,X66,T66,Q66,M66,J66)</f>
        <v>68.23</v>
      </c>
      <c r="BT66" s="38"/>
      <c r="BU66" s="38"/>
    </row>
    <row r="67" customFormat="false" ht="15.75" hidden="false" customHeight="false" outlineLevel="0" collapsed="false">
      <c r="A67" s="39" t="n">
        <v>66</v>
      </c>
      <c r="B67" s="30" t="n">
        <v>9</v>
      </c>
      <c r="C67" s="7" t="s">
        <v>1</v>
      </c>
      <c r="D67" s="7" t="s">
        <v>970</v>
      </c>
      <c r="E67" s="31" t="s">
        <v>1036</v>
      </c>
      <c r="F67" s="7"/>
      <c r="G67" s="32"/>
      <c r="H67" s="8" t="n">
        <v>983</v>
      </c>
      <c r="I67" s="8" t="n">
        <v>569</v>
      </c>
      <c r="J67" s="34" t="n">
        <v>57.88</v>
      </c>
      <c r="K67" s="8" t="n">
        <v>980</v>
      </c>
      <c r="L67" s="8" t="n">
        <v>510</v>
      </c>
      <c r="M67" s="34" t="n">
        <v>52.04</v>
      </c>
      <c r="N67" s="35"/>
      <c r="O67" s="8" t="n">
        <v>964</v>
      </c>
      <c r="P67" s="8" t="n">
        <v>601</v>
      </c>
      <c r="Q67" s="34" t="n">
        <v>62.34</v>
      </c>
      <c r="R67" s="8" t="n">
        <v>965</v>
      </c>
      <c r="S67" s="8" t="n">
        <v>594</v>
      </c>
      <c r="T67" s="34" t="n">
        <v>61.55</v>
      </c>
      <c r="U67" s="35"/>
      <c r="V67" s="8" t="n">
        <v>964</v>
      </c>
      <c r="W67" s="8" t="n">
        <v>594</v>
      </c>
      <c r="X67" s="34" t="n">
        <v>61.62</v>
      </c>
      <c r="Y67" s="8" t="n">
        <v>965</v>
      </c>
      <c r="Z67" s="8" t="n">
        <v>582</v>
      </c>
      <c r="AA67" s="34" t="n">
        <v>60.31</v>
      </c>
      <c r="AB67" s="35"/>
      <c r="AC67" s="8" t="n">
        <v>1001</v>
      </c>
      <c r="AD67" s="8" t="n">
        <v>204</v>
      </c>
      <c r="AE67" s="34" t="n">
        <v>20.38</v>
      </c>
      <c r="AF67" s="8" t="n">
        <v>1001</v>
      </c>
      <c r="AG67" s="8" t="n">
        <v>266</v>
      </c>
      <c r="AH67" s="34" t="n">
        <v>26.57</v>
      </c>
      <c r="AI67" s="35"/>
      <c r="AJ67" s="8" t="n">
        <v>1019</v>
      </c>
      <c r="AK67" s="8" t="n">
        <v>422</v>
      </c>
      <c r="AL67" s="34" t="n">
        <v>41.41</v>
      </c>
      <c r="AM67" s="8" t="n">
        <v>1020</v>
      </c>
      <c r="AN67" s="8" t="n">
        <v>456</v>
      </c>
      <c r="AO67" s="34" t="n">
        <v>44.71</v>
      </c>
      <c r="AP67" s="35"/>
      <c r="AQ67" s="39" t="n">
        <v>1009</v>
      </c>
      <c r="AR67" s="39" t="n">
        <v>385</v>
      </c>
      <c r="AS67" s="34" t="n">
        <v>38.16</v>
      </c>
      <c r="AT67" s="45"/>
      <c r="AU67" s="39" t="n">
        <v>1012</v>
      </c>
      <c r="AV67" s="39" t="n">
        <v>254</v>
      </c>
      <c r="AW67" s="34" t="n">
        <v>25.1</v>
      </c>
      <c r="AX67" s="8" t="n">
        <v>1012</v>
      </c>
      <c r="AY67" s="8" t="n">
        <v>257</v>
      </c>
      <c r="AZ67" s="34" t="n">
        <v>25.4</v>
      </c>
      <c r="BA67" s="10"/>
      <c r="BB67" s="36" t="n">
        <v>-5.75</v>
      </c>
      <c r="BC67" s="8" t="n">
        <v>-3.33</v>
      </c>
      <c r="BD67" s="8" t="n">
        <v>-4.99</v>
      </c>
      <c r="BE67" s="36" t="n">
        <v>-5.99</v>
      </c>
      <c r="BF67" s="36" t="n">
        <v>-5.46</v>
      </c>
      <c r="BG67" s="36" t="n">
        <v>-6.83</v>
      </c>
      <c r="BH67" s="8" t="n">
        <v>-3</v>
      </c>
      <c r="BI67" s="8" t="n">
        <v>-3.63</v>
      </c>
      <c r="BJ67" s="36" t="n">
        <v>-6.31</v>
      </c>
      <c r="BK67" s="8" t="n">
        <v>-4.49</v>
      </c>
      <c r="BL67" s="36" t="n">
        <v>-7.35</v>
      </c>
      <c r="BM67" s="36" t="n">
        <v>-5.09</v>
      </c>
      <c r="BN67" s="36" t="n">
        <v>-6.11</v>
      </c>
      <c r="BO67" s="8" t="n">
        <v>-5.19</v>
      </c>
      <c r="BP67" s="8" t="n">
        <v>1.38</v>
      </c>
      <c r="BQ67" s="37" t="n">
        <f aca="false">AVERAGE(AZ67,AW67,AS67,AO67,AL67,AH67,AE67,AA67,X67,T67,Q67,M67,J67)</f>
        <v>44.4207692307692</v>
      </c>
      <c r="BR67" s="37" t="n">
        <f aca="false">MIN(AZ67,AW67,AS67,AO67,AL67,AH67,AE67,AA67,X67,T67,Q67,M67,J67)</f>
        <v>20.38</v>
      </c>
      <c r="BS67" s="37" t="n">
        <f aca="false">MAX(AZ67,AW67,AS67,AO67,AL67,AH67,AE67,AA67,X67,T67,Q67,M67,J67)</f>
        <v>62.34</v>
      </c>
      <c r="BT67" s="38"/>
      <c r="BU67" s="38"/>
    </row>
    <row r="68" customFormat="false" ht="15.75" hidden="false" customHeight="false" outlineLevel="0" collapsed="false">
      <c r="A68" s="29" t="n">
        <v>67</v>
      </c>
      <c r="B68" s="30" t="n">
        <v>9</v>
      </c>
      <c r="C68" s="7" t="s">
        <v>1</v>
      </c>
      <c r="D68" s="7" t="s">
        <v>970</v>
      </c>
      <c r="E68" s="31" t="s">
        <v>1037</v>
      </c>
      <c r="F68" s="7"/>
      <c r="G68" s="32"/>
      <c r="H68" s="33" t="n">
        <v>976</v>
      </c>
      <c r="I68" s="33" t="n">
        <v>648</v>
      </c>
      <c r="J68" s="34" t="n">
        <v>66.39</v>
      </c>
      <c r="K68" s="33" t="n">
        <v>980</v>
      </c>
      <c r="L68" s="33" t="n">
        <v>571</v>
      </c>
      <c r="M68" s="34" t="n">
        <v>58.27</v>
      </c>
      <c r="N68" s="35"/>
      <c r="O68" s="33" t="n">
        <v>995</v>
      </c>
      <c r="P68" s="33" t="n">
        <v>683</v>
      </c>
      <c r="Q68" s="34" t="n">
        <v>68.64</v>
      </c>
      <c r="R68" s="33" t="n">
        <v>995</v>
      </c>
      <c r="S68" s="33" t="n">
        <v>679</v>
      </c>
      <c r="T68" s="34" t="n">
        <v>68.24</v>
      </c>
      <c r="U68" s="35"/>
      <c r="V68" s="33" t="n">
        <v>995</v>
      </c>
      <c r="W68" s="33" t="n">
        <v>681</v>
      </c>
      <c r="X68" s="34" t="n">
        <v>68.44</v>
      </c>
      <c r="Y68" s="33" t="n">
        <v>995</v>
      </c>
      <c r="Z68" s="33" t="n">
        <v>675</v>
      </c>
      <c r="AA68" s="34" t="n">
        <v>67.84</v>
      </c>
      <c r="AB68" s="35"/>
      <c r="AC68" s="33" t="n">
        <v>1109</v>
      </c>
      <c r="AD68" s="33" t="n">
        <v>235</v>
      </c>
      <c r="AE68" s="34" t="n">
        <v>21.19</v>
      </c>
      <c r="AF68" s="33" t="n">
        <v>1108</v>
      </c>
      <c r="AG68" s="33" t="n">
        <v>331</v>
      </c>
      <c r="AH68" s="34" t="n">
        <v>29.87</v>
      </c>
      <c r="AI68" s="35"/>
      <c r="AJ68" s="33" t="n">
        <v>1115</v>
      </c>
      <c r="AK68" s="33" t="n">
        <v>511</v>
      </c>
      <c r="AL68" s="34" t="n">
        <v>45.83</v>
      </c>
      <c r="AM68" s="33" t="n">
        <v>1115</v>
      </c>
      <c r="AN68" s="33" t="n">
        <v>520</v>
      </c>
      <c r="AO68" s="34" t="n">
        <v>46.64</v>
      </c>
      <c r="AP68" s="35"/>
      <c r="AQ68" s="29" t="n">
        <v>1128</v>
      </c>
      <c r="AR68" s="29" t="n">
        <v>518</v>
      </c>
      <c r="AS68" s="34" t="n">
        <v>45.92</v>
      </c>
      <c r="AT68" s="45"/>
      <c r="AU68" s="29" t="n">
        <v>1135</v>
      </c>
      <c r="AV68" s="29" t="n">
        <v>341</v>
      </c>
      <c r="AW68" s="34" t="n">
        <v>30.04</v>
      </c>
      <c r="AX68" s="33" t="n">
        <v>1135</v>
      </c>
      <c r="AY68" s="33" t="n">
        <v>378</v>
      </c>
      <c r="AZ68" s="34" t="n">
        <v>33.3</v>
      </c>
      <c r="BA68" s="10"/>
      <c r="BB68" s="33" t="n">
        <v>2.76</v>
      </c>
      <c r="BC68" s="33" t="n">
        <v>2.89</v>
      </c>
      <c r="BD68" s="33" t="n">
        <v>1.31</v>
      </c>
      <c r="BE68" s="33" t="n">
        <v>0.7</v>
      </c>
      <c r="BF68" s="33" t="n">
        <v>1.36</v>
      </c>
      <c r="BG68" s="33" t="n">
        <v>0.7</v>
      </c>
      <c r="BH68" s="33" t="n">
        <v>-2.19</v>
      </c>
      <c r="BI68" s="33" t="n">
        <v>-0.33</v>
      </c>
      <c r="BJ68" s="33" t="n">
        <v>-1.89</v>
      </c>
      <c r="BK68" s="33" t="n">
        <v>-2.56</v>
      </c>
      <c r="BL68" s="33" t="n">
        <v>0.41</v>
      </c>
      <c r="BM68" s="33" t="n">
        <v>-0.14</v>
      </c>
      <c r="BN68" s="33" t="n">
        <v>1.79</v>
      </c>
      <c r="BO68" s="33" t="n">
        <v>0.25</v>
      </c>
      <c r="BP68" s="33" t="n">
        <v>1.78</v>
      </c>
      <c r="BQ68" s="37" t="n">
        <f aca="false">AVERAGE(AZ68,AW68,AS68,AO68,AL68,AH68,AE68,AA68,X68,T68,Q68,M68,J68)</f>
        <v>50.0469230769231</v>
      </c>
      <c r="BR68" s="37" t="n">
        <f aca="false">MIN(AZ68,AW68,AS68,AO68,AL68,AH68,AE68,AA68,X68,T68,Q68,M68,J68)</f>
        <v>21.19</v>
      </c>
      <c r="BS68" s="37" t="n">
        <f aca="false">MAX(AZ68,AW68,AS68,AO68,AL68,AH68,AE68,AA68,X68,T68,Q68,M68,J68)</f>
        <v>68.64</v>
      </c>
      <c r="BT68" s="38"/>
      <c r="BU68" s="38"/>
    </row>
    <row r="69" customFormat="false" ht="15.75" hidden="false" customHeight="false" outlineLevel="0" collapsed="false">
      <c r="A69" s="39" t="n">
        <v>68</v>
      </c>
      <c r="B69" s="30" t="n">
        <v>9</v>
      </c>
      <c r="C69" s="7" t="s">
        <v>1</v>
      </c>
      <c r="D69" s="7" t="s">
        <v>970</v>
      </c>
      <c r="E69" s="31" t="s">
        <v>1038</v>
      </c>
      <c r="F69" s="7"/>
      <c r="G69" s="32"/>
      <c r="H69" s="8" t="n">
        <v>1081</v>
      </c>
      <c r="I69" s="8" t="n">
        <v>624</v>
      </c>
      <c r="J69" s="34" t="n">
        <v>57.72</v>
      </c>
      <c r="K69" s="8" t="n">
        <v>1076</v>
      </c>
      <c r="L69" s="8" t="n">
        <v>576</v>
      </c>
      <c r="M69" s="34" t="n">
        <v>53.53</v>
      </c>
      <c r="N69" s="35"/>
      <c r="O69" s="8" t="n">
        <v>1097</v>
      </c>
      <c r="P69" s="8" t="n">
        <v>668</v>
      </c>
      <c r="Q69" s="34" t="n">
        <v>60.89</v>
      </c>
      <c r="R69" s="8" t="n">
        <v>1097</v>
      </c>
      <c r="S69" s="8" t="n">
        <v>695</v>
      </c>
      <c r="T69" s="34" t="n">
        <v>63.35</v>
      </c>
      <c r="U69" s="35"/>
      <c r="V69" s="8" t="n">
        <v>1097</v>
      </c>
      <c r="W69" s="8" t="n">
        <v>669</v>
      </c>
      <c r="X69" s="34" t="n">
        <v>60.98</v>
      </c>
      <c r="Y69" s="8" t="n">
        <v>1097</v>
      </c>
      <c r="Z69" s="8" t="n">
        <v>691</v>
      </c>
      <c r="AA69" s="34" t="n">
        <v>62.99</v>
      </c>
      <c r="AB69" s="35"/>
      <c r="AC69" s="8" t="n">
        <v>1253</v>
      </c>
      <c r="AD69" s="8" t="n">
        <v>233</v>
      </c>
      <c r="AE69" s="34" t="n">
        <v>18.6</v>
      </c>
      <c r="AF69" s="8" t="n">
        <v>1254</v>
      </c>
      <c r="AG69" s="8" t="n">
        <v>327</v>
      </c>
      <c r="AH69" s="34" t="n">
        <v>26.08</v>
      </c>
      <c r="AI69" s="35"/>
      <c r="AJ69" s="8" t="n">
        <v>1323</v>
      </c>
      <c r="AK69" s="8" t="n">
        <v>552</v>
      </c>
      <c r="AL69" s="34" t="n">
        <v>41.72</v>
      </c>
      <c r="AM69" s="8" t="n">
        <v>1324</v>
      </c>
      <c r="AN69" s="8" t="n">
        <v>565</v>
      </c>
      <c r="AO69" s="34" t="n">
        <v>42.67</v>
      </c>
      <c r="AP69" s="35"/>
      <c r="AQ69" s="39" t="n">
        <v>1163</v>
      </c>
      <c r="AR69" s="39" t="n">
        <v>314</v>
      </c>
      <c r="AS69" s="34" t="n">
        <v>27</v>
      </c>
      <c r="AT69" s="45"/>
      <c r="AU69" s="39" t="n">
        <v>1354</v>
      </c>
      <c r="AV69" s="39" t="n">
        <v>317</v>
      </c>
      <c r="AW69" s="34" t="n">
        <v>23.41</v>
      </c>
      <c r="AX69" s="8" t="n">
        <v>1354</v>
      </c>
      <c r="AY69" s="8" t="n">
        <v>340</v>
      </c>
      <c r="AZ69" s="34" t="n">
        <v>25.11</v>
      </c>
      <c r="BA69" s="10"/>
      <c r="BB69" s="36" t="n">
        <v>-5.91</v>
      </c>
      <c r="BC69" s="8" t="n">
        <v>-1.84</v>
      </c>
      <c r="BD69" s="36" t="n">
        <v>-6.44</v>
      </c>
      <c r="BE69" s="8" t="n">
        <v>-4.19</v>
      </c>
      <c r="BF69" s="36" t="n">
        <v>-6.1</v>
      </c>
      <c r="BG69" s="8" t="n">
        <v>-4.15</v>
      </c>
      <c r="BH69" s="8" t="n">
        <v>-4.79</v>
      </c>
      <c r="BI69" s="8" t="n">
        <v>-4.13</v>
      </c>
      <c r="BJ69" s="36" t="n">
        <v>-6</v>
      </c>
      <c r="BK69" s="36" t="n">
        <v>-6.52</v>
      </c>
      <c r="BL69" s="42" t="n">
        <v>-18.51</v>
      </c>
      <c r="BM69" s="36" t="n">
        <v>-6.78</v>
      </c>
      <c r="BN69" s="36" t="n">
        <v>-6.4</v>
      </c>
      <c r="BO69" s="8" t="n">
        <v>-6.28</v>
      </c>
      <c r="BP69" s="8" t="n">
        <v>4.11</v>
      </c>
      <c r="BQ69" s="37" t="n">
        <f aca="false">AVERAGE(AZ69,AW69,AS69,AO69,AL69,AH69,AE69,AA69,X69,T69,Q69,M69,J69)</f>
        <v>43.3884615384615</v>
      </c>
      <c r="BR69" s="37" t="n">
        <f aca="false">MIN(AZ69,AW69,AS69,AO69,AL69,AH69,AE69,AA69,X69,T69,Q69,M69,J69)</f>
        <v>18.6</v>
      </c>
      <c r="BS69" s="37" t="n">
        <f aca="false">MAX(AZ69,AW69,AS69,AO69,AL69,AH69,AE69,AA69,X69,T69,Q69,M69,J69)</f>
        <v>63.35</v>
      </c>
      <c r="BT69" s="38"/>
      <c r="BU69" s="38"/>
    </row>
    <row r="70" customFormat="false" ht="15.75" hidden="false" customHeight="false" outlineLevel="0" collapsed="false">
      <c r="A70" s="29" t="n">
        <v>69</v>
      </c>
      <c r="B70" s="30" t="n">
        <v>9</v>
      </c>
      <c r="C70" s="7" t="s">
        <v>1</v>
      </c>
      <c r="D70" s="7" t="s">
        <v>970</v>
      </c>
      <c r="E70" s="31" t="s">
        <v>1039</v>
      </c>
      <c r="F70" s="7"/>
      <c r="G70" s="32"/>
      <c r="H70" s="33" t="n">
        <v>867</v>
      </c>
      <c r="I70" s="33" t="n">
        <v>473</v>
      </c>
      <c r="J70" s="34" t="n">
        <v>54.56</v>
      </c>
      <c r="K70" s="33" t="n">
        <v>865</v>
      </c>
      <c r="L70" s="33" t="n">
        <v>396</v>
      </c>
      <c r="M70" s="34" t="n">
        <v>45.78</v>
      </c>
      <c r="N70" s="35"/>
      <c r="O70" s="33" t="n">
        <v>850</v>
      </c>
      <c r="P70" s="33" t="n">
        <v>482</v>
      </c>
      <c r="Q70" s="34" t="n">
        <v>56.71</v>
      </c>
      <c r="R70" s="33" t="n">
        <v>851</v>
      </c>
      <c r="S70" s="33" t="n">
        <v>480</v>
      </c>
      <c r="T70" s="34" t="n">
        <v>56.4</v>
      </c>
      <c r="U70" s="35"/>
      <c r="V70" s="33" t="n">
        <v>850</v>
      </c>
      <c r="W70" s="33" t="n">
        <v>482</v>
      </c>
      <c r="X70" s="34" t="n">
        <v>56.71</v>
      </c>
      <c r="Y70" s="33" t="n">
        <v>851</v>
      </c>
      <c r="Z70" s="33" t="n">
        <v>477</v>
      </c>
      <c r="AA70" s="34" t="n">
        <v>56.05</v>
      </c>
      <c r="AB70" s="35"/>
      <c r="AC70" s="33" t="n">
        <v>875</v>
      </c>
      <c r="AD70" s="33" t="n">
        <v>180</v>
      </c>
      <c r="AE70" s="34" t="n">
        <v>20.57</v>
      </c>
      <c r="AF70" s="33" t="n">
        <v>875</v>
      </c>
      <c r="AG70" s="33" t="n">
        <v>211</v>
      </c>
      <c r="AH70" s="34" t="n">
        <v>24.11</v>
      </c>
      <c r="AI70" s="35"/>
      <c r="AJ70" s="33" t="n">
        <v>882</v>
      </c>
      <c r="AK70" s="33" t="n">
        <v>352</v>
      </c>
      <c r="AL70" s="34" t="n">
        <v>39.91</v>
      </c>
      <c r="AM70" s="33" t="n">
        <v>882</v>
      </c>
      <c r="AN70" s="33" t="n">
        <v>365</v>
      </c>
      <c r="AO70" s="34" t="n">
        <v>41.38</v>
      </c>
      <c r="AP70" s="35"/>
      <c r="AQ70" s="29" t="n">
        <v>894</v>
      </c>
      <c r="AR70" s="29" t="n">
        <v>342</v>
      </c>
      <c r="AS70" s="34" t="n">
        <v>38.26</v>
      </c>
      <c r="AT70" s="45"/>
      <c r="AU70" s="29" t="n">
        <v>894</v>
      </c>
      <c r="AV70" s="29" t="n">
        <v>204</v>
      </c>
      <c r="AW70" s="34" t="n">
        <v>22.82</v>
      </c>
      <c r="AX70" s="33" t="n">
        <v>895</v>
      </c>
      <c r="AY70" s="33" t="n">
        <v>227</v>
      </c>
      <c r="AZ70" s="34" t="n">
        <v>25.36</v>
      </c>
      <c r="BA70" s="10"/>
      <c r="BB70" s="36" t="n">
        <v>-9.08</v>
      </c>
      <c r="BC70" s="36" t="n">
        <v>-9.59</v>
      </c>
      <c r="BD70" s="36" t="n">
        <v>-10.63</v>
      </c>
      <c r="BE70" s="36" t="n">
        <v>-11.14</v>
      </c>
      <c r="BF70" s="36" t="n">
        <v>-10.38</v>
      </c>
      <c r="BG70" s="36" t="n">
        <v>-11.09</v>
      </c>
      <c r="BH70" s="33" t="n">
        <v>-2.81</v>
      </c>
      <c r="BI70" s="36" t="n">
        <v>-6.09</v>
      </c>
      <c r="BJ70" s="36" t="n">
        <v>-7.81</v>
      </c>
      <c r="BK70" s="36" t="n">
        <v>-7.81</v>
      </c>
      <c r="BL70" s="36" t="n">
        <v>-7.25</v>
      </c>
      <c r="BM70" s="36" t="n">
        <v>-7.37</v>
      </c>
      <c r="BN70" s="36" t="n">
        <v>-6.15</v>
      </c>
      <c r="BO70" s="33" t="n">
        <v>-8.42</v>
      </c>
      <c r="BP70" s="33" t="n">
        <v>2.43</v>
      </c>
      <c r="BQ70" s="37" t="n">
        <f aca="false">AVERAGE(AZ70,AW70,AS70,AO70,AL70,AH70,AE70,AA70,X70,T70,Q70,M70,J70)</f>
        <v>41.4323076923077</v>
      </c>
      <c r="BR70" s="37" t="n">
        <f aca="false">MIN(AZ70,AW70,AS70,AO70,AL70,AH70,AE70,AA70,X70,T70,Q70,M70,J70)</f>
        <v>20.57</v>
      </c>
      <c r="BS70" s="37" t="n">
        <f aca="false">MAX(AZ70,AW70,AS70,AO70,AL70,AH70,AE70,AA70,X70,T70,Q70,M70,J70)</f>
        <v>56.71</v>
      </c>
      <c r="BT70" s="38"/>
      <c r="BU70" s="38"/>
    </row>
    <row r="71" customFormat="false" ht="15.75" hidden="false" customHeight="false" outlineLevel="0" collapsed="false">
      <c r="A71" s="39" t="n">
        <v>70</v>
      </c>
      <c r="B71" s="30" t="n">
        <v>9</v>
      </c>
      <c r="C71" s="7" t="s">
        <v>1</v>
      </c>
      <c r="D71" s="7" t="s">
        <v>970</v>
      </c>
      <c r="E71" s="31" t="s">
        <v>1040</v>
      </c>
      <c r="F71" s="7"/>
      <c r="G71" s="32"/>
      <c r="H71" s="8" t="n">
        <v>915</v>
      </c>
      <c r="I71" s="8" t="n">
        <v>545</v>
      </c>
      <c r="J71" s="34" t="n">
        <v>59.56</v>
      </c>
      <c r="K71" s="8" t="n">
        <v>913</v>
      </c>
      <c r="L71" s="8" t="n">
        <v>424</v>
      </c>
      <c r="M71" s="34" t="n">
        <v>46.44</v>
      </c>
      <c r="N71" s="35"/>
      <c r="O71" s="8" t="n">
        <v>911</v>
      </c>
      <c r="P71" s="8" t="n">
        <v>578</v>
      </c>
      <c r="Q71" s="34" t="n">
        <v>63.45</v>
      </c>
      <c r="R71" s="8" t="n">
        <v>911</v>
      </c>
      <c r="S71" s="8" t="n">
        <v>571</v>
      </c>
      <c r="T71" s="34" t="n">
        <v>62.68</v>
      </c>
      <c r="U71" s="35"/>
      <c r="V71" s="8" t="n">
        <v>911</v>
      </c>
      <c r="W71" s="8" t="n">
        <v>573</v>
      </c>
      <c r="X71" s="34" t="n">
        <v>62.9</v>
      </c>
      <c r="Y71" s="8" t="n">
        <v>911</v>
      </c>
      <c r="Z71" s="8" t="n">
        <v>566</v>
      </c>
      <c r="AA71" s="34" t="n">
        <v>62.13</v>
      </c>
      <c r="AB71" s="35"/>
      <c r="AC71" s="8" t="n">
        <v>906</v>
      </c>
      <c r="AD71" s="8" t="n">
        <v>183</v>
      </c>
      <c r="AE71" s="34" t="n">
        <v>20.2</v>
      </c>
      <c r="AF71" s="8" t="n">
        <v>906</v>
      </c>
      <c r="AG71" s="8" t="n">
        <v>255</v>
      </c>
      <c r="AH71" s="34" t="n">
        <v>28.15</v>
      </c>
      <c r="AI71" s="35"/>
      <c r="AJ71" s="8" t="n">
        <v>902</v>
      </c>
      <c r="AK71" s="8" t="n">
        <v>351</v>
      </c>
      <c r="AL71" s="34" t="n">
        <v>38.91</v>
      </c>
      <c r="AM71" s="8" t="n">
        <v>902</v>
      </c>
      <c r="AN71" s="8" t="n">
        <v>376</v>
      </c>
      <c r="AO71" s="34" t="n">
        <v>41.69</v>
      </c>
      <c r="AP71" s="35"/>
      <c r="AQ71" s="39" t="n">
        <v>909</v>
      </c>
      <c r="AR71" s="39" t="n">
        <v>346</v>
      </c>
      <c r="AS71" s="34" t="n">
        <v>38.06</v>
      </c>
      <c r="AT71" s="45"/>
      <c r="AU71" s="39" t="n">
        <v>913</v>
      </c>
      <c r="AV71" s="39" t="n">
        <v>223</v>
      </c>
      <c r="AW71" s="34" t="n">
        <v>24.42</v>
      </c>
      <c r="AX71" s="8" t="n">
        <v>913</v>
      </c>
      <c r="AY71" s="8" t="n">
        <v>235</v>
      </c>
      <c r="AZ71" s="34" t="n">
        <v>25.74</v>
      </c>
      <c r="BA71" s="10"/>
      <c r="BB71" s="8" t="n">
        <v>-4.07</v>
      </c>
      <c r="BC71" s="36" t="n">
        <v>-8.93</v>
      </c>
      <c r="BD71" s="8" t="n">
        <v>-3.89</v>
      </c>
      <c r="BE71" s="8" t="n">
        <v>-4.87</v>
      </c>
      <c r="BF71" s="8" t="n">
        <v>-4.19</v>
      </c>
      <c r="BG71" s="36" t="n">
        <v>-5.01</v>
      </c>
      <c r="BH71" s="8" t="n">
        <v>-3.18</v>
      </c>
      <c r="BI71" s="8" t="n">
        <v>-2.06</v>
      </c>
      <c r="BJ71" s="36" t="n">
        <v>-8.81</v>
      </c>
      <c r="BK71" s="36" t="n">
        <v>-7.51</v>
      </c>
      <c r="BL71" s="36" t="n">
        <v>-7.45</v>
      </c>
      <c r="BM71" s="36" t="n">
        <v>-5.76</v>
      </c>
      <c r="BN71" s="36" t="n">
        <v>-5.77</v>
      </c>
      <c r="BO71" s="8" t="n">
        <v>-5.48</v>
      </c>
      <c r="BP71" s="8" t="n">
        <v>2.23</v>
      </c>
      <c r="BQ71" s="37" t="n">
        <f aca="false">AVERAGE(AZ71,AW71,AS71,AO71,AL71,AH71,AE71,AA71,X71,T71,Q71,M71,J71)</f>
        <v>44.1792307692308</v>
      </c>
      <c r="BR71" s="37" t="n">
        <f aca="false">MIN(AZ71,AW71,AS71,AO71,AL71,AH71,AE71,AA71,X71,T71,Q71,M71,J71)</f>
        <v>20.2</v>
      </c>
      <c r="BS71" s="37" t="n">
        <f aca="false">MAX(AZ71,AW71,AS71,AO71,AL71,AH71,AE71,AA71,X71,T71,Q71,M71,J71)</f>
        <v>63.45</v>
      </c>
      <c r="BT71" s="38"/>
      <c r="BU71" s="38"/>
    </row>
    <row r="72" customFormat="false" ht="15.75" hidden="false" customHeight="false" outlineLevel="0" collapsed="false">
      <c r="A72" s="29" t="n">
        <v>71</v>
      </c>
      <c r="B72" s="30" t="n">
        <v>9</v>
      </c>
      <c r="C72" s="7" t="s">
        <v>1</v>
      </c>
      <c r="D72" s="7" t="s">
        <v>970</v>
      </c>
      <c r="E72" s="40" t="s">
        <v>212</v>
      </c>
      <c r="F72" s="7"/>
      <c r="G72" s="32"/>
      <c r="H72" s="33" t="n">
        <v>826</v>
      </c>
      <c r="I72" s="33" t="n">
        <v>451</v>
      </c>
      <c r="J72" s="34" t="n">
        <v>54.6</v>
      </c>
      <c r="K72" s="33" t="n">
        <v>824</v>
      </c>
      <c r="L72" s="33" t="n">
        <v>392</v>
      </c>
      <c r="M72" s="34" t="n">
        <v>47.57</v>
      </c>
      <c r="N72" s="35"/>
      <c r="O72" s="33" t="n">
        <v>813</v>
      </c>
      <c r="P72" s="33" t="n">
        <v>494</v>
      </c>
      <c r="Q72" s="34" t="n">
        <v>60.76</v>
      </c>
      <c r="R72" s="33" t="n">
        <v>814</v>
      </c>
      <c r="S72" s="33" t="n">
        <v>505</v>
      </c>
      <c r="T72" s="34" t="n">
        <v>62.04</v>
      </c>
      <c r="U72" s="35"/>
      <c r="V72" s="33" t="n">
        <v>813</v>
      </c>
      <c r="W72" s="33" t="n">
        <v>493</v>
      </c>
      <c r="X72" s="34" t="n">
        <v>60.64</v>
      </c>
      <c r="Y72" s="33" t="n">
        <v>814</v>
      </c>
      <c r="Z72" s="33" t="n">
        <v>502</v>
      </c>
      <c r="AA72" s="34" t="n">
        <v>61.67</v>
      </c>
      <c r="AB72" s="35"/>
      <c r="AC72" s="33" t="n">
        <v>864</v>
      </c>
      <c r="AD72" s="33" t="n">
        <v>187</v>
      </c>
      <c r="AE72" s="34" t="n">
        <v>21.64</v>
      </c>
      <c r="AF72" s="33" t="n">
        <v>863</v>
      </c>
      <c r="AG72" s="33" t="n">
        <v>242</v>
      </c>
      <c r="AH72" s="34" t="n">
        <v>28.04</v>
      </c>
      <c r="AI72" s="35"/>
      <c r="AJ72" s="33" t="n">
        <v>852</v>
      </c>
      <c r="AK72" s="33" t="n">
        <v>331</v>
      </c>
      <c r="AL72" s="34" t="n">
        <v>38.85</v>
      </c>
      <c r="AM72" s="33" t="n">
        <v>852</v>
      </c>
      <c r="AN72" s="33" t="n">
        <v>348</v>
      </c>
      <c r="AO72" s="34" t="n">
        <v>40.85</v>
      </c>
      <c r="AP72" s="35"/>
      <c r="AQ72" s="29" t="n">
        <v>852</v>
      </c>
      <c r="AR72" s="29" t="n">
        <v>323</v>
      </c>
      <c r="AS72" s="34" t="n">
        <v>37.91</v>
      </c>
      <c r="AT72" s="45"/>
      <c r="AU72" s="29" t="n">
        <v>842</v>
      </c>
      <c r="AV72" s="29" t="n">
        <v>213</v>
      </c>
      <c r="AW72" s="34" t="n">
        <v>25.3</v>
      </c>
      <c r="AX72" s="33" t="n">
        <v>842</v>
      </c>
      <c r="AY72" s="33" t="n">
        <v>221</v>
      </c>
      <c r="AZ72" s="34" t="n">
        <v>26.25</v>
      </c>
      <c r="BA72" s="10"/>
      <c r="BB72" s="36" t="n">
        <v>-9.03</v>
      </c>
      <c r="BC72" s="36" t="n">
        <v>-7.8</v>
      </c>
      <c r="BD72" s="36" t="n">
        <v>-6.57</v>
      </c>
      <c r="BE72" s="36" t="n">
        <v>-5.51</v>
      </c>
      <c r="BF72" s="36" t="n">
        <v>-6.44</v>
      </c>
      <c r="BG72" s="36" t="n">
        <v>-5.47</v>
      </c>
      <c r="BH72" s="33" t="n">
        <v>-1.74</v>
      </c>
      <c r="BI72" s="33" t="n">
        <v>-2.16</v>
      </c>
      <c r="BJ72" s="36" t="n">
        <v>-8.87</v>
      </c>
      <c r="BK72" s="36" t="n">
        <v>-8.35</v>
      </c>
      <c r="BL72" s="36" t="n">
        <v>-7.6</v>
      </c>
      <c r="BM72" s="33" t="n">
        <v>-4.89</v>
      </c>
      <c r="BN72" s="36" t="n">
        <v>-5.26</v>
      </c>
      <c r="BO72" s="33" t="n">
        <v>-6.2</v>
      </c>
      <c r="BP72" s="33" t="n">
        <v>2.4</v>
      </c>
      <c r="BQ72" s="37" t="n">
        <f aca="false">AVERAGE(AZ72,AW72,AS72,AO72,AL72,AH72,AE72,AA72,X72,T72,Q72,M72,J72)</f>
        <v>43.5476923076923</v>
      </c>
      <c r="BR72" s="37" t="n">
        <f aca="false">MIN(AZ72,AW72,AS72,AO72,AL72,AH72,AE72,AA72,X72,T72,Q72,M72,J72)</f>
        <v>21.64</v>
      </c>
      <c r="BS72" s="37" t="n">
        <f aca="false">MAX(AZ72,AW72,AS72,AO72,AL72,AH72,AE72,AA72,X72,T72,Q72,M72,J72)</f>
        <v>62.04</v>
      </c>
      <c r="BT72" s="38"/>
      <c r="BU72" s="38"/>
    </row>
    <row r="73" customFormat="false" ht="15.75" hidden="false" customHeight="false" outlineLevel="0" collapsed="false">
      <c r="A73" s="39" t="n">
        <v>72</v>
      </c>
      <c r="B73" s="30" t="n">
        <v>9</v>
      </c>
      <c r="C73" s="7" t="s">
        <v>1</v>
      </c>
      <c r="D73" s="7" t="s">
        <v>970</v>
      </c>
      <c r="E73" s="31" t="s">
        <v>1041</v>
      </c>
      <c r="F73" s="7"/>
      <c r="G73" s="32"/>
      <c r="H73" s="8" t="n">
        <v>753</v>
      </c>
      <c r="I73" s="8" t="n">
        <v>611</v>
      </c>
      <c r="J73" s="34" t="n">
        <v>81.14</v>
      </c>
      <c r="K73" s="8" t="n">
        <v>751</v>
      </c>
      <c r="L73" s="8" t="n">
        <v>592</v>
      </c>
      <c r="M73" s="34" t="n">
        <v>78.83</v>
      </c>
      <c r="N73" s="35"/>
      <c r="O73" s="8" t="n">
        <v>743</v>
      </c>
      <c r="P73" s="8" t="n">
        <v>626</v>
      </c>
      <c r="Q73" s="34" t="n">
        <v>84.25</v>
      </c>
      <c r="R73" s="8" t="n">
        <v>744</v>
      </c>
      <c r="S73" s="8" t="n">
        <v>622</v>
      </c>
      <c r="T73" s="34" t="n">
        <v>83.6</v>
      </c>
      <c r="U73" s="35"/>
      <c r="V73" s="8" t="n">
        <v>743</v>
      </c>
      <c r="W73" s="8" t="n">
        <v>626</v>
      </c>
      <c r="X73" s="34" t="n">
        <v>84.25</v>
      </c>
      <c r="Y73" s="8" t="n">
        <v>744</v>
      </c>
      <c r="Z73" s="8" t="n">
        <v>621</v>
      </c>
      <c r="AA73" s="34" t="n">
        <v>83.47</v>
      </c>
      <c r="AB73" s="35"/>
      <c r="AC73" s="8" t="n">
        <v>784</v>
      </c>
      <c r="AD73" s="8" t="n">
        <v>295</v>
      </c>
      <c r="AE73" s="34" t="n">
        <v>37.63</v>
      </c>
      <c r="AF73" s="8" t="n">
        <v>784</v>
      </c>
      <c r="AG73" s="8" t="n">
        <v>377</v>
      </c>
      <c r="AH73" s="34" t="n">
        <v>48.09</v>
      </c>
      <c r="AI73" s="35"/>
      <c r="AJ73" s="8" t="n">
        <v>793</v>
      </c>
      <c r="AK73" s="8" t="n">
        <v>564</v>
      </c>
      <c r="AL73" s="34" t="n">
        <v>71.12</v>
      </c>
      <c r="AM73" s="8" t="n">
        <v>793</v>
      </c>
      <c r="AN73" s="8" t="n">
        <v>555</v>
      </c>
      <c r="AO73" s="34" t="n">
        <v>69.99</v>
      </c>
      <c r="AP73" s="35"/>
      <c r="AQ73" s="39" t="n">
        <v>833</v>
      </c>
      <c r="AR73" s="39" t="n">
        <v>532</v>
      </c>
      <c r="AS73" s="34" t="n">
        <v>63.87</v>
      </c>
      <c r="AT73" s="45"/>
      <c r="AU73" s="39" t="n">
        <v>831</v>
      </c>
      <c r="AV73" s="39" t="n">
        <v>389</v>
      </c>
      <c r="AW73" s="34" t="n">
        <v>46.81</v>
      </c>
      <c r="AX73" s="8" t="n">
        <v>831</v>
      </c>
      <c r="AY73" s="8" t="n">
        <v>397</v>
      </c>
      <c r="AZ73" s="34" t="n">
        <v>47.77</v>
      </c>
      <c r="BA73" s="10"/>
      <c r="BB73" s="43" t="n">
        <v>17.51</v>
      </c>
      <c r="BC73" s="43" t="n">
        <v>23.45</v>
      </c>
      <c r="BD73" s="43" t="n">
        <v>16.92</v>
      </c>
      <c r="BE73" s="43" t="n">
        <v>16.06</v>
      </c>
      <c r="BF73" s="43" t="n">
        <v>17.17</v>
      </c>
      <c r="BG73" s="43" t="n">
        <v>16.32</v>
      </c>
      <c r="BH73" s="44" t="n">
        <v>14.24</v>
      </c>
      <c r="BI73" s="43" t="n">
        <v>17.88</v>
      </c>
      <c r="BJ73" s="43" t="n">
        <v>23.4</v>
      </c>
      <c r="BK73" s="43" t="n">
        <v>20.79</v>
      </c>
      <c r="BL73" s="43" t="n">
        <v>18.36</v>
      </c>
      <c r="BM73" s="43" t="n">
        <v>16.62</v>
      </c>
      <c r="BN73" s="43" t="n">
        <v>16.26</v>
      </c>
      <c r="BO73" s="8" t="n">
        <v>18.23</v>
      </c>
      <c r="BP73" s="8" t="n">
        <v>2.88</v>
      </c>
      <c r="BQ73" s="37" t="n">
        <f aca="false">AVERAGE(AZ73,AW73,AS73,AO73,AL73,AH73,AE73,AA73,X73,T73,Q73,M73,J73)</f>
        <v>67.7553846153846</v>
      </c>
      <c r="BR73" s="37" t="n">
        <f aca="false">MIN(AZ73,AW73,AS73,AO73,AL73,AH73,AE73,AA73,X73,T73,Q73,M73,J73)</f>
        <v>37.63</v>
      </c>
      <c r="BS73" s="37" t="n">
        <f aca="false">MAX(AZ73,AW73,AS73,AO73,AL73,AH73,AE73,AA73,X73,T73,Q73,M73,J73)</f>
        <v>84.25</v>
      </c>
      <c r="BT73" s="38"/>
      <c r="BU73" s="38"/>
    </row>
    <row r="74" customFormat="false" ht="15.75" hidden="false" customHeight="false" outlineLevel="0" collapsed="false">
      <c r="A74" s="29" t="n">
        <v>73</v>
      </c>
      <c r="B74" s="30" t="n">
        <v>3</v>
      </c>
      <c r="C74" s="7" t="s">
        <v>1</v>
      </c>
      <c r="D74" s="7" t="s">
        <v>970</v>
      </c>
      <c r="E74" s="31" t="s">
        <v>1042</v>
      </c>
      <c r="F74" s="7"/>
      <c r="G74" s="32"/>
      <c r="H74" s="33" t="n">
        <v>71</v>
      </c>
      <c r="I74" s="33" t="n">
        <v>59</v>
      </c>
      <c r="J74" s="34" t="n">
        <v>83.1</v>
      </c>
      <c r="K74" s="33" t="n">
        <v>70</v>
      </c>
      <c r="L74" s="33" t="n">
        <v>54</v>
      </c>
      <c r="M74" s="34" t="n">
        <v>77.14</v>
      </c>
      <c r="N74" s="35"/>
      <c r="O74" s="33" t="n">
        <v>72</v>
      </c>
      <c r="P74" s="33" t="n">
        <v>58</v>
      </c>
      <c r="Q74" s="34" t="n">
        <v>80.56</v>
      </c>
      <c r="R74" s="33" t="n">
        <v>72</v>
      </c>
      <c r="S74" s="33" t="n">
        <v>60</v>
      </c>
      <c r="T74" s="34" t="n">
        <v>83.33</v>
      </c>
      <c r="U74" s="35"/>
      <c r="V74" s="33" t="n">
        <v>72</v>
      </c>
      <c r="W74" s="33" t="n">
        <v>57</v>
      </c>
      <c r="X74" s="34" t="n">
        <v>79.17</v>
      </c>
      <c r="Y74" s="33" t="n">
        <v>72</v>
      </c>
      <c r="Z74" s="33" t="n">
        <v>59</v>
      </c>
      <c r="AA74" s="34" t="n">
        <v>81.94</v>
      </c>
      <c r="AB74" s="35"/>
      <c r="AC74" s="33" t="n">
        <v>77</v>
      </c>
      <c r="AD74" s="33" t="n">
        <v>43</v>
      </c>
      <c r="AE74" s="34" t="n">
        <v>55.84</v>
      </c>
      <c r="AF74" s="33" t="n">
        <v>77</v>
      </c>
      <c r="AG74" s="33" t="n">
        <v>46</v>
      </c>
      <c r="AH74" s="34" t="n">
        <v>59.74</v>
      </c>
      <c r="AI74" s="35"/>
      <c r="AJ74" s="33" t="n">
        <v>79</v>
      </c>
      <c r="AK74" s="33" t="n">
        <v>61</v>
      </c>
      <c r="AL74" s="34" t="n">
        <v>77.22</v>
      </c>
      <c r="AM74" s="33" t="n">
        <v>79</v>
      </c>
      <c r="AN74" s="33" t="n">
        <v>57</v>
      </c>
      <c r="AO74" s="34" t="n">
        <v>72.15</v>
      </c>
      <c r="AP74" s="35"/>
      <c r="AQ74" s="29" t="n">
        <v>85</v>
      </c>
      <c r="AR74" s="29" t="n">
        <v>61</v>
      </c>
      <c r="AS74" s="34" t="n">
        <v>71.76</v>
      </c>
      <c r="AT74" s="45"/>
      <c r="AU74" s="29" t="n">
        <v>84</v>
      </c>
      <c r="AV74" s="29" t="n">
        <v>52</v>
      </c>
      <c r="AW74" s="34" t="n">
        <v>61.9</v>
      </c>
      <c r="AX74" s="33" t="n">
        <v>84</v>
      </c>
      <c r="AY74" s="33" t="n">
        <v>50</v>
      </c>
      <c r="AZ74" s="34" t="n">
        <v>59.52</v>
      </c>
      <c r="BA74" s="10"/>
      <c r="BB74" s="43" t="n">
        <v>19.46</v>
      </c>
      <c r="BC74" s="43" t="n">
        <v>21.77</v>
      </c>
      <c r="BD74" s="44" t="n">
        <v>13.22</v>
      </c>
      <c r="BE74" s="43" t="n">
        <v>15.79</v>
      </c>
      <c r="BF74" s="44" t="n">
        <v>12.08</v>
      </c>
      <c r="BG74" s="44" t="n">
        <v>14.8</v>
      </c>
      <c r="BH74" s="43" t="n">
        <v>32.46</v>
      </c>
      <c r="BI74" s="43" t="n">
        <v>29.54</v>
      </c>
      <c r="BJ74" s="43" t="n">
        <v>29.5</v>
      </c>
      <c r="BK74" s="43" t="n">
        <v>22.96</v>
      </c>
      <c r="BL74" s="43" t="n">
        <v>26.25</v>
      </c>
      <c r="BM74" s="43" t="n">
        <v>31.72</v>
      </c>
      <c r="BN74" s="43" t="n">
        <v>28.01</v>
      </c>
      <c r="BO74" s="33" t="n">
        <v>22.46</v>
      </c>
      <c r="BP74" s="33" t="n">
        <v>7.42</v>
      </c>
      <c r="BQ74" s="37" t="n">
        <f aca="false">AVERAGE(AZ74,AW74,AS74,AO74,AL74,AH74,AE74,AA74,X74,T74,Q74,M74,J74)</f>
        <v>72.5669230769231</v>
      </c>
      <c r="BR74" s="37" t="n">
        <f aca="false">MIN(AZ74,AW74,AS74,AO74,AL74,AH74,AE74,AA74,X74,T74,Q74,M74,J74)</f>
        <v>55.84</v>
      </c>
      <c r="BS74" s="37" t="n">
        <f aca="false">MAX(AZ74,AW74,AS74,AO74,AL74,AH74,AE74,AA74,X74,T74,Q74,M74,J74)</f>
        <v>83.33</v>
      </c>
      <c r="BT74" s="38"/>
      <c r="BU74" s="38"/>
    </row>
    <row r="75" customFormat="false" ht="15.75" hidden="false" customHeight="false" outlineLevel="0" collapsed="false">
      <c r="A75" s="39" t="n">
        <v>74</v>
      </c>
      <c r="B75" s="30" t="n">
        <v>9</v>
      </c>
      <c r="C75" s="7" t="s">
        <v>1</v>
      </c>
      <c r="D75" s="7" t="s">
        <v>970</v>
      </c>
      <c r="E75" s="31" t="s">
        <v>1043</v>
      </c>
      <c r="F75" s="7"/>
      <c r="G75" s="32"/>
      <c r="H75" s="8" t="n">
        <v>384</v>
      </c>
      <c r="I75" s="8" t="n">
        <v>316</v>
      </c>
      <c r="J75" s="34" t="n">
        <v>82.29</v>
      </c>
      <c r="K75" s="8" t="n">
        <v>383</v>
      </c>
      <c r="L75" s="8" t="n">
        <v>319</v>
      </c>
      <c r="M75" s="34" t="n">
        <v>83.29</v>
      </c>
      <c r="N75" s="35"/>
      <c r="O75" s="8" t="n">
        <v>373</v>
      </c>
      <c r="P75" s="8" t="n">
        <v>331</v>
      </c>
      <c r="Q75" s="34" t="n">
        <v>88.74</v>
      </c>
      <c r="R75" s="8" t="n">
        <v>373</v>
      </c>
      <c r="S75" s="8" t="n">
        <v>332</v>
      </c>
      <c r="T75" s="34" t="n">
        <v>89.01</v>
      </c>
      <c r="U75" s="35"/>
      <c r="V75" s="8" t="n">
        <v>373</v>
      </c>
      <c r="W75" s="8" t="n">
        <v>331</v>
      </c>
      <c r="X75" s="34" t="n">
        <v>88.74</v>
      </c>
      <c r="Y75" s="8" t="n">
        <v>373</v>
      </c>
      <c r="Z75" s="8" t="n">
        <v>332</v>
      </c>
      <c r="AA75" s="34" t="n">
        <v>89.01</v>
      </c>
      <c r="AB75" s="35"/>
      <c r="AC75" s="8" t="n">
        <v>393</v>
      </c>
      <c r="AD75" s="8" t="n">
        <v>171</v>
      </c>
      <c r="AE75" s="34" t="n">
        <v>43.51</v>
      </c>
      <c r="AF75" s="8" t="n">
        <v>393</v>
      </c>
      <c r="AG75" s="8" t="n">
        <v>231</v>
      </c>
      <c r="AH75" s="34" t="n">
        <v>58.78</v>
      </c>
      <c r="AI75" s="35"/>
      <c r="AJ75" s="8" t="n">
        <v>366</v>
      </c>
      <c r="AK75" s="8" t="n">
        <v>272</v>
      </c>
      <c r="AL75" s="34" t="n">
        <v>74.32</v>
      </c>
      <c r="AM75" s="8" t="n">
        <v>366</v>
      </c>
      <c r="AN75" s="8" t="n">
        <v>275</v>
      </c>
      <c r="AO75" s="34" t="n">
        <v>75.14</v>
      </c>
      <c r="AP75" s="35"/>
      <c r="AQ75" s="39" t="n">
        <v>366</v>
      </c>
      <c r="AR75" s="39" t="n">
        <v>260</v>
      </c>
      <c r="AS75" s="34" t="n">
        <v>71.04</v>
      </c>
      <c r="AT75" s="45"/>
      <c r="AU75" s="39" t="n">
        <v>366</v>
      </c>
      <c r="AV75" s="39" t="n">
        <v>204</v>
      </c>
      <c r="AW75" s="34" t="n">
        <v>55.74</v>
      </c>
      <c r="AX75" s="8" t="n">
        <v>366</v>
      </c>
      <c r="AY75" s="8" t="n">
        <v>192</v>
      </c>
      <c r="AZ75" s="34" t="n">
        <v>52.46</v>
      </c>
      <c r="BA75" s="10"/>
      <c r="BB75" s="43" t="n">
        <v>18.66</v>
      </c>
      <c r="BC75" s="43" t="n">
        <v>27.92</v>
      </c>
      <c r="BD75" s="43" t="n">
        <v>21.41</v>
      </c>
      <c r="BE75" s="43" t="n">
        <v>21.46</v>
      </c>
      <c r="BF75" s="43" t="n">
        <v>21.66</v>
      </c>
      <c r="BG75" s="43" t="n">
        <v>21.86</v>
      </c>
      <c r="BH75" s="43" t="n">
        <v>20.13</v>
      </c>
      <c r="BI75" s="43" t="n">
        <v>28.57</v>
      </c>
      <c r="BJ75" s="43" t="n">
        <v>26.6</v>
      </c>
      <c r="BK75" s="43" t="n">
        <v>25.94</v>
      </c>
      <c r="BL75" s="43" t="n">
        <v>25.53</v>
      </c>
      <c r="BM75" s="43" t="n">
        <v>25.55</v>
      </c>
      <c r="BN75" s="43" t="n">
        <v>20.95</v>
      </c>
      <c r="BO75" s="8" t="n">
        <v>23.77</v>
      </c>
      <c r="BP75" s="8" t="n">
        <v>3.27</v>
      </c>
      <c r="BQ75" s="37" t="n">
        <f aca="false">AVERAGE(AZ75,AW75,AS75,AO75,AL75,AH75,AE75,AA75,X75,T75,Q75,M75,J75)</f>
        <v>73.2361538461539</v>
      </c>
      <c r="BR75" s="37" t="n">
        <f aca="false">MIN(AZ75,AW75,AS75,AO75,AL75,AH75,AE75,AA75,X75,T75,Q75,M75,J75)</f>
        <v>43.51</v>
      </c>
      <c r="BS75" s="37" t="n">
        <f aca="false">MAX(AZ75,AW75,AS75,AO75,AL75,AH75,AE75,AA75,X75,T75,Q75,M75,J75)</f>
        <v>89.01</v>
      </c>
      <c r="BT75" s="38"/>
      <c r="BU75" s="38"/>
    </row>
    <row r="76" customFormat="false" ht="15.75" hidden="false" customHeight="false" outlineLevel="0" collapsed="false">
      <c r="A76" s="29" t="n">
        <v>75</v>
      </c>
      <c r="B76" s="30" t="n">
        <v>9</v>
      </c>
      <c r="C76" s="7" t="s">
        <v>1</v>
      </c>
      <c r="D76" s="7" t="s">
        <v>970</v>
      </c>
      <c r="E76" s="31" t="s">
        <v>1044</v>
      </c>
      <c r="F76" s="7"/>
      <c r="G76" s="32"/>
      <c r="H76" s="33" t="n">
        <v>662</v>
      </c>
      <c r="I76" s="33" t="n">
        <v>528</v>
      </c>
      <c r="J76" s="34" t="n">
        <v>79.76</v>
      </c>
      <c r="K76" s="33" t="n">
        <v>665</v>
      </c>
      <c r="L76" s="33" t="n">
        <v>531</v>
      </c>
      <c r="M76" s="34" t="n">
        <v>79.85</v>
      </c>
      <c r="N76" s="35"/>
      <c r="O76" s="33" t="n">
        <v>656</v>
      </c>
      <c r="P76" s="33" t="n">
        <v>565</v>
      </c>
      <c r="Q76" s="34" t="n">
        <v>86.13</v>
      </c>
      <c r="R76" s="33" t="n">
        <v>656</v>
      </c>
      <c r="S76" s="33" t="n">
        <v>550</v>
      </c>
      <c r="T76" s="34" t="n">
        <v>83.84</v>
      </c>
      <c r="U76" s="35"/>
      <c r="V76" s="33" t="n">
        <v>656</v>
      </c>
      <c r="W76" s="33" t="n">
        <v>562</v>
      </c>
      <c r="X76" s="34" t="n">
        <v>85.67</v>
      </c>
      <c r="Y76" s="33" t="n">
        <v>656</v>
      </c>
      <c r="Z76" s="33" t="n">
        <v>549</v>
      </c>
      <c r="AA76" s="34" t="n">
        <v>83.69</v>
      </c>
      <c r="AB76" s="35"/>
      <c r="AC76" s="33" t="n">
        <v>675</v>
      </c>
      <c r="AD76" s="33" t="n">
        <v>288</v>
      </c>
      <c r="AE76" s="34" t="n">
        <v>42.67</v>
      </c>
      <c r="AF76" s="33" t="n">
        <v>675</v>
      </c>
      <c r="AG76" s="33" t="n">
        <v>319</v>
      </c>
      <c r="AH76" s="34" t="n">
        <v>47.26</v>
      </c>
      <c r="AI76" s="35"/>
      <c r="AJ76" s="33" t="n">
        <v>706</v>
      </c>
      <c r="AK76" s="33" t="n">
        <v>489</v>
      </c>
      <c r="AL76" s="34" t="n">
        <v>69.26</v>
      </c>
      <c r="AM76" s="33" t="n">
        <v>706</v>
      </c>
      <c r="AN76" s="33" t="n">
        <v>504</v>
      </c>
      <c r="AO76" s="34" t="n">
        <v>71.39</v>
      </c>
      <c r="AP76" s="35"/>
      <c r="AQ76" s="29" t="n">
        <v>740</v>
      </c>
      <c r="AR76" s="29" t="n">
        <v>507</v>
      </c>
      <c r="AS76" s="34" t="n">
        <v>68.51</v>
      </c>
      <c r="AT76" s="45"/>
      <c r="AU76" s="29" t="n">
        <v>739</v>
      </c>
      <c r="AV76" s="29" t="n">
        <v>379</v>
      </c>
      <c r="AW76" s="34" t="n">
        <v>51.29</v>
      </c>
      <c r="AX76" s="33" t="n">
        <v>739</v>
      </c>
      <c r="AY76" s="33" t="n">
        <v>389</v>
      </c>
      <c r="AZ76" s="34" t="n">
        <v>52.64</v>
      </c>
      <c r="BA76" s="10"/>
      <c r="BB76" s="43" t="n">
        <v>16.12</v>
      </c>
      <c r="BC76" s="43" t="n">
        <v>24.48</v>
      </c>
      <c r="BD76" s="43" t="n">
        <v>18.79</v>
      </c>
      <c r="BE76" s="43" t="n">
        <v>16.3</v>
      </c>
      <c r="BF76" s="43" t="n">
        <v>18.59</v>
      </c>
      <c r="BG76" s="43" t="n">
        <v>16.55</v>
      </c>
      <c r="BH76" s="43" t="n">
        <v>19.28</v>
      </c>
      <c r="BI76" s="43" t="n">
        <v>17.05</v>
      </c>
      <c r="BJ76" s="43" t="n">
        <v>21.54</v>
      </c>
      <c r="BK76" s="43" t="n">
        <v>22.19</v>
      </c>
      <c r="BL76" s="43" t="n">
        <v>23</v>
      </c>
      <c r="BM76" s="43" t="n">
        <v>21.1</v>
      </c>
      <c r="BN76" s="43" t="n">
        <v>21.13</v>
      </c>
      <c r="BO76" s="33" t="n">
        <v>19.58</v>
      </c>
      <c r="BP76" s="33" t="n">
        <v>2.84</v>
      </c>
      <c r="BQ76" s="37" t="n">
        <f aca="false">AVERAGE(AZ76,AW76,AS76,AO76,AL76,AH76,AE76,AA76,X76,T76,Q76,M76,J76)</f>
        <v>69.3815384615385</v>
      </c>
      <c r="BR76" s="37" t="n">
        <f aca="false">MIN(AZ76,AW76,AS76,AO76,AL76,AH76,AE76,AA76,X76,T76,Q76,M76,J76)</f>
        <v>42.67</v>
      </c>
      <c r="BS76" s="37" t="n">
        <f aca="false">MAX(AZ76,AW76,AS76,AO76,AL76,AH76,AE76,AA76,X76,T76,Q76,M76,J76)</f>
        <v>86.13</v>
      </c>
      <c r="BT76" s="38"/>
      <c r="BU76" s="38"/>
    </row>
    <row r="77" customFormat="false" ht="15.75" hidden="false" customHeight="false" outlineLevel="0" collapsed="false">
      <c r="A77" s="39" t="n">
        <v>76</v>
      </c>
      <c r="B77" s="30" t="n">
        <v>9</v>
      </c>
      <c r="C77" s="7" t="s">
        <v>1</v>
      </c>
      <c r="D77" s="7" t="s">
        <v>970</v>
      </c>
      <c r="E77" s="31" t="s">
        <v>1045</v>
      </c>
      <c r="F77" s="7"/>
      <c r="G77" s="32"/>
      <c r="H77" s="8" t="n">
        <v>663</v>
      </c>
      <c r="I77" s="8" t="n">
        <v>470</v>
      </c>
      <c r="J77" s="34" t="n">
        <v>70.89</v>
      </c>
      <c r="K77" s="8" t="n">
        <v>664</v>
      </c>
      <c r="L77" s="8" t="n">
        <v>440</v>
      </c>
      <c r="M77" s="34" t="n">
        <v>66.27</v>
      </c>
      <c r="N77" s="35"/>
      <c r="O77" s="8" t="n">
        <v>652</v>
      </c>
      <c r="P77" s="8" t="n">
        <v>505</v>
      </c>
      <c r="Q77" s="34" t="n">
        <v>77.45</v>
      </c>
      <c r="R77" s="8" t="n">
        <v>652</v>
      </c>
      <c r="S77" s="8" t="n">
        <v>517</v>
      </c>
      <c r="T77" s="34" t="n">
        <v>79.29</v>
      </c>
      <c r="U77" s="35"/>
      <c r="V77" s="8" t="n">
        <v>652</v>
      </c>
      <c r="W77" s="8" t="n">
        <v>505</v>
      </c>
      <c r="X77" s="34" t="n">
        <v>77.45</v>
      </c>
      <c r="Y77" s="8" t="n">
        <v>652</v>
      </c>
      <c r="Z77" s="8" t="n">
        <v>516</v>
      </c>
      <c r="AA77" s="34" t="n">
        <v>79.14</v>
      </c>
      <c r="AB77" s="35"/>
      <c r="AC77" s="8" t="n">
        <v>702</v>
      </c>
      <c r="AD77" s="8" t="n">
        <v>231</v>
      </c>
      <c r="AE77" s="34" t="n">
        <v>32.91</v>
      </c>
      <c r="AF77" s="8" t="n">
        <v>702</v>
      </c>
      <c r="AG77" s="8" t="n">
        <v>301</v>
      </c>
      <c r="AH77" s="34" t="n">
        <v>42.88</v>
      </c>
      <c r="AI77" s="35"/>
      <c r="AJ77" s="8" t="n">
        <v>711</v>
      </c>
      <c r="AK77" s="8" t="n">
        <v>441</v>
      </c>
      <c r="AL77" s="34" t="n">
        <v>62.03</v>
      </c>
      <c r="AM77" s="8" t="n">
        <v>711</v>
      </c>
      <c r="AN77" s="8" t="n">
        <v>444</v>
      </c>
      <c r="AO77" s="34" t="n">
        <v>62.45</v>
      </c>
      <c r="AP77" s="35"/>
      <c r="AQ77" s="39" t="n">
        <v>693</v>
      </c>
      <c r="AR77" s="39" t="n">
        <v>441</v>
      </c>
      <c r="AS77" s="34" t="n">
        <v>63.64</v>
      </c>
      <c r="AT77" s="45"/>
      <c r="AU77" s="39" t="n">
        <v>698</v>
      </c>
      <c r="AV77" s="39" t="n">
        <v>328</v>
      </c>
      <c r="AW77" s="34" t="n">
        <v>46.99</v>
      </c>
      <c r="AX77" s="8" t="n">
        <v>698</v>
      </c>
      <c r="AY77" s="8" t="n">
        <v>324</v>
      </c>
      <c r="AZ77" s="34" t="n">
        <v>46.42</v>
      </c>
      <c r="BA77" s="10"/>
      <c r="BB77" s="44" t="n">
        <v>7.25</v>
      </c>
      <c r="BC77" s="44" t="n">
        <v>10.89</v>
      </c>
      <c r="BD77" s="44" t="n">
        <v>10.12</v>
      </c>
      <c r="BE77" s="44" t="n">
        <v>11.75</v>
      </c>
      <c r="BF77" s="44" t="n">
        <v>10.37</v>
      </c>
      <c r="BG77" s="44" t="n">
        <v>12</v>
      </c>
      <c r="BH77" s="44" t="n">
        <v>9.52</v>
      </c>
      <c r="BI77" s="44" t="n">
        <v>12.67</v>
      </c>
      <c r="BJ77" s="44" t="n">
        <v>14.31</v>
      </c>
      <c r="BK77" s="44" t="n">
        <v>13.25</v>
      </c>
      <c r="BL77" s="43" t="n">
        <v>18.13</v>
      </c>
      <c r="BM77" s="43" t="n">
        <v>16.8</v>
      </c>
      <c r="BN77" s="44" t="n">
        <v>14.91</v>
      </c>
      <c r="BO77" s="8" t="n">
        <v>12.26</v>
      </c>
      <c r="BP77" s="8" t="n">
        <v>3.06</v>
      </c>
      <c r="BQ77" s="37" t="n">
        <f aca="false">AVERAGE(AZ77,AW77,AS77,AO77,AL77,AH77,AE77,AA77,X77,T77,Q77,M77,J77)</f>
        <v>62.1392307692308</v>
      </c>
      <c r="BR77" s="37" t="n">
        <f aca="false">MIN(AZ77,AW77,AS77,AO77,AL77,AH77,AE77,AA77,X77,T77,Q77,M77,J77)</f>
        <v>32.91</v>
      </c>
      <c r="BS77" s="37" t="n">
        <f aca="false">MAX(AZ77,AW77,AS77,AO77,AL77,AH77,AE77,AA77,X77,T77,Q77,M77,J77)</f>
        <v>79.29</v>
      </c>
      <c r="BT77" s="38"/>
      <c r="BU77" s="38"/>
    </row>
    <row r="78" customFormat="false" ht="15.75" hidden="false" customHeight="false" outlineLevel="0" collapsed="false">
      <c r="A78" s="29" t="n">
        <v>77</v>
      </c>
      <c r="B78" s="30" t="n">
        <v>9</v>
      </c>
      <c r="C78" s="7" t="s">
        <v>1</v>
      </c>
      <c r="D78" s="7" t="s">
        <v>970</v>
      </c>
      <c r="E78" s="31" t="s">
        <v>1046</v>
      </c>
      <c r="F78" s="7"/>
      <c r="G78" s="32"/>
      <c r="H78" s="33" t="n">
        <v>845</v>
      </c>
      <c r="I78" s="33" t="n">
        <v>596</v>
      </c>
      <c r="J78" s="34" t="n">
        <v>70.53</v>
      </c>
      <c r="K78" s="33" t="n">
        <v>845</v>
      </c>
      <c r="L78" s="33" t="n">
        <v>547</v>
      </c>
      <c r="M78" s="34" t="n">
        <v>64.73</v>
      </c>
      <c r="N78" s="35"/>
      <c r="O78" s="33" t="n">
        <v>854</v>
      </c>
      <c r="P78" s="33" t="n">
        <v>610</v>
      </c>
      <c r="Q78" s="34" t="n">
        <v>71.43</v>
      </c>
      <c r="R78" s="33" t="n">
        <v>854</v>
      </c>
      <c r="S78" s="33" t="n">
        <v>599</v>
      </c>
      <c r="T78" s="34" t="n">
        <v>70.14</v>
      </c>
      <c r="U78" s="35"/>
      <c r="V78" s="33" t="n">
        <v>854</v>
      </c>
      <c r="W78" s="33" t="n">
        <v>607</v>
      </c>
      <c r="X78" s="34" t="n">
        <v>71.08</v>
      </c>
      <c r="Y78" s="33" t="n">
        <v>854</v>
      </c>
      <c r="Z78" s="33" t="n">
        <v>598</v>
      </c>
      <c r="AA78" s="34" t="n">
        <v>70.02</v>
      </c>
      <c r="AB78" s="35"/>
      <c r="AC78" s="33" t="n">
        <v>919</v>
      </c>
      <c r="AD78" s="33" t="n">
        <v>252</v>
      </c>
      <c r="AE78" s="34" t="n">
        <v>27.42</v>
      </c>
      <c r="AF78" s="33" t="n">
        <v>919</v>
      </c>
      <c r="AG78" s="33" t="n">
        <v>306</v>
      </c>
      <c r="AH78" s="34" t="n">
        <v>33.3</v>
      </c>
      <c r="AI78" s="35"/>
      <c r="AJ78" s="33" t="n">
        <v>934</v>
      </c>
      <c r="AK78" s="33" t="n">
        <v>487</v>
      </c>
      <c r="AL78" s="34" t="n">
        <v>52.14</v>
      </c>
      <c r="AM78" s="33" t="n">
        <v>934</v>
      </c>
      <c r="AN78" s="33" t="n">
        <v>512</v>
      </c>
      <c r="AO78" s="34" t="n">
        <v>54.82</v>
      </c>
      <c r="AP78" s="35"/>
      <c r="AQ78" s="29" t="n">
        <v>929</v>
      </c>
      <c r="AR78" s="29" t="n">
        <v>466</v>
      </c>
      <c r="AS78" s="34" t="n">
        <v>50.16</v>
      </c>
      <c r="AT78" s="45"/>
      <c r="AU78" s="29" t="n">
        <v>928</v>
      </c>
      <c r="AV78" s="29" t="n">
        <v>335</v>
      </c>
      <c r="AW78" s="34" t="n">
        <v>36.1</v>
      </c>
      <c r="AX78" s="33" t="n">
        <v>928</v>
      </c>
      <c r="AY78" s="33" t="n">
        <v>336</v>
      </c>
      <c r="AZ78" s="34" t="n">
        <v>36.21</v>
      </c>
      <c r="BA78" s="10"/>
      <c r="BB78" s="44" t="n">
        <v>6.9</v>
      </c>
      <c r="BC78" s="44" t="n">
        <v>9.36</v>
      </c>
      <c r="BD78" s="33" t="n">
        <v>4.1</v>
      </c>
      <c r="BE78" s="33" t="n">
        <v>2.6</v>
      </c>
      <c r="BF78" s="33" t="n">
        <v>3.99</v>
      </c>
      <c r="BG78" s="33" t="n">
        <v>2.88</v>
      </c>
      <c r="BH78" s="33" t="n">
        <v>4.04</v>
      </c>
      <c r="BI78" s="33" t="n">
        <v>3.09</v>
      </c>
      <c r="BJ78" s="33" t="n">
        <v>4.42</v>
      </c>
      <c r="BK78" s="44" t="n">
        <v>5.62</v>
      </c>
      <c r="BL78" s="33" t="n">
        <v>4.65</v>
      </c>
      <c r="BM78" s="44" t="n">
        <v>5.91</v>
      </c>
      <c r="BN78" s="33" t="n">
        <v>4.7</v>
      </c>
      <c r="BO78" s="33" t="n">
        <v>4.8</v>
      </c>
      <c r="BP78" s="33" t="n">
        <v>1.92</v>
      </c>
      <c r="BQ78" s="37" t="n">
        <f aca="false">AVERAGE(AZ78,AW78,AS78,AO78,AL78,AH78,AE78,AA78,X78,T78,Q78,M78,J78)</f>
        <v>54.4676923076923</v>
      </c>
      <c r="BR78" s="37" t="n">
        <f aca="false">MIN(AZ78,AW78,AS78,AO78,AL78,AH78,AE78,AA78,X78,T78,Q78,M78,J78)</f>
        <v>27.42</v>
      </c>
      <c r="BS78" s="37" t="n">
        <f aca="false">MAX(AZ78,AW78,AS78,AO78,AL78,AH78,AE78,AA78,X78,T78,Q78,M78,J78)</f>
        <v>71.43</v>
      </c>
      <c r="BT78" s="38"/>
      <c r="BU78" s="38"/>
    </row>
    <row r="79" customFormat="false" ht="15.75" hidden="false" customHeight="false" outlineLevel="0" collapsed="false">
      <c r="A79" s="39" t="n">
        <v>78</v>
      </c>
      <c r="B79" s="30" t="n">
        <v>9</v>
      </c>
      <c r="C79" s="7" t="s">
        <v>1</v>
      </c>
      <c r="D79" s="7" t="s">
        <v>970</v>
      </c>
      <c r="E79" s="31" t="s">
        <v>1047</v>
      </c>
      <c r="F79" s="7"/>
      <c r="G79" s="32"/>
      <c r="H79" s="8" t="n">
        <v>995</v>
      </c>
      <c r="I79" s="8" t="n">
        <v>586</v>
      </c>
      <c r="J79" s="34" t="n">
        <v>58.89</v>
      </c>
      <c r="K79" s="8" t="n">
        <v>993</v>
      </c>
      <c r="L79" s="8" t="n">
        <v>487</v>
      </c>
      <c r="M79" s="34" t="n">
        <v>49.04</v>
      </c>
      <c r="N79" s="35"/>
      <c r="O79" s="8" t="n">
        <v>994</v>
      </c>
      <c r="P79" s="8" t="n">
        <v>611</v>
      </c>
      <c r="Q79" s="34" t="n">
        <v>61.47</v>
      </c>
      <c r="R79" s="8" t="n">
        <v>994</v>
      </c>
      <c r="S79" s="8" t="n">
        <v>609</v>
      </c>
      <c r="T79" s="34" t="n">
        <v>61.27</v>
      </c>
      <c r="U79" s="35"/>
      <c r="V79" s="8" t="n">
        <v>994</v>
      </c>
      <c r="W79" s="8" t="n">
        <v>616</v>
      </c>
      <c r="X79" s="34" t="n">
        <v>61.97</v>
      </c>
      <c r="Y79" s="8" t="n">
        <v>994</v>
      </c>
      <c r="Z79" s="8" t="n">
        <v>609</v>
      </c>
      <c r="AA79" s="34" t="n">
        <v>61.27</v>
      </c>
      <c r="AB79" s="35"/>
      <c r="AC79" s="8" t="n">
        <v>1061</v>
      </c>
      <c r="AD79" s="8" t="n">
        <v>183</v>
      </c>
      <c r="AE79" s="34" t="n">
        <v>17.25</v>
      </c>
      <c r="AF79" s="8" t="n">
        <v>1061</v>
      </c>
      <c r="AG79" s="8" t="n">
        <v>252</v>
      </c>
      <c r="AH79" s="34" t="n">
        <v>23.75</v>
      </c>
      <c r="AI79" s="35"/>
      <c r="AJ79" s="8" t="n">
        <v>1083</v>
      </c>
      <c r="AK79" s="8" t="n">
        <v>405</v>
      </c>
      <c r="AL79" s="34" t="n">
        <v>37.4</v>
      </c>
      <c r="AM79" s="8" t="n">
        <v>1082</v>
      </c>
      <c r="AN79" s="8" t="n">
        <v>415</v>
      </c>
      <c r="AO79" s="34" t="n">
        <v>38.35</v>
      </c>
      <c r="AP79" s="35"/>
      <c r="AQ79" s="39" t="n">
        <v>1091</v>
      </c>
      <c r="AR79" s="39" t="n">
        <v>414</v>
      </c>
      <c r="AS79" s="34" t="n">
        <v>37.95</v>
      </c>
      <c r="AT79" s="45"/>
      <c r="AU79" s="39" t="n">
        <v>1093</v>
      </c>
      <c r="AV79" s="39" t="n">
        <v>236</v>
      </c>
      <c r="AW79" s="34" t="n">
        <v>21.59</v>
      </c>
      <c r="AX79" s="8" t="n">
        <v>1093</v>
      </c>
      <c r="AY79" s="8" t="n">
        <v>233</v>
      </c>
      <c r="AZ79" s="34" t="n">
        <v>21.32</v>
      </c>
      <c r="BA79" s="10"/>
      <c r="BB79" s="8" t="n">
        <v>-4.74</v>
      </c>
      <c r="BC79" s="36" t="n">
        <v>-6.33</v>
      </c>
      <c r="BD79" s="36" t="n">
        <v>-5.86</v>
      </c>
      <c r="BE79" s="36" t="n">
        <v>-6.28</v>
      </c>
      <c r="BF79" s="36" t="n">
        <v>-5.11</v>
      </c>
      <c r="BG79" s="36" t="n">
        <v>-5.88</v>
      </c>
      <c r="BH79" s="36" t="n">
        <v>-6.13</v>
      </c>
      <c r="BI79" s="36" t="n">
        <v>-6.45</v>
      </c>
      <c r="BJ79" s="36" t="n">
        <v>-10.32</v>
      </c>
      <c r="BK79" s="36" t="n">
        <v>-10.84</v>
      </c>
      <c r="BL79" s="36" t="n">
        <v>-7.56</v>
      </c>
      <c r="BM79" s="36" t="n">
        <v>-8.6</v>
      </c>
      <c r="BN79" s="36" t="n">
        <v>-10.19</v>
      </c>
      <c r="BO79" s="8" t="n">
        <v>-7.01</v>
      </c>
      <c r="BP79" s="8" t="n">
        <v>1.95</v>
      </c>
      <c r="BQ79" s="37" t="n">
        <f aca="false">AVERAGE(AZ79,AW79,AS79,AO79,AL79,AH79,AE79,AA79,X79,T79,Q79,M79,J79)</f>
        <v>42.4246153846154</v>
      </c>
      <c r="BR79" s="37" t="n">
        <f aca="false">MIN(AZ79,AW79,AS79,AO79,AL79,AH79,AE79,AA79,X79,T79,Q79,M79,J79)</f>
        <v>17.25</v>
      </c>
      <c r="BS79" s="37" t="n">
        <f aca="false">MAX(AZ79,AW79,AS79,AO79,AL79,AH79,AE79,AA79,X79,T79,Q79,M79,J79)</f>
        <v>61.97</v>
      </c>
      <c r="BT79" s="38"/>
      <c r="BU79" s="38"/>
    </row>
    <row r="80" customFormat="false" ht="15.75" hidden="false" customHeight="false" outlineLevel="0" collapsed="false">
      <c r="A80" s="29" t="n">
        <v>79</v>
      </c>
      <c r="B80" s="30" t="n">
        <v>9</v>
      </c>
      <c r="C80" s="7" t="s">
        <v>1</v>
      </c>
      <c r="D80" s="7" t="s">
        <v>970</v>
      </c>
      <c r="E80" s="31" t="s">
        <v>1048</v>
      </c>
      <c r="F80" s="7"/>
      <c r="G80" s="32"/>
      <c r="H80" s="33" t="n">
        <v>896</v>
      </c>
      <c r="I80" s="33" t="n">
        <v>565</v>
      </c>
      <c r="J80" s="34" t="n">
        <v>63.06</v>
      </c>
      <c r="K80" s="33" t="n">
        <v>900</v>
      </c>
      <c r="L80" s="33" t="n">
        <v>522</v>
      </c>
      <c r="M80" s="34" t="n">
        <v>58</v>
      </c>
      <c r="N80" s="35"/>
      <c r="O80" s="33" t="n">
        <v>888</v>
      </c>
      <c r="P80" s="33" t="n">
        <v>582</v>
      </c>
      <c r="Q80" s="34" t="n">
        <v>65.54</v>
      </c>
      <c r="R80" s="33" t="n">
        <v>888</v>
      </c>
      <c r="S80" s="33" t="n">
        <v>575</v>
      </c>
      <c r="T80" s="34" t="n">
        <v>64.75</v>
      </c>
      <c r="U80" s="35"/>
      <c r="V80" s="33" t="n">
        <v>888</v>
      </c>
      <c r="W80" s="33" t="n">
        <v>582</v>
      </c>
      <c r="X80" s="34" t="n">
        <v>65.54</v>
      </c>
      <c r="Y80" s="33" t="n">
        <v>888</v>
      </c>
      <c r="Z80" s="33" t="n">
        <v>575</v>
      </c>
      <c r="AA80" s="34" t="n">
        <v>64.75</v>
      </c>
      <c r="AB80" s="35"/>
      <c r="AC80" s="33" t="n">
        <v>997</v>
      </c>
      <c r="AD80" s="33" t="n">
        <v>220</v>
      </c>
      <c r="AE80" s="34" t="n">
        <v>22.07</v>
      </c>
      <c r="AF80" s="33" t="n">
        <v>996</v>
      </c>
      <c r="AG80" s="33" t="n">
        <v>296</v>
      </c>
      <c r="AH80" s="34" t="n">
        <v>29.72</v>
      </c>
      <c r="AI80" s="35"/>
      <c r="AJ80" s="33" t="n">
        <v>1016</v>
      </c>
      <c r="AK80" s="33" t="n">
        <v>479</v>
      </c>
      <c r="AL80" s="34" t="n">
        <v>47.15</v>
      </c>
      <c r="AM80" s="33" t="n">
        <v>1017</v>
      </c>
      <c r="AN80" s="33" t="n">
        <v>516</v>
      </c>
      <c r="AO80" s="34" t="n">
        <v>50.74</v>
      </c>
      <c r="AP80" s="35"/>
      <c r="AQ80" s="29" t="n">
        <v>1030</v>
      </c>
      <c r="AR80" s="29" t="n">
        <v>503</v>
      </c>
      <c r="AS80" s="34" t="n">
        <v>48.83</v>
      </c>
      <c r="AT80" s="45"/>
      <c r="AU80" s="29" t="n">
        <v>1039</v>
      </c>
      <c r="AV80" s="29" t="n">
        <v>345</v>
      </c>
      <c r="AW80" s="34" t="n">
        <v>33.21</v>
      </c>
      <c r="AX80" s="33" t="n">
        <v>1039</v>
      </c>
      <c r="AY80" s="33" t="n">
        <v>354</v>
      </c>
      <c r="AZ80" s="34" t="n">
        <v>34.07</v>
      </c>
      <c r="BA80" s="10"/>
      <c r="BB80" s="33" t="n">
        <v>-0.58</v>
      </c>
      <c r="BC80" s="33" t="n">
        <v>2.63</v>
      </c>
      <c r="BD80" s="33" t="n">
        <v>-1.79</v>
      </c>
      <c r="BE80" s="33" t="n">
        <v>-2.79</v>
      </c>
      <c r="BF80" s="33" t="n">
        <v>-1.54</v>
      </c>
      <c r="BG80" s="33" t="n">
        <v>-2.39</v>
      </c>
      <c r="BH80" s="33" t="n">
        <v>-1.32</v>
      </c>
      <c r="BI80" s="33" t="n">
        <v>-0.49</v>
      </c>
      <c r="BJ80" s="33" t="n">
        <v>-0.57</v>
      </c>
      <c r="BK80" s="33" t="n">
        <v>1.54</v>
      </c>
      <c r="BL80" s="33" t="n">
        <v>3.33</v>
      </c>
      <c r="BM80" s="33" t="n">
        <v>3.02</v>
      </c>
      <c r="BN80" s="33" t="n">
        <v>2.56</v>
      </c>
      <c r="BO80" s="33" t="n">
        <v>-0.08</v>
      </c>
      <c r="BP80" s="33" t="n">
        <v>2.16</v>
      </c>
      <c r="BQ80" s="37" t="n">
        <f aca="false">AVERAGE(AZ80,AW80,AS80,AO80,AL80,AH80,AE80,AA80,X80,T80,Q80,M80,J80)</f>
        <v>49.8023076923077</v>
      </c>
      <c r="BR80" s="37" t="n">
        <f aca="false">MIN(AZ80,AW80,AS80,AO80,AL80,AH80,AE80,AA80,X80,T80,Q80,M80,J80)</f>
        <v>22.07</v>
      </c>
      <c r="BS80" s="37" t="n">
        <f aca="false">MAX(AZ80,AW80,AS80,AO80,AL80,AH80,AE80,AA80,X80,T80,Q80,M80,J80)</f>
        <v>65.54</v>
      </c>
      <c r="BT80" s="38"/>
      <c r="BU80" s="38"/>
    </row>
    <row r="81" customFormat="false" ht="15.75" hidden="false" customHeight="false" outlineLevel="0" collapsed="false">
      <c r="A81" s="39" t="n">
        <v>80</v>
      </c>
      <c r="B81" s="30" t="n">
        <v>9</v>
      </c>
      <c r="C81" s="7" t="s">
        <v>1</v>
      </c>
      <c r="D81" s="7" t="s">
        <v>970</v>
      </c>
      <c r="E81" s="31" t="s">
        <v>1049</v>
      </c>
      <c r="F81" s="7"/>
      <c r="G81" s="32"/>
      <c r="H81" s="8" t="n">
        <v>1005</v>
      </c>
      <c r="I81" s="8" t="n">
        <v>584</v>
      </c>
      <c r="J81" s="34" t="n">
        <v>58.11</v>
      </c>
      <c r="K81" s="8" t="n">
        <v>1003</v>
      </c>
      <c r="L81" s="8" t="n">
        <v>523</v>
      </c>
      <c r="M81" s="34" t="n">
        <v>52.14</v>
      </c>
      <c r="N81" s="35"/>
      <c r="O81" s="8" t="n">
        <v>998</v>
      </c>
      <c r="P81" s="8" t="n">
        <v>600</v>
      </c>
      <c r="Q81" s="34" t="n">
        <v>60.12</v>
      </c>
      <c r="R81" s="8" t="n">
        <v>997</v>
      </c>
      <c r="S81" s="8" t="n">
        <v>611</v>
      </c>
      <c r="T81" s="34" t="n">
        <v>61.28</v>
      </c>
      <c r="U81" s="35"/>
      <c r="V81" s="8" t="n">
        <v>998</v>
      </c>
      <c r="W81" s="8" t="n">
        <v>597</v>
      </c>
      <c r="X81" s="34" t="n">
        <v>59.82</v>
      </c>
      <c r="Y81" s="8" t="n">
        <v>997</v>
      </c>
      <c r="Z81" s="8" t="n">
        <v>607</v>
      </c>
      <c r="AA81" s="34" t="n">
        <v>60.88</v>
      </c>
      <c r="AB81" s="35"/>
      <c r="AC81" s="8" t="n">
        <v>1080</v>
      </c>
      <c r="AD81" s="8" t="n">
        <v>212</v>
      </c>
      <c r="AE81" s="34" t="n">
        <v>19.63</v>
      </c>
      <c r="AF81" s="8" t="n">
        <v>1079</v>
      </c>
      <c r="AG81" s="8" t="n">
        <v>299</v>
      </c>
      <c r="AH81" s="34" t="n">
        <v>27.71</v>
      </c>
      <c r="AI81" s="35"/>
      <c r="AJ81" s="8" t="n">
        <v>1077</v>
      </c>
      <c r="AK81" s="8" t="n">
        <v>455</v>
      </c>
      <c r="AL81" s="34" t="n">
        <v>42.25</v>
      </c>
      <c r="AM81" s="8" t="n">
        <v>1075</v>
      </c>
      <c r="AN81" s="8" t="n">
        <v>466</v>
      </c>
      <c r="AO81" s="34" t="n">
        <v>43.35</v>
      </c>
      <c r="AP81" s="35"/>
      <c r="AQ81" s="39" t="n">
        <v>1085</v>
      </c>
      <c r="AR81" s="39" t="n">
        <v>458</v>
      </c>
      <c r="AS81" s="34" t="n">
        <v>42.21</v>
      </c>
      <c r="AT81" s="45"/>
      <c r="AU81" s="39" t="n">
        <v>1082</v>
      </c>
      <c r="AV81" s="39" t="n">
        <v>312</v>
      </c>
      <c r="AW81" s="34" t="n">
        <v>28.84</v>
      </c>
      <c r="AX81" s="8" t="n">
        <v>1081</v>
      </c>
      <c r="AY81" s="8" t="n">
        <v>322</v>
      </c>
      <c r="AZ81" s="34" t="n">
        <v>29.79</v>
      </c>
      <c r="BA81" s="10"/>
      <c r="BB81" s="36" t="n">
        <v>-5.53</v>
      </c>
      <c r="BC81" s="8" t="n">
        <v>-3.23</v>
      </c>
      <c r="BD81" s="36" t="n">
        <v>-7.21</v>
      </c>
      <c r="BE81" s="36" t="n">
        <v>-6.26</v>
      </c>
      <c r="BF81" s="36" t="n">
        <v>-7.26</v>
      </c>
      <c r="BG81" s="36" t="n">
        <v>-6.26</v>
      </c>
      <c r="BH81" s="8" t="n">
        <v>-3.75</v>
      </c>
      <c r="BI81" s="8" t="n">
        <v>-2.49</v>
      </c>
      <c r="BJ81" s="36" t="n">
        <v>-5.47</v>
      </c>
      <c r="BK81" s="36" t="n">
        <v>-5.84</v>
      </c>
      <c r="BL81" s="8" t="n">
        <v>-3.3</v>
      </c>
      <c r="BM81" s="8" t="n">
        <v>-1.35</v>
      </c>
      <c r="BN81" s="8" t="n">
        <v>-1.72</v>
      </c>
      <c r="BO81" s="8" t="n">
        <v>-4.83</v>
      </c>
      <c r="BP81" s="8" t="n">
        <v>1.94</v>
      </c>
      <c r="BQ81" s="37" t="n">
        <f aca="false">AVERAGE(AZ81,AW81,AS81,AO81,AL81,AH81,AE81,AA81,X81,T81,Q81,M81,J81)</f>
        <v>45.0869230769231</v>
      </c>
      <c r="BR81" s="37" t="n">
        <f aca="false">MIN(AZ81,AW81,AS81,AO81,AL81,AH81,AE81,AA81,X81,T81,Q81,M81,J81)</f>
        <v>19.63</v>
      </c>
      <c r="BS81" s="37" t="n">
        <f aca="false">MAX(AZ81,AW81,AS81,AO81,AL81,AH81,AE81,AA81,X81,T81,Q81,M81,J81)</f>
        <v>61.28</v>
      </c>
      <c r="BT81" s="38"/>
      <c r="BU81" s="38"/>
    </row>
    <row r="82" customFormat="false" ht="15.75" hidden="false" customHeight="false" outlineLevel="0" collapsed="false">
      <c r="A82" s="29" t="n">
        <v>81</v>
      </c>
      <c r="B82" s="30" t="n">
        <v>9</v>
      </c>
      <c r="C82" s="7" t="s">
        <v>1</v>
      </c>
      <c r="D82" s="7" t="s">
        <v>970</v>
      </c>
      <c r="E82" s="31" t="s">
        <v>1050</v>
      </c>
      <c r="F82" s="7"/>
      <c r="G82" s="32"/>
      <c r="H82" s="33" t="n">
        <v>956</v>
      </c>
      <c r="I82" s="33" t="n">
        <v>565</v>
      </c>
      <c r="J82" s="34" t="n">
        <v>59.1</v>
      </c>
      <c r="K82" s="33" t="n">
        <v>959</v>
      </c>
      <c r="L82" s="33" t="n">
        <v>503</v>
      </c>
      <c r="M82" s="34" t="n">
        <v>52.45</v>
      </c>
      <c r="N82" s="35"/>
      <c r="O82" s="33" t="n">
        <v>928</v>
      </c>
      <c r="P82" s="33" t="n">
        <v>527</v>
      </c>
      <c r="Q82" s="34" t="n">
        <v>56.79</v>
      </c>
      <c r="R82" s="33" t="n">
        <v>928</v>
      </c>
      <c r="S82" s="33" t="n">
        <v>547</v>
      </c>
      <c r="T82" s="34" t="n">
        <v>58.94</v>
      </c>
      <c r="U82" s="35"/>
      <c r="V82" s="33" t="n">
        <v>928</v>
      </c>
      <c r="W82" s="33" t="n">
        <v>533</v>
      </c>
      <c r="X82" s="34" t="n">
        <v>57.44</v>
      </c>
      <c r="Y82" s="33" t="n">
        <v>928</v>
      </c>
      <c r="Z82" s="33" t="n">
        <v>544</v>
      </c>
      <c r="AA82" s="34" t="n">
        <v>58.62</v>
      </c>
      <c r="AB82" s="35"/>
      <c r="AC82" s="33" t="n">
        <v>1040</v>
      </c>
      <c r="AD82" s="33" t="n">
        <v>183</v>
      </c>
      <c r="AE82" s="34" t="n">
        <v>17.6</v>
      </c>
      <c r="AF82" s="33" t="n">
        <v>1043</v>
      </c>
      <c r="AG82" s="33" t="n">
        <v>258</v>
      </c>
      <c r="AH82" s="34" t="n">
        <v>24.74</v>
      </c>
      <c r="AI82" s="35"/>
      <c r="AJ82" s="33" t="n">
        <v>1087</v>
      </c>
      <c r="AK82" s="33" t="n">
        <v>446</v>
      </c>
      <c r="AL82" s="34" t="n">
        <v>41.03</v>
      </c>
      <c r="AM82" s="33" t="n">
        <v>1087</v>
      </c>
      <c r="AN82" s="33" t="n">
        <v>449</v>
      </c>
      <c r="AO82" s="34" t="n">
        <v>41.31</v>
      </c>
      <c r="AP82" s="35"/>
      <c r="AQ82" s="29" t="n">
        <v>1118</v>
      </c>
      <c r="AR82" s="29" t="n">
        <v>405</v>
      </c>
      <c r="AS82" s="34" t="n">
        <v>36.23</v>
      </c>
      <c r="AT82" s="45"/>
      <c r="AU82" s="29" t="n">
        <v>1120</v>
      </c>
      <c r="AV82" s="29" t="n">
        <v>256</v>
      </c>
      <c r="AW82" s="34" t="n">
        <v>22.86</v>
      </c>
      <c r="AX82" s="33" t="n">
        <v>1122</v>
      </c>
      <c r="AY82" s="33" t="n">
        <v>298</v>
      </c>
      <c r="AZ82" s="34" t="n">
        <v>26.56</v>
      </c>
      <c r="BA82" s="10"/>
      <c r="BB82" s="33" t="n">
        <v>-4.53</v>
      </c>
      <c r="BC82" s="33" t="n">
        <v>-2.92</v>
      </c>
      <c r="BD82" s="36" t="n">
        <v>-10.54</v>
      </c>
      <c r="BE82" s="36" t="n">
        <v>-8.6</v>
      </c>
      <c r="BF82" s="36" t="n">
        <v>-9.65</v>
      </c>
      <c r="BG82" s="36" t="n">
        <v>-8.52</v>
      </c>
      <c r="BH82" s="36" t="n">
        <v>-5.79</v>
      </c>
      <c r="BI82" s="36" t="n">
        <v>-5.47</v>
      </c>
      <c r="BJ82" s="36" t="n">
        <v>-6.69</v>
      </c>
      <c r="BK82" s="36" t="n">
        <v>-7.89</v>
      </c>
      <c r="BL82" s="36" t="n">
        <v>-9.28</v>
      </c>
      <c r="BM82" s="36" t="n">
        <v>-7.33</v>
      </c>
      <c r="BN82" s="33" t="n">
        <v>-4.95</v>
      </c>
      <c r="BO82" s="33" t="n">
        <v>-7.27</v>
      </c>
      <c r="BP82" s="33" t="n">
        <v>2.26</v>
      </c>
      <c r="BQ82" s="37" t="n">
        <f aca="false">AVERAGE(AZ82,AW82,AS82,AO82,AL82,AH82,AE82,AA82,X82,T82,Q82,M82,J82)</f>
        <v>42.59</v>
      </c>
      <c r="BR82" s="37" t="n">
        <f aca="false">MIN(AZ82,AW82,AS82,AO82,AL82,AH82,AE82,AA82,X82,T82,Q82,M82,J82)</f>
        <v>17.6</v>
      </c>
      <c r="BS82" s="37" t="n">
        <f aca="false">MAX(AZ82,AW82,AS82,AO82,AL82,AH82,AE82,AA82,X82,T82,Q82,M82,J82)</f>
        <v>59.1</v>
      </c>
      <c r="BT82" s="38"/>
      <c r="BU82" s="38"/>
    </row>
    <row r="83" customFormat="false" ht="15.75" hidden="false" customHeight="false" outlineLevel="0" collapsed="false">
      <c r="A83" s="39" t="n">
        <v>82</v>
      </c>
      <c r="B83" s="30" t="n">
        <v>9</v>
      </c>
      <c r="C83" s="7" t="s">
        <v>1</v>
      </c>
      <c r="D83" s="7" t="s">
        <v>970</v>
      </c>
      <c r="E83" s="31" t="s">
        <v>1051</v>
      </c>
      <c r="F83" s="7"/>
      <c r="G83" s="32"/>
      <c r="H83" s="8" t="n">
        <v>995</v>
      </c>
      <c r="I83" s="8" t="n">
        <v>689</v>
      </c>
      <c r="J83" s="34" t="n">
        <v>69.25</v>
      </c>
      <c r="K83" s="8" t="n">
        <v>998</v>
      </c>
      <c r="L83" s="8" t="n">
        <v>642</v>
      </c>
      <c r="M83" s="34" t="n">
        <v>64.33</v>
      </c>
      <c r="N83" s="35"/>
      <c r="O83" s="8" t="n">
        <v>998</v>
      </c>
      <c r="P83" s="8" t="n">
        <v>717</v>
      </c>
      <c r="Q83" s="34" t="n">
        <v>71.84</v>
      </c>
      <c r="R83" s="8" t="n">
        <v>998</v>
      </c>
      <c r="S83" s="8" t="n">
        <v>717</v>
      </c>
      <c r="T83" s="34" t="n">
        <v>71.84</v>
      </c>
      <c r="U83" s="35"/>
      <c r="V83" s="8" t="n">
        <v>998</v>
      </c>
      <c r="W83" s="8" t="n">
        <v>717</v>
      </c>
      <c r="X83" s="34" t="n">
        <v>71.84</v>
      </c>
      <c r="Y83" s="8" t="n">
        <v>998</v>
      </c>
      <c r="Z83" s="8" t="n">
        <v>713</v>
      </c>
      <c r="AA83" s="34" t="n">
        <v>71.44</v>
      </c>
      <c r="AB83" s="35"/>
      <c r="AC83" s="8" t="n">
        <v>1107</v>
      </c>
      <c r="AD83" s="8" t="n">
        <v>283</v>
      </c>
      <c r="AE83" s="34" t="n">
        <v>25.56</v>
      </c>
      <c r="AF83" s="8" t="n">
        <v>1108</v>
      </c>
      <c r="AG83" s="8" t="n">
        <v>387</v>
      </c>
      <c r="AH83" s="34" t="n">
        <v>34.93</v>
      </c>
      <c r="AI83" s="35"/>
      <c r="AJ83" s="8" t="n">
        <v>1123</v>
      </c>
      <c r="AK83" s="8" t="n">
        <v>609</v>
      </c>
      <c r="AL83" s="34" t="n">
        <v>54.23</v>
      </c>
      <c r="AM83" s="8" t="n">
        <v>1123</v>
      </c>
      <c r="AN83" s="8" t="n">
        <v>627</v>
      </c>
      <c r="AO83" s="34" t="n">
        <v>55.83</v>
      </c>
      <c r="AP83" s="35"/>
      <c r="AQ83" s="39" t="n">
        <v>1164</v>
      </c>
      <c r="AR83" s="39" t="n">
        <v>591</v>
      </c>
      <c r="AS83" s="34" t="n">
        <v>50.77</v>
      </c>
      <c r="AT83" s="45"/>
      <c r="AU83" s="39" t="n">
        <v>1177</v>
      </c>
      <c r="AV83" s="39" t="n">
        <v>409</v>
      </c>
      <c r="AW83" s="34" t="n">
        <v>34.75</v>
      </c>
      <c r="AX83" s="8" t="n">
        <v>1177</v>
      </c>
      <c r="AY83" s="8" t="n">
        <v>421</v>
      </c>
      <c r="AZ83" s="34" t="n">
        <v>35.77</v>
      </c>
      <c r="BA83" s="10"/>
      <c r="BB83" s="44" t="n">
        <v>5.61</v>
      </c>
      <c r="BC83" s="44" t="n">
        <v>8.95</v>
      </c>
      <c r="BD83" s="8" t="n">
        <v>4.51</v>
      </c>
      <c r="BE83" s="8" t="n">
        <v>4.3</v>
      </c>
      <c r="BF83" s="8" t="n">
        <v>4.76</v>
      </c>
      <c r="BG83" s="8" t="n">
        <v>4.3</v>
      </c>
      <c r="BH83" s="8" t="n">
        <v>2.18</v>
      </c>
      <c r="BI83" s="8" t="n">
        <v>4.72</v>
      </c>
      <c r="BJ83" s="44" t="n">
        <v>6.51</v>
      </c>
      <c r="BK83" s="44" t="n">
        <v>6.64</v>
      </c>
      <c r="BL83" s="44" t="n">
        <v>5.26</v>
      </c>
      <c r="BM83" s="8" t="n">
        <v>4.56</v>
      </c>
      <c r="BN83" s="8" t="n">
        <v>4.26</v>
      </c>
      <c r="BO83" s="8" t="n">
        <v>5.19</v>
      </c>
      <c r="BP83" s="8" t="n">
        <v>1.65</v>
      </c>
      <c r="BQ83" s="37" t="n">
        <f aca="false">AVERAGE(AZ83,AW83,AS83,AO83,AL83,AH83,AE83,AA83,X83,T83,Q83,M83,J83)</f>
        <v>54.7984615384615</v>
      </c>
      <c r="BR83" s="37" t="n">
        <f aca="false">MIN(AZ83,AW83,AS83,AO83,AL83,AH83,AE83,AA83,X83,T83,Q83,M83,J83)</f>
        <v>25.56</v>
      </c>
      <c r="BS83" s="37" t="n">
        <f aca="false">MAX(AZ83,AW83,AS83,AO83,AL83,AH83,AE83,AA83,X83,T83,Q83,M83,J83)</f>
        <v>71.84</v>
      </c>
      <c r="BT83" s="38"/>
      <c r="BU83" s="38"/>
    </row>
    <row r="84" customFormat="false" ht="15.75" hidden="false" customHeight="false" outlineLevel="0" collapsed="false">
      <c r="A84" s="29" t="n">
        <v>83</v>
      </c>
      <c r="B84" s="30" t="n">
        <v>9</v>
      </c>
      <c r="C84" s="7" t="s">
        <v>1</v>
      </c>
      <c r="D84" s="7" t="s">
        <v>970</v>
      </c>
      <c r="E84" s="31" t="s">
        <v>1052</v>
      </c>
      <c r="F84" s="7"/>
      <c r="G84" s="32"/>
      <c r="H84" s="33" t="n">
        <v>915</v>
      </c>
      <c r="I84" s="33" t="n">
        <v>673</v>
      </c>
      <c r="J84" s="34" t="n">
        <v>73.55</v>
      </c>
      <c r="K84" s="33" t="n">
        <v>919</v>
      </c>
      <c r="L84" s="33" t="n">
        <v>616</v>
      </c>
      <c r="M84" s="34" t="n">
        <v>67.03</v>
      </c>
      <c r="N84" s="35"/>
      <c r="O84" s="33" t="n">
        <v>918</v>
      </c>
      <c r="P84" s="33" t="n">
        <v>669</v>
      </c>
      <c r="Q84" s="34" t="n">
        <v>72.88</v>
      </c>
      <c r="R84" s="33" t="n">
        <v>920</v>
      </c>
      <c r="S84" s="33" t="n">
        <v>684</v>
      </c>
      <c r="T84" s="34" t="n">
        <v>74.35</v>
      </c>
      <c r="U84" s="35"/>
      <c r="V84" s="33" t="n">
        <v>918</v>
      </c>
      <c r="W84" s="33" t="n">
        <v>670</v>
      </c>
      <c r="X84" s="34" t="n">
        <v>72.98</v>
      </c>
      <c r="Y84" s="33" t="n">
        <v>920</v>
      </c>
      <c r="Z84" s="33" t="n">
        <v>677</v>
      </c>
      <c r="AA84" s="34" t="n">
        <v>73.59</v>
      </c>
      <c r="AB84" s="35"/>
      <c r="AC84" s="33" t="n">
        <v>1116</v>
      </c>
      <c r="AD84" s="33" t="n">
        <v>302</v>
      </c>
      <c r="AE84" s="34" t="n">
        <v>27.06</v>
      </c>
      <c r="AF84" s="33" t="n">
        <v>1116</v>
      </c>
      <c r="AG84" s="33" t="n">
        <v>420</v>
      </c>
      <c r="AH84" s="34" t="n">
        <v>37.63</v>
      </c>
      <c r="AI84" s="35"/>
      <c r="AJ84" s="33" t="n">
        <v>1138</v>
      </c>
      <c r="AK84" s="33" t="n">
        <v>649</v>
      </c>
      <c r="AL84" s="34" t="n">
        <v>57.03</v>
      </c>
      <c r="AM84" s="33" t="n">
        <v>1138</v>
      </c>
      <c r="AN84" s="33" t="n">
        <v>660</v>
      </c>
      <c r="AO84" s="34" t="n">
        <v>58</v>
      </c>
      <c r="AP84" s="35"/>
      <c r="AQ84" s="29" t="n">
        <v>1176</v>
      </c>
      <c r="AR84" s="29" t="n">
        <v>637</v>
      </c>
      <c r="AS84" s="34" t="n">
        <v>54.17</v>
      </c>
      <c r="AT84" s="45"/>
      <c r="AU84" s="29" t="n">
        <v>1171</v>
      </c>
      <c r="AV84" s="29" t="n">
        <v>467</v>
      </c>
      <c r="AW84" s="34" t="n">
        <v>39.88</v>
      </c>
      <c r="AX84" s="33" t="n">
        <v>1171</v>
      </c>
      <c r="AY84" s="33" t="n">
        <v>478</v>
      </c>
      <c r="AZ84" s="34" t="n">
        <v>40.82</v>
      </c>
      <c r="BA84" s="10"/>
      <c r="BB84" s="44" t="n">
        <v>9.92</v>
      </c>
      <c r="BC84" s="44" t="n">
        <v>11.66</v>
      </c>
      <c r="BD84" s="44" t="n">
        <v>5.54</v>
      </c>
      <c r="BE84" s="44" t="n">
        <v>6.8</v>
      </c>
      <c r="BF84" s="44" t="n">
        <v>5.9</v>
      </c>
      <c r="BG84" s="44" t="n">
        <v>6.44</v>
      </c>
      <c r="BH84" s="33" t="n">
        <v>3.68</v>
      </c>
      <c r="BI84" s="44" t="n">
        <v>7.43</v>
      </c>
      <c r="BJ84" s="44" t="n">
        <v>9.31</v>
      </c>
      <c r="BK84" s="44" t="n">
        <v>8.8</v>
      </c>
      <c r="BL84" s="44" t="n">
        <v>8.66</v>
      </c>
      <c r="BM84" s="44" t="n">
        <v>9.69</v>
      </c>
      <c r="BN84" s="44" t="n">
        <v>9.31</v>
      </c>
      <c r="BO84" s="33" t="n">
        <v>7.82</v>
      </c>
      <c r="BP84" s="33" t="n">
        <v>2.25</v>
      </c>
      <c r="BQ84" s="37" t="n">
        <f aca="false">AVERAGE(AZ84,AW84,AS84,AO84,AL84,AH84,AE84,AA84,X84,T84,Q84,M84,J84)</f>
        <v>57.6130769230769</v>
      </c>
      <c r="BR84" s="37" t="n">
        <f aca="false">MIN(AZ84,AW84,AS84,AO84,AL84,AH84,AE84,AA84,X84,T84,Q84,M84,J84)</f>
        <v>27.06</v>
      </c>
      <c r="BS84" s="37" t="n">
        <f aca="false">MAX(AZ84,AW84,AS84,AO84,AL84,AH84,AE84,AA84,X84,T84,Q84,M84,J84)</f>
        <v>74.35</v>
      </c>
      <c r="BT84" s="38"/>
      <c r="BU84" s="38"/>
    </row>
    <row r="85" customFormat="false" ht="15.75" hidden="false" customHeight="false" outlineLevel="0" collapsed="false">
      <c r="A85" s="39" t="n">
        <v>84</v>
      </c>
      <c r="B85" s="30" t="n">
        <v>9</v>
      </c>
      <c r="C85" s="7" t="s">
        <v>1</v>
      </c>
      <c r="D85" s="7" t="s">
        <v>970</v>
      </c>
      <c r="E85" s="40" t="s">
        <v>213</v>
      </c>
      <c r="F85" s="7"/>
      <c r="G85" s="32"/>
      <c r="H85" s="8" t="n">
        <v>991</v>
      </c>
      <c r="I85" s="8" t="n">
        <v>626</v>
      </c>
      <c r="J85" s="34" t="n">
        <v>63.17</v>
      </c>
      <c r="K85" s="8" t="n">
        <v>987</v>
      </c>
      <c r="L85" s="8" t="n">
        <v>529</v>
      </c>
      <c r="M85" s="34" t="n">
        <v>53.6</v>
      </c>
      <c r="N85" s="35"/>
      <c r="O85" s="8" t="n">
        <v>995</v>
      </c>
      <c r="P85" s="8" t="n">
        <v>643</v>
      </c>
      <c r="Q85" s="34" t="n">
        <v>64.62</v>
      </c>
      <c r="R85" s="8" t="n">
        <v>996</v>
      </c>
      <c r="S85" s="8" t="n">
        <v>650</v>
      </c>
      <c r="T85" s="34" t="n">
        <v>65.26</v>
      </c>
      <c r="U85" s="35"/>
      <c r="V85" s="8" t="n">
        <v>995</v>
      </c>
      <c r="W85" s="8" t="n">
        <v>640</v>
      </c>
      <c r="X85" s="34" t="n">
        <v>64.32</v>
      </c>
      <c r="Y85" s="8" t="n">
        <v>996</v>
      </c>
      <c r="Z85" s="8" t="n">
        <v>646</v>
      </c>
      <c r="AA85" s="34" t="n">
        <v>64.86</v>
      </c>
      <c r="AB85" s="35"/>
      <c r="AC85" s="8" t="n">
        <v>1070</v>
      </c>
      <c r="AD85" s="8" t="n">
        <v>253</v>
      </c>
      <c r="AE85" s="34" t="n">
        <v>23.64</v>
      </c>
      <c r="AF85" s="8" t="n">
        <v>1072</v>
      </c>
      <c r="AG85" s="8" t="n">
        <v>337</v>
      </c>
      <c r="AH85" s="34" t="n">
        <v>31.44</v>
      </c>
      <c r="AI85" s="35"/>
      <c r="AJ85" s="8" t="n">
        <v>1088</v>
      </c>
      <c r="AK85" s="8" t="n">
        <v>475</v>
      </c>
      <c r="AL85" s="34" t="n">
        <v>43.66</v>
      </c>
      <c r="AM85" s="8" t="n">
        <v>1087</v>
      </c>
      <c r="AN85" s="8" t="n">
        <v>502</v>
      </c>
      <c r="AO85" s="34" t="n">
        <v>46.18</v>
      </c>
      <c r="AP85" s="35"/>
      <c r="AQ85" s="39" t="n">
        <v>1094</v>
      </c>
      <c r="AR85" s="39" t="n">
        <v>445</v>
      </c>
      <c r="AS85" s="34" t="n">
        <v>40.68</v>
      </c>
      <c r="AT85" s="45"/>
      <c r="AU85" s="39" t="n">
        <v>1092</v>
      </c>
      <c r="AV85" s="39" t="n">
        <v>317</v>
      </c>
      <c r="AW85" s="34" t="n">
        <v>29.03</v>
      </c>
      <c r="AX85" s="8" t="n">
        <v>1092</v>
      </c>
      <c r="AY85" s="8" t="n">
        <v>329</v>
      </c>
      <c r="AZ85" s="34" t="n">
        <v>30.13</v>
      </c>
      <c r="BA85" s="10"/>
      <c r="BB85" s="8" t="n">
        <v>-0.47</v>
      </c>
      <c r="BC85" s="8" t="n">
        <v>-1.78</v>
      </c>
      <c r="BD85" s="8" t="n">
        <v>-2.71</v>
      </c>
      <c r="BE85" s="8" t="n">
        <v>-2.28</v>
      </c>
      <c r="BF85" s="8" t="n">
        <v>-2.76</v>
      </c>
      <c r="BG85" s="8" t="n">
        <v>-2.28</v>
      </c>
      <c r="BH85" s="8" t="n">
        <v>0.26</v>
      </c>
      <c r="BI85" s="8" t="n">
        <v>1.23</v>
      </c>
      <c r="BJ85" s="8" t="n">
        <v>-4.06</v>
      </c>
      <c r="BK85" s="8" t="n">
        <v>-3.01</v>
      </c>
      <c r="BL85" s="8" t="n">
        <v>-4.83</v>
      </c>
      <c r="BM85" s="8" t="n">
        <v>-1.16</v>
      </c>
      <c r="BN85" s="8" t="n">
        <v>-1.38</v>
      </c>
      <c r="BO85" s="8" t="n">
        <v>-1.99</v>
      </c>
      <c r="BP85" s="8" t="n">
        <v>1.74</v>
      </c>
      <c r="BQ85" s="37" t="n">
        <f aca="false">AVERAGE(AZ85,AW85,AS85,AO85,AL85,AH85,AE85,AA85,X85,T85,Q85,M85,J85)</f>
        <v>47.7376923076923</v>
      </c>
      <c r="BR85" s="37" t="n">
        <f aca="false">MIN(AZ85,AW85,AS85,AO85,AL85,AH85,AE85,AA85,X85,T85,Q85,M85,J85)</f>
        <v>23.64</v>
      </c>
      <c r="BS85" s="37" t="n">
        <f aca="false">MAX(AZ85,AW85,AS85,AO85,AL85,AH85,AE85,AA85,X85,T85,Q85,M85,J85)</f>
        <v>65.26</v>
      </c>
      <c r="BT85" s="38"/>
      <c r="BU85" s="38"/>
    </row>
    <row r="86" customFormat="false" ht="15.75" hidden="false" customHeight="false" outlineLevel="0" collapsed="false">
      <c r="A86" s="29" t="n">
        <v>85</v>
      </c>
      <c r="B86" s="30" t="n">
        <v>9</v>
      </c>
      <c r="C86" s="7" t="s">
        <v>1</v>
      </c>
      <c r="D86" s="7" t="s">
        <v>970</v>
      </c>
      <c r="E86" s="31" t="s">
        <v>1053</v>
      </c>
      <c r="F86" s="7"/>
      <c r="G86" s="32"/>
      <c r="H86" s="33" t="n">
        <v>846</v>
      </c>
      <c r="I86" s="33" t="n">
        <v>532</v>
      </c>
      <c r="J86" s="34" t="n">
        <v>62.88</v>
      </c>
      <c r="K86" s="33" t="n">
        <v>851</v>
      </c>
      <c r="L86" s="33" t="n">
        <v>467</v>
      </c>
      <c r="M86" s="34" t="n">
        <v>54.88</v>
      </c>
      <c r="N86" s="35"/>
      <c r="O86" s="33" t="n">
        <v>857</v>
      </c>
      <c r="P86" s="33" t="n">
        <v>558</v>
      </c>
      <c r="Q86" s="34" t="n">
        <v>65.11</v>
      </c>
      <c r="R86" s="33" t="n">
        <v>858</v>
      </c>
      <c r="S86" s="33" t="n">
        <v>549</v>
      </c>
      <c r="T86" s="34" t="n">
        <v>63.99</v>
      </c>
      <c r="U86" s="35"/>
      <c r="V86" s="33" t="n">
        <v>857</v>
      </c>
      <c r="W86" s="33" t="n">
        <v>553</v>
      </c>
      <c r="X86" s="34" t="n">
        <v>64.53</v>
      </c>
      <c r="Y86" s="33" t="n">
        <v>858</v>
      </c>
      <c r="Z86" s="33" t="n">
        <v>539</v>
      </c>
      <c r="AA86" s="34" t="n">
        <v>62.82</v>
      </c>
      <c r="AB86" s="35"/>
      <c r="AC86" s="33" t="n">
        <v>935</v>
      </c>
      <c r="AD86" s="33" t="n">
        <v>156</v>
      </c>
      <c r="AE86" s="34" t="n">
        <v>16.68</v>
      </c>
      <c r="AF86" s="33" t="n">
        <v>935</v>
      </c>
      <c r="AG86" s="33" t="n">
        <v>185</v>
      </c>
      <c r="AH86" s="34" t="n">
        <v>19.79</v>
      </c>
      <c r="AI86" s="35"/>
      <c r="AJ86" s="33" t="n">
        <v>952</v>
      </c>
      <c r="AK86" s="33" t="n">
        <v>400</v>
      </c>
      <c r="AL86" s="34" t="n">
        <v>42.02</v>
      </c>
      <c r="AM86" s="33" t="n">
        <v>953</v>
      </c>
      <c r="AN86" s="33" t="n">
        <v>430</v>
      </c>
      <c r="AO86" s="34" t="n">
        <v>45.12</v>
      </c>
      <c r="AP86" s="35"/>
      <c r="AQ86" s="29" t="n">
        <v>977</v>
      </c>
      <c r="AR86" s="29" t="n">
        <v>398</v>
      </c>
      <c r="AS86" s="34" t="n">
        <v>40.74</v>
      </c>
      <c r="AT86" s="45"/>
      <c r="AU86" s="29" t="n">
        <v>983</v>
      </c>
      <c r="AV86" s="29" t="n">
        <v>227</v>
      </c>
      <c r="AW86" s="34" t="n">
        <v>23.09</v>
      </c>
      <c r="AX86" s="33" t="n">
        <v>984</v>
      </c>
      <c r="AY86" s="33" t="n">
        <v>218</v>
      </c>
      <c r="AZ86" s="34" t="n">
        <v>22.15</v>
      </c>
      <c r="BA86" s="10"/>
      <c r="BB86" s="33" t="n">
        <v>-0.75</v>
      </c>
      <c r="BC86" s="33" t="n">
        <v>-0.5</v>
      </c>
      <c r="BD86" s="33" t="n">
        <v>-2.22</v>
      </c>
      <c r="BE86" s="33" t="n">
        <v>-3.56</v>
      </c>
      <c r="BF86" s="33" t="n">
        <v>-2.56</v>
      </c>
      <c r="BG86" s="33" t="n">
        <v>-4.32</v>
      </c>
      <c r="BH86" s="36" t="n">
        <v>-6.7</v>
      </c>
      <c r="BI86" s="36" t="n">
        <v>-10.42</v>
      </c>
      <c r="BJ86" s="36" t="n">
        <v>-5.7</v>
      </c>
      <c r="BK86" s="33" t="n">
        <v>-4.07</v>
      </c>
      <c r="BL86" s="33" t="n">
        <v>-4.77</v>
      </c>
      <c r="BM86" s="36" t="n">
        <v>-7.1</v>
      </c>
      <c r="BN86" s="36" t="n">
        <v>-9.35</v>
      </c>
      <c r="BO86" s="33" t="n">
        <v>-4.39</v>
      </c>
      <c r="BP86" s="33" t="n">
        <v>2.83</v>
      </c>
      <c r="BQ86" s="37" t="n">
        <f aca="false">AVERAGE(AZ86,AW86,AS86,AO86,AL86,AH86,AE86,AA86,X86,T86,Q86,M86,J86)</f>
        <v>44.9076923076923</v>
      </c>
      <c r="BR86" s="37" t="n">
        <f aca="false">MIN(AZ86,AW86,AS86,AO86,AL86,AH86,AE86,AA86,X86,T86,Q86,M86,J86)</f>
        <v>16.68</v>
      </c>
      <c r="BS86" s="37" t="n">
        <f aca="false">MAX(AZ86,AW86,AS86,AO86,AL86,AH86,AE86,AA86,X86,T86,Q86,M86,J86)</f>
        <v>65.11</v>
      </c>
      <c r="BT86" s="38"/>
      <c r="BU86" s="38"/>
    </row>
    <row r="87" customFormat="false" ht="15.75" hidden="false" customHeight="false" outlineLevel="0" collapsed="false">
      <c r="A87" s="39" t="n">
        <v>86</v>
      </c>
      <c r="B87" s="30" t="n">
        <v>9</v>
      </c>
      <c r="C87" s="7" t="s">
        <v>1</v>
      </c>
      <c r="D87" s="7" t="s">
        <v>970</v>
      </c>
      <c r="E87" s="31" t="s">
        <v>1054</v>
      </c>
      <c r="F87" s="7"/>
      <c r="G87" s="32"/>
      <c r="H87" s="8" t="n">
        <v>850</v>
      </c>
      <c r="I87" s="8" t="n">
        <v>476</v>
      </c>
      <c r="J87" s="34" t="n">
        <v>56</v>
      </c>
      <c r="K87" s="8" t="n">
        <v>851</v>
      </c>
      <c r="L87" s="8" t="n">
        <v>417</v>
      </c>
      <c r="M87" s="34" t="n">
        <v>49</v>
      </c>
      <c r="N87" s="35"/>
      <c r="O87" s="8" t="n">
        <v>853</v>
      </c>
      <c r="P87" s="8" t="n">
        <v>476</v>
      </c>
      <c r="Q87" s="34" t="n">
        <v>55.8</v>
      </c>
      <c r="R87" s="8" t="n">
        <v>854</v>
      </c>
      <c r="S87" s="8" t="n">
        <v>493</v>
      </c>
      <c r="T87" s="34" t="n">
        <v>57.73</v>
      </c>
      <c r="U87" s="35"/>
      <c r="V87" s="8" t="n">
        <v>853</v>
      </c>
      <c r="W87" s="8" t="n">
        <v>477</v>
      </c>
      <c r="X87" s="34" t="n">
        <v>55.92</v>
      </c>
      <c r="Y87" s="8" t="n">
        <v>854</v>
      </c>
      <c r="Z87" s="8" t="n">
        <v>489</v>
      </c>
      <c r="AA87" s="34" t="n">
        <v>57.26</v>
      </c>
      <c r="AB87" s="35"/>
      <c r="AC87" s="8" t="n">
        <v>881</v>
      </c>
      <c r="AD87" s="8" t="n">
        <v>125</v>
      </c>
      <c r="AE87" s="34" t="n">
        <v>14.19</v>
      </c>
      <c r="AF87" s="8" t="n">
        <v>881</v>
      </c>
      <c r="AG87" s="8" t="n">
        <v>167</v>
      </c>
      <c r="AH87" s="34" t="n">
        <v>18.96</v>
      </c>
      <c r="AI87" s="35"/>
      <c r="AJ87" s="8" t="n">
        <v>884</v>
      </c>
      <c r="AK87" s="8" t="n">
        <v>304</v>
      </c>
      <c r="AL87" s="34" t="n">
        <v>34.39</v>
      </c>
      <c r="AM87" s="8" t="n">
        <v>884</v>
      </c>
      <c r="AN87" s="8" t="n">
        <v>314</v>
      </c>
      <c r="AO87" s="34" t="n">
        <v>35.52</v>
      </c>
      <c r="AP87" s="35"/>
      <c r="AQ87" s="39" t="n">
        <v>884</v>
      </c>
      <c r="AR87" s="39" t="n">
        <v>298</v>
      </c>
      <c r="AS87" s="34" t="n">
        <v>33.71</v>
      </c>
      <c r="AT87" s="45"/>
      <c r="AU87" s="39" t="n">
        <v>889</v>
      </c>
      <c r="AV87" s="39" t="n">
        <v>184</v>
      </c>
      <c r="AW87" s="34" t="n">
        <v>20.7</v>
      </c>
      <c r="AX87" s="8" t="n">
        <v>889</v>
      </c>
      <c r="AY87" s="8" t="n">
        <v>177</v>
      </c>
      <c r="AZ87" s="34" t="n">
        <v>19.91</v>
      </c>
      <c r="BA87" s="10"/>
      <c r="BB87" s="36" t="n">
        <v>-7.64</v>
      </c>
      <c r="BC87" s="36" t="n">
        <v>-6.37</v>
      </c>
      <c r="BD87" s="36" t="n">
        <v>-11.53</v>
      </c>
      <c r="BE87" s="36" t="n">
        <v>-9.82</v>
      </c>
      <c r="BF87" s="36" t="n">
        <v>-11.16</v>
      </c>
      <c r="BG87" s="36" t="n">
        <v>-9.88</v>
      </c>
      <c r="BH87" s="36" t="n">
        <v>-9.19</v>
      </c>
      <c r="BI87" s="36" t="n">
        <v>-11.25</v>
      </c>
      <c r="BJ87" s="36" t="n">
        <v>-13.33</v>
      </c>
      <c r="BK87" s="36" t="n">
        <v>-13.67</v>
      </c>
      <c r="BL87" s="36" t="n">
        <v>-11.8</v>
      </c>
      <c r="BM87" s="36" t="n">
        <v>-9.49</v>
      </c>
      <c r="BN87" s="36" t="n">
        <v>-11.6</v>
      </c>
      <c r="BO87" s="8" t="n">
        <v>-10.43</v>
      </c>
      <c r="BP87" s="8" t="n">
        <v>2.14</v>
      </c>
      <c r="BQ87" s="37" t="n">
        <f aca="false">AVERAGE(AZ87,AW87,AS87,AO87,AL87,AH87,AE87,AA87,X87,T87,Q87,M87,J87)</f>
        <v>39.1607692307692</v>
      </c>
      <c r="BR87" s="37" t="n">
        <f aca="false">MIN(AZ87,AW87,AS87,AO87,AL87,AH87,AE87,AA87,X87,T87,Q87,M87,J87)</f>
        <v>14.19</v>
      </c>
      <c r="BS87" s="37" t="n">
        <f aca="false">MAX(AZ87,AW87,AS87,AO87,AL87,AH87,AE87,AA87,X87,T87,Q87,M87,J87)</f>
        <v>57.73</v>
      </c>
      <c r="BT87" s="38"/>
      <c r="BU87" s="38"/>
    </row>
    <row r="88" customFormat="false" ht="15.75" hidden="false" customHeight="false" outlineLevel="0" collapsed="false">
      <c r="A88" s="29" t="n">
        <v>87</v>
      </c>
      <c r="B88" s="30" t="n">
        <v>9</v>
      </c>
      <c r="C88" s="7" t="s">
        <v>1</v>
      </c>
      <c r="D88" s="7" t="s">
        <v>970</v>
      </c>
      <c r="E88" s="40" t="s">
        <v>214</v>
      </c>
      <c r="F88" s="7"/>
      <c r="G88" s="32"/>
      <c r="H88" s="33" t="n">
        <v>891</v>
      </c>
      <c r="I88" s="33" t="n">
        <v>577</v>
      </c>
      <c r="J88" s="34" t="n">
        <v>64.76</v>
      </c>
      <c r="K88" s="33" t="n">
        <v>887</v>
      </c>
      <c r="L88" s="33" t="n">
        <v>509</v>
      </c>
      <c r="M88" s="34" t="n">
        <v>57.38</v>
      </c>
      <c r="N88" s="35"/>
      <c r="O88" s="33" t="n">
        <v>884</v>
      </c>
      <c r="P88" s="33" t="n">
        <v>593</v>
      </c>
      <c r="Q88" s="34" t="n">
        <v>67.08</v>
      </c>
      <c r="R88" s="33" t="n">
        <v>886</v>
      </c>
      <c r="S88" s="33" t="n">
        <v>596</v>
      </c>
      <c r="T88" s="34" t="n">
        <v>67.27</v>
      </c>
      <c r="U88" s="35"/>
      <c r="V88" s="33" t="n">
        <v>884</v>
      </c>
      <c r="W88" s="33" t="n">
        <v>593</v>
      </c>
      <c r="X88" s="34" t="n">
        <v>67.08</v>
      </c>
      <c r="Y88" s="33" t="n">
        <v>886</v>
      </c>
      <c r="Z88" s="33" t="n">
        <v>585</v>
      </c>
      <c r="AA88" s="34" t="n">
        <v>66.03</v>
      </c>
      <c r="AB88" s="35"/>
      <c r="AC88" s="33" t="n">
        <v>972</v>
      </c>
      <c r="AD88" s="33" t="n">
        <v>218</v>
      </c>
      <c r="AE88" s="34" t="n">
        <v>22.43</v>
      </c>
      <c r="AF88" s="33" t="n">
        <v>973</v>
      </c>
      <c r="AG88" s="33" t="n">
        <v>272</v>
      </c>
      <c r="AH88" s="34" t="n">
        <v>27.95</v>
      </c>
      <c r="AI88" s="35"/>
      <c r="AJ88" s="33" t="n">
        <v>995</v>
      </c>
      <c r="AK88" s="33" t="n">
        <v>462</v>
      </c>
      <c r="AL88" s="34" t="n">
        <v>46.43</v>
      </c>
      <c r="AM88" s="33" t="n">
        <v>995</v>
      </c>
      <c r="AN88" s="33" t="n">
        <v>505</v>
      </c>
      <c r="AO88" s="34" t="n">
        <v>50.75</v>
      </c>
      <c r="AP88" s="35"/>
      <c r="AQ88" s="29" t="n">
        <v>1022</v>
      </c>
      <c r="AR88" s="29" t="n">
        <v>464</v>
      </c>
      <c r="AS88" s="34" t="n">
        <v>45.4</v>
      </c>
      <c r="AT88" s="45"/>
      <c r="AU88" s="29" t="n">
        <v>1029</v>
      </c>
      <c r="AV88" s="29" t="n">
        <v>302</v>
      </c>
      <c r="AW88" s="34" t="n">
        <v>29.35</v>
      </c>
      <c r="AX88" s="33" t="n">
        <v>1030</v>
      </c>
      <c r="AY88" s="33" t="n">
        <v>308</v>
      </c>
      <c r="AZ88" s="34" t="n">
        <v>29.9</v>
      </c>
      <c r="BA88" s="10"/>
      <c r="BB88" s="33" t="n">
        <v>1.12</v>
      </c>
      <c r="BC88" s="33" t="n">
        <v>2.01</v>
      </c>
      <c r="BD88" s="33" t="n">
        <v>-0.25</v>
      </c>
      <c r="BE88" s="33" t="n">
        <v>-0.28</v>
      </c>
      <c r="BF88" s="33" t="n">
        <v>0</v>
      </c>
      <c r="BG88" s="33" t="n">
        <v>-1.12</v>
      </c>
      <c r="BH88" s="33" t="n">
        <v>-0.95</v>
      </c>
      <c r="BI88" s="33" t="n">
        <v>-2.25</v>
      </c>
      <c r="BJ88" s="33" t="n">
        <v>-1.29</v>
      </c>
      <c r="BK88" s="33" t="n">
        <v>1.56</v>
      </c>
      <c r="BL88" s="33" t="n">
        <v>-0.11</v>
      </c>
      <c r="BM88" s="33" t="n">
        <v>-0.84</v>
      </c>
      <c r="BN88" s="33" t="n">
        <v>-1.61</v>
      </c>
      <c r="BO88" s="33" t="n">
        <v>-0.2</v>
      </c>
      <c r="BP88" s="33" t="n">
        <v>1.24</v>
      </c>
      <c r="BQ88" s="37" t="n">
        <f aca="false">AVERAGE(AZ88,AW88,AS88,AO88,AL88,AH88,AE88,AA88,X88,T88,Q88,M88,J88)</f>
        <v>49.37</v>
      </c>
      <c r="BR88" s="37" t="n">
        <f aca="false">MIN(AZ88,AW88,AS88,AO88,AL88,AH88,AE88,AA88,X88,T88,Q88,M88,J88)</f>
        <v>22.43</v>
      </c>
      <c r="BS88" s="37" t="n">
        <f aca="false">MAX(AZ88,AW88,AS88,AO88,AL88,AH88,AE88,AA88,X88,T88,Q88,M88,J88)</f>
        <v>67.27</v>
      </c>
      <c r="BT88" s="38"/>
      <c r="BU88" s="38"/>
    </row>
    <row r="89" customFormat="false" ht="15.75" hidden="false" customHeight="false" outlineLevel="0" collapsed="false">
      <c r="A89" s="39" t="n">
        <v>88</v>
      </c>
      <c r="B89" s="30" t="n">
        <v>9</v>
      </c>
      <c r="C89" s="7" t="s">
        <v>1</v>
      </c>
      <c r="D89" s="7" t="s">
        <v>970</v>
      </c>
      <c r="E89" s="31" t="s">
        <v>1055</v>
      </c>
      <c r="F89" s="7"/>
      <c r="G89" s="32"/>
      <c r="H89" s="8" t="n">
        <v>1136</v>
      </c>
      <c r="I89" s="8" t="n">
        <v>605</v>
      </c>
      <c r="J89" s="34" t="n">
        <v>53.26</v>
      </c>
      <c r="K89" s="8" t="n">
        <v>1138</v>
      </c>
      <c r="L89" s="8" t="n">
        <v>504</v>
      </c>
      <c r="M89" s="34" t="n">
        <v>44.29</v>
      </c>
      <c r="N89" s="35"/>
      <c r="O89" s="8" t="n">
        <v>1146</v>
      </c>
      <c r="P89" s="8" t="n">
        <v>660</v>
      </c>
      <c r="Q89" s="34" t="n">
        <v>57.59</v>
      </c>
      <c r="R89" s="8" t="n">
        <v>1145</v>
      </c>
      <c r="S89" s="8" t="n">
        <v>712</v>
      </c>
      <c r="T89" s="34" t="n">
        <v>62.18</v>
      </c>
      <c r="U89" s="35"/>
      <c r="V89" s="8" t="n">
        <v>1146</v>
      </c>
      <c r="W89" s="8" t="n">
        <v>656</v>
      </c>
      <c r="X89" s="34" t="n">
        <v>57.24</v>
      </c>
      <c r="Y89" s="8" t="n">
        <v>1145</v>
      </c>
      <c r="Z89" s="8" t="n">
        <v>689</v>
      </c>
      <c r="AA89" s="34" t="n">
        <v>60.17</v>
      </c>
      <c r="AB89" s="35"/>
      <c r="AC89" s="8" t="n">
        <v>1180</v>
      </c>
      <c r="AD89" s="8" t="n">
        <v>208</v>
      </c>
      <c r="AE89" s="34" t="n">
        <v>17.63</v>
      </c>
      <c r="AF89" s="8" t="n">
        <v>1178</v>
      </c>
      <c r="AG89" s="8" t="n">
        <v>309</v>
      </c>
      <c r="AH89" s="34" t="n">
        <v>26.23</v>
      </c>
      <c r="AI89" s="35"/>
      <c r="AJ89" s="8" t="n">
        <v>1193</v>
      </c>
      <c r="AK89" s="8" t="n">
        <v>445</v>
      </c>
      <c r="AL89" s="34" t="n">
        <v>37.3</v>
      </c>
      <c r="AM89" s="8" t="n">
        <v>1194</v>
      </c>
      <c r="AN89" s="8" t="n">
        <v>496</v>
      </c>
      <c r="AO89" s="34" t="n">
        <v>41.54</v>
      </c>
      <c r="AP89" s="35"/>
      <c r="AQ89" s="39" t="n">
        <v>1185</v>
      </c>
      <c r="AR89" s="39" t="n">
        <v>418</v>
      </c>
      <c r="AS89" s="34" t="n">
        <v>35.27</v>
      </c>
      <c r="AT89" s="45"/>
      <c r="AU89" s="39" t="n">
        <v>1180</v>
      </c>
      <c r="AV89" s="39" t="n">
        <v>262</v>
      </c>
      <c r="AW89" s="34" t="n">
        <v>22.2</v>
      </c>
      <c r="AX89" s="8" t="n">
        <v>1180</v>
      </c>
      <c r="AY89" s="8" t="n">
        <v>284</v>
      </c>
      <c r="AZ89" s="34" t="n">
        <v>24.07</v>
      </c>
      <c r="BA89" s="10"/>
      <c r="BB89" s="36" t="n">
        <v>-10.38</v>
      </c>
      <c r="BC89" s="36" t="n">
        <v>-11.09</v>
      </c>
      <c r="BD89" s="36" t="n">
        <v>-9.74</v>
      </c>
      <c r="BE89" s="36" t="n">
        <v>-5.36</v>
      </c>
      <c r="BF89" s="36" t="n">
        <v>-9.84</v>
      </c>
      <c r="BG89" s="36" t="n">
        <v>-6.97</v>
      </c>
      <c r="BH89" s="36" t="n">
        <v>-5.76</v>
      </c>
      <c r="BI89" s="8" t="n">
        <v>-3.97</v>
      </c>
      <c r="BJ89" s="36" t="n">
        <v>-10.42</v>
      </c>
      <c r="BK89" s="36" t="n">
        <v>-7.65</v>
      </c>
      <c r="BL89" s="36" t="n">
        <v>-10.24</v>
      </c>
      <c r="BM89" s="36" t="n">
        <v>-7.98</v>
      </c>
      <c r="BN89" s="36" t="n">
        <v>-7.44</v>
      </c>
      <c r="BO89" s="8" t="n">
        <v>-8.28</v>
      </c>
      <c r="BP89" s="8" t="n">
        <v>2.35</v>
      </c>
      <c r="BQ89" s="37" t="n">
        <f aca="false">AVERAGE(AZ89,AW89,AS89,AO89,AL89,AH89,AE89,AA89,X89,T89,Q89,M89,J89)</f>
        <v>41.4592307692308</v>
      </c>
      <c r="BR89" s="37" t="n">
        <f aca="false">MIN(AZ89,AW89,AS89,AO89,AL89,AH89,AE89,AA89,X89,T89,Q89,M89,J89)</f>
        <v>17.63</v>
      </c>
      <c r="BS89" s="37" t="n">
        <f aca="false">MAX(AZ89,AW89,AS89,AO89,AL89,AH89,AE89,AA89,X89,T89,Q89,M89,J89)</f>
        <v>62.18</v>
      </c>
      <c r="BT89" s="38"/>
      <c r="BU89" s="38"/>
    </row>
    <row r="90" customFormat="false" ht="15.75" hidden="false" customHeight="false" outlineLevel="0" collapsed="false">
      <c r="A90" s="29" t="n">
        <v>89</v>
      </c>
      <c r="B90" s="30" t="n">
        <v>9</v>
      </c>
      <c r="C90" s="7" t="s">
        <v>1</v>
      </c>
      <c r="D90" s="7" t="s">
        <v>970</v>
      </c>
      <c r="E90" s="31" t="s">
        <v>1056</v>
      </c>
      <c r="F90" s="7"/>
      <c r="G90" s="32"/>
      <c r="H90" s="33" t="n">
        <v>915</v>
      </c>
      <c r="I90" s="33" t="n">
        <v>507</v>
      </c>
      <c r="J90" s="34" t="n">
        <v>55.41</v>
      </c>
      <c r="K90" s="33" t="n">
        <v>914</v>
      </c>
      <c r="L90" s="33" t="n">
        <v>444</v>
      </c>
      <c r="M90" s="34" t="n">
        <v>48.58</v>
      </c>
      <c r="N90" s="35"/>
      <c r="O90" s="33" t="n">
        <v>918</v>
      </c>
      <c r="P90" s="33" t="n">
        <v>554</v>
      </c>
      <c r="Q90" s="34" t="n">
        <v>60.35</v>
      </c>
      <c r="R90" s="33" t="n">
        <v>918</v>
      </c>
      <c r="S90" s="33" t="n">
        <v>582</v>
      </c>
      <c r="T90" s="34" t="n">
        <v>63.4</v>
      </c>
      <c r="U90" s="35"/>
      <c r="V90" s="33" t="n">
        <v>918</v>
      </c>
      <c r="W90" s="33" t="n">
        <v>553</v>
      </c>
      <c r="X90" s="34" t="n">
        <v>60.24</v>
      </c>
      <c r="Y90" s="33" t="n">
        <v>918</v>
      </c>
      <c r="Z90" s="33" t="n">
        <v>573</v>
      </c>
      <c r="AA90" s="34" t="n">
        <v>62.42</v>
      </c>
      <c r="AB90" s="35"/>
      <c r="AC90" s="33" t="n">
        <v>939</v>
      </c>
      <c r="AD90" s="33" t="n">
        <v>195</v>
      </c>
      <c r="AE90" s="34" t="n">
        <v>20.77</v>
      </c>
      <c r="AF90" s="33" t="n">
        <v>939</v>
      </c>
      <c r="AG90" s="33" t="n">
        <v>285</v>
      </c>
      <c r="AH90" s="34" t="n">
        <v>30.35</v>
      </c>
      <c r="AI90" s="35"/>
      <c r="AJ90" s="33" t="n">
        <v>946</v>
      </c>
      <c r="AK90" s="33" t="n">
        <v>372</v>
      </c>
      <c r="AL90" s="34" t="n">
        <v>39.32</v>
      </c>
      <c r="AM90" s="33" t="n">
        <v>946</v>
      </c>
      <c r="AN90" s="33" t="n">
        <v>406</v>
      </c>
      <c r="AO90" s="34" t="n">
        <v>42.92</v>
      </c>
      <c r="AP90" s="35"/>
      <c r="AQ90" s="29" t="n">
        <v>964</v>
      </c>
      <c r="AR90" s="29" t="n">
        <v>348</v>
      </c>
      <c r="AS90" s="34" t="n">
        <v>36.1</v>
      </c>
      <c r="AT90" s="45"/>
      <c r="AU90" s="29" t="n">
        <v>970</v>
      </c>
      <c r="AV90" s="29" t="n">
        <v>257</v>
      </c>
      <c r="AW90" s="34" t="n">
        <v>26.49</v>
      </c>
      <c r="AX90" s="33" t="n">
        <v>970</v>
      </c>
      <c r="AY90" s="33" t="n">
        <v>280</v>
      </c>
      <c r="AZ90" s="34" t="n">
        <v>28.87</v>
      </c>
      <c r="BA90" s="10"/>
      <c r="BB90" s="36" t="n">
        <v>-8.23</v>
      </c>
      <c r="BC90" s="36" t="n">
        <v>-6.8</v>
      </c>
      <c r="BD90" s="36" t="n">
        <v>-6.98</v>
      </c>
      <c r="BE90" s="33" t="n">
        <v>-4.15</v>
      </c>
      <c r="BF90" s="36" t="n">
        <v>-6.84</v>
      </c>
      <c r="BG90" s="33" t="n">
        <v>-4.73</v>
      </c>
      <c r="BH90" s="33" t="n">
        <v>-2.62</v>
      </c>
      <c r="BI90" s="33" t="n">
        <v>0.15</v>
      </c>
      <c r="BJ90" s="36" t="n">
        <v>-8.4</v>
      </c>
      <c r="BK90" s="36" t="n">
        <v>-6.28</v>
      </c>
      <c r="BL90" s="36" t="n">
        <v>-9.41</v>
      </c>
      <c r="BM90" s="33" t="n">
        <v>-3.69</v>
      </c>
      <c r="BN90" s="33" t="n">
        <v>-2.64</v>
      </c>
      <c r="BO90" s="33" t="n">
        <v>-5.66</v>
      </c>
      <c r="BP90" s="33" t="n">
        <v>2.75</v>
      </c>
      <c r="BQ90" s="37" t="n">
        <f aca="false">AVERAGE(AZ90,AW90,AS90,AO90,AL90,AH90,AE90,AA90,X90,T90,Q90,M90,J90)</f>
        <v>44.2476923076923</v>
      </c>
      <c r="BR90" s="37" t="n">
        <f aca="false">MIN(AZ90,AW90,AS90,AO90,AL90,AH90,AE90,AA90,X90,T90,Q90,M90,J90)</f>
        <v>20.77</v>
      </c>
      <c r="BS90" s="37" t="n">
        <f aca="false">MAX(AZ90,AW90,AS90,AO90,AL90,AH90,AE90,AA90,X90,T90,Q90,M90,J90)</f>
        <v>63.4</v>
      </c>
      <c r="BT90" s="38"/>
      <c r="BU90" s="38"/>
    </row>
    <row r="91" customFormat="false" ht="15.75" hidden="false" customHeight="false" outlineLevel="0" collapsed="false">
      <c r="A91" s="39" t="n">
        <v>90</v>
      </c>
      <c r="B91" s="30" t="n">
        <v>9</v>
      </c>
      <c r="C91" s="7" t="s">
        <v>1</v>
      </c>
      <c r="D91" s="7" t="s">
        <v>970</v>
      </c>
      <c r="E91" s="31" t="s">
        <v>1057</v>
      </c>
      <c r="F91" s="7"/>
      <c r="G91" s="32"/>
      <c r="H91" s="8" t="n">
        <v>798</v>
      </c>
      <c r="I91" s="8" t="n">
        <v>580</v>
      </c>
      <c r="J91" s="34" t="n">
        <v>72.68</v>
      </c>
      <c r="K91" s="8" t="n">
        <v>798</v>
      </c>
      <c r="L91" s="8" t="n">
        <v>541</v>
      </c>
      <c r="M91" s="34" t="n">
        <v>67.79</v>
      </c>
      <c r="N91" s="35"/>
      <c r="O91" s="8" t="n">
        <v>797</v>
      </c>
      <c r="P91" s="8" t="n">
        <v>584</v>
      </c>
      <c r="Q91" s="34" t="n">
        <v>73.27</v>
      </c>
      <c r="R91" s="8" t="n">
        <v>797</v>
      </c>
      <c r="S91" s="8" t="n">
        <v>560</v>
      </c>
      <c r="T91" s="34" t="n">
        <v>70.26</v>
      </c>
      <c r="U91" s="35"/>
      <c r="V91" s="8" t="n">
        <v>797</v>
      </c>
      <c r="W91" s="8" t="n">
        <v>581</v>
      </c>
      <c r="X91" s="34" t="n">
        <v>72.9</v>
      </c>
      <c r="Y91" s="8" t="n">
        <v>797</v>
      </c>
      <c r="Z91" s="8" t="n">
        <v>560</v>
      </c>
      <c r="AA91" s="34" t="n">
        <v>70.26</v>
      </c>
      <c r="AB91" s="35"/>
      <c r="AC91" s="8" t="n">
        <v>799</v>
      </c>
      <c r="AD91" s="8" t="n">
        <v>274</v>
      </c>
      <c r="AE91" s="34" t="n">
        <v>34.29</v>
      </c>
      <c r="AF91" s="8" t="n">
        <v>797</v>
      </c>
      <c r="AG91" s="8" t="n">
        <v>325</v>
      </c>
      <c r="AH91" s="34" t="n">
        <v>40.78</v>
      </c>
      <c r="AI91" s="35"/>
      <c r="AJ91" s="8" t="n">
        <v>802</v>
      </c>
      <c r="AK91" s="8" t="n">
        <v>456</v>
      </c>
      <c r="AL91" s="34" t="n">
        <v>56.86</v>
      </c>
      <c r="AM91" s="8" t="n">
        <v>802</v>
      </c>
      <c r="AN91" s="8" t="n">
        <v>464</v>
      </c>
      <c r="AO91" s="34" t="n">
        <v>57.86</v>
      </c>
      <c r="AP91" s="35"/>
      <c r="AQ91" s="39" t="n">
        <v>787</v>
      </c>
      <c r="AR91" s="39" t="n">
        <v>418</v>
      </c>
      <c r="AS91" s="34" t="n">
        <v>53.11</v>
      </c>
      <c r="AT91" s="45"/>
      <c r="AU91" s="39" t="n">
        <v>782</v>
      </c>
      <c r="AV91" s="39" t="n">
        <v>321</v>
      </c>
      <c r="AW91" s="34" t="n">
        <v>41.05</v>
      </c>
      <c r="AX91" s="8" t="n">
        <v>781</v>
      </c>
      <c r="AY91" s="8" t="n">
        <v>323</v>
      </c>
      <c r="AZ91" s="34" t="n">
        <v>41.36</v>
      </c>
      <c r="BA91" s="10"/>
      <c r="BB91" s="44" t="n">
        <v>9.05</v>
      </c>
      <c r="BC91" s="44" t="n">
        <v>12.42</v>
      </c>
      <c r="BD91" s="44" t="n">
        <v>5.94</v>
      </c>
      <c r="BE91" s="8" t="n">
        <v>2.72</v>
      </c>
      <c r="BF91" s="44" t="n">
        <v>5.82</v>
      </c>
      <c r="BG91" s="8" t="n">
        <v>3.12</v>
      </c>
      <c r="BH91" s="44" t="n">
        <v>10.91</v>
      </c>
      <c r="BI91" s="44" t="n">
        <v>10.57</v>
      </c>
      <c r="BJ91" s="44" t="n">
        <v>9.14</v>
      </c>
      <c r="BK91" s="44" t="n">
        <v>8.66</v>
      </c>
      <c r="BL91" s="44" t="n">
        <v>7.6</v>
      </c>
      <c r="BM91" s="44" t="n">
        <v>10.86</v>
      </c>
      <c r="BN91" s="44" t="n">
        <v>9.85</v>
      </c>
      <c r="BO91" s="8" t="n">
        <v>8.07</v>
      </c>
      <c r="BP91" s="8" t="n">
        <v>3.11</v>
      </c>
      <c r="BQ91" s="37" t="n">
        <f aca="false">AVERAGE(AZ91,AW91,AS91,AO91,AL91,AH91,AE91,AA91,X91,T91,Q91,M91,J91)</f>
        <v>57.8823076923077</v>
      </c>
      <c r="BR91" s="37" t="n">
        <f aca="false">MIN(AZ91,AW91,AS91,AO91,AL91,AH91,AE91,AA91,X91,T91,Q91,M91,J91)</f>
        <v>34.29</v>
      </c>
      <c r="BS91" s="37" t="n">
        <f aca="false">MAX(AZ91,AW91,AS91,AO91,AL91,AH91,AE91,AA91,X91,T91,Q91,M91,J91)</f>
        <v>73.27</v>
      </c>
      <c r="BT91" s="38"/>
      <c r="BU91" s="38"/>
    </row>
    <row r="92" customFormat="false" ht="15.75" hidden="false" customHeight="false" outlineLevel="0" collapsed="false">
      <c r="A92" s="29" t="n">
        <v>91</v>
      </c>
      <c r="B92" s="30" t="n">
        <v>9</v>
      </c>
      <c r="C92" s="7" t="s">
        <v>1</v>
      </c>
      <c r="D92" s="7" t="s">
        <v>970</v>
      </c>
      <c r="E92" s="31" t="s">
        <v>1058</v>
      </c>
      <c r="F92" s="7"/>
      <c r="G92" s="32"/>
      <c r="H92" s="33" t="n">
        <v>804</v>
      </c>
      <c r="I92" s="33" t="n">
        <v>646</v>
      </c>
      <c r="J92" s="34" t="n">
        <v>80.35</v>
      </c>
      <c r="K92" s="33" t="n">
        <v>807</v>
      </c>
      <c r="L92" s="33" t="n">
        <v>628</v>
      </c>
      <c r="M92" s="34" t="n">
        <v>77.82</v>
      </c>
      <c r="N92" s="35"/>
      <c r="O92" s="33" t="n">
        <v>794</v>
      </c>
      <c r="P92" s="33" t="n">
        <v>647</v>
      </c>
      <c r="Q92" s="34" t="n">
        <v>81.49</v>
      </c>
      <c r="R92" s="33" t="n">
        <v>795</v>
      </c>
      <c r="S92" s="33" t="n">
        <v>636</v>
      </c>
      <c r="T92" s="34" t="n">
        <v>80</v>
      </c>
      <c r="U92" s="35"/>
      <c r="V92" s="33" t="n">
        <v>794</v>
      </c>
      <c r="W92" s="33" t="n">
        <v>648</v>
      </c>
      <c r="X92" s="34" t="n">
        <v>81.61</v>
      </c>
      <c r="Y92" s="33" t="n">
        <v>795</v>
      </c>
      <c r="Z92" s="33" t="n">
        <v>632</v>
      </c>
      <c r="AA92" s="34" t="n">
        <v>79.5</v>
      </c>
      <c r="AB92" s="35"/>
      <c r="AC92" s="33" t="n">
        <v>791</v>
      </c>
      <c r="AD92" s="33" t="n">
        <v>311</v>
      </c>
      <c r="AE92" s="34" t="n">
        <v>39.32</v>
      </c>
      <c r="AF92" s="33" t="n">
        <v>792</v>
      </c>
      <c r="AG92" s="33" t="n">
        <v>357</v>
      </c>
      <c r="AH92" s="34" t="n">
        <v>45.08</v>
      </c>
      <c r="AI92" s="35"/>
      <c r="AJ92" s="33" t="n">
        <v>793</v>
      </c>
      <c r="AK92" s="33" t="n">
        <v>548</v>
      </c>
      <c r="AL92" s="34" t="n">
        <v>69.1</v>
      </c>
      <c r="AM92" s="33" t="n">
        <v>793</v>
      </c>
      <c r="AN92" s="33" t="n">
        <v>556</v>
      </c>
      <c r="AO92" s="34" t="n">
        <v>70.11</v>
      </c>
      <c r="AP92" s="35"/>
      <c r="AQ92" s="29" t="n">
        <v>804</v>
      </c>
      <c r="AR92" s="29" t="n">
        <v>542</v>
      </c>
      <c r="AS92" s="34" t="n">
        <v>67.41</v>
      </c>
      <c r="AT92" s="45"/>
      <c r="AU92" s="29" t="n">
        <v>801</v>
      </c>
      <c r="AV92" s="29" t="n">
        <v>394</v>
      </c>
      <c r="AW92" s="34" t="n">
        <v>49.19</v>
      </c>
      <c r="AX92" s="33" t="n">
        <v>802</v>
      </c>
      <c r="AY92" s="33" t="n">
        <v>405</v>
      </c>
      <c r="AZ92" s="34" t="n">
        <v>50.5</v>
      </c>
      <c r="BA92" s="10"/>
      <c r="BB92" s="43" t="n">
        <v>16.71</v>
      </c>
      <c r="BC92" s="43" t="n">
        <v>22.45</v>
      </c>
      <c r="BD92" s="44" t="n">
        <v>14.15</v>
      </c>
      <c r="BE92" s="44" t="n">
        <v>12.46</v>
      </c>
      <c r="BF92" s="44" t="n">
        <v>14.53</v>
      </c>
      <c r="BG92" s="44" t="n">
        <v>12.35</v>
      </c>
      <c r="BH92" s="43" t="n">
        <v>15.93</v>
      </c>
      <c r="BI92" s="44" t="n">
        <v>14.87</v>
      </c>
      <c r="BJ92" s="43" t="n">
        <v>21.38</v>
      </c>
      <c r="BK92" s="43" t="n">
        <v>20.92</v>
      </c>
      <c r="BL92" s="43" t="n">
        <v>21.9</v>
      </c>
      <c r="BM92" s="43" t="n">
        <v>19</v>
      </c>
      <c r="BN92" s="43" t="n">
        <v>18.99</v>
      </c>
      <c r="BO92" s="33" t="n">
        <v>17.22</v>
      </c>
      <c r="BP92" s="33" t="n">
        <v>3.74</v>
      </c>
      <c r="BQ92" s="37" t="n">
        <f aca="false">AVERAGE(AZ92,AW92,AS92,AO92,AL92,AH92,AE92,AA92,X92,T92,Q92,M92,J92)</f>
        <v>67.0369230769231</v>
      </c>
      <c r="BR92" s="37" t="n">
        <f aca="false">MIN(AZ92,AW92,AS92,AO92,AL92,AH92,AE92,AA92,X92,T92,Q92,M92,J92)</f>
        <v>39.32</v>
      </c>
      <c r="BS92" s="37" t="n">
        <f aca="false">MAX(AZ92,AW92,AS92,AO92,AL92,AH92,AE92,AA92,X92,T92,Q92,M92,J92)</f>
        <v>81.61</v>
      </c>
      <c r="BT92" s="38"/>
      <c r="BU92" s="38"/>
    </row>
    <row r="93" customFormat="false" ht="15.75" hidden="false" customHeight="false" outlineLevel="0" collapsed="false">
      <c r="A93" s="39" t="n">
        <v>92</v>
      </c>
      <c r="B93" s="30" t="n">
        <v>9</v>
      </c>
      <c r="C93" s="7" t="s">
        <v>1</v>
      </c>
      <c r="D93" s="7" t="s">
        <v>970</v>
      </c>
      <c r="E93" s="31" t="s">
        <v>1059</v>
      </c>
      <c r="F93" s="7"/>
      <c r="G93" s="32"/>
      <c r="H93" s="8" t="n">
        <v>708</v>
      </c>
      <c r="I93" s="8" t="n">
        <v>455</v>
      </c>
      <c r="J93" s="34" t="n">
        <v>64.27</v>
      </c>
      <c r="K93" s="8" t="n">
        <v>710</v>
      </c>
      <c r="L93" s="8" t="n">
        <v>401</v>
      </c>
      <c r="M93" s="34" t="n">
        <v>56.48</v>
      </c>
      <c r="N93" s="35"/>
      <c r="O93" s="8" t="n">
        <v>707</v>
      </c>
      <c r="P93" s="8" t="n">
        <v>460</v>
      </c>
      <c r="Q93" s="34" t="n">
        <v>65.06</v>
      </c>
      <c r="R93" s="8" t="n">
        <v>706</v>
      </c>
      <c r="S93" s="8" t="n">
        <v>456</v>
      </c>
      <c r="T93" s="34" t="n">
        <v>64.59</v>
      </c>
      <c r="U93" s="35"/>
      <c r="V93" s="8" t="n">
        <v>707</v>
      </c>
      <c r="W93" s="8" t="n">
        <v>460</v>
      </c>
      <c r="X93" s="34" t="n">
        <v>65.06</v>
      </c>
      <c r="Y93" s="8" t="n">
        <v>706</v>
      </c>
      <c r="Z93" s="8" t="n">
        <v>453</v>
      </c>
      <c r="AA93" s="34" t="n">
        <v>64.16</v>
      </c>
      <c r="AB93" s="35"/>
      <c r="AC93" s="8" t="n">
        <v>707</v>
      </c>
      <c r="AD93" s="8" t="n">
        <v>166</v>
      </c>
      <c r="AE93" s="34" t="n">
        <v>23.48</v>
      </c>
      <c r="AF93" s="8" t="n">
        <v>707</v>
      </c>
      <c r="AG93" s="8" t="n">
        <v>236</v>
      </c>
      <c r="AH93" s="34" t="n">
        <v>33.38</v>
      </c>
      <c r="AI93" s="35"/>
      <c r="AJ93" s="8" t="n">
        <v>714</v>
      </c>
      <c r="AK93" s="8" t="n">
        <v>353</v>
      </c>
      <c r="AL93" s="34" t="n">
        <v>49.44</v>
      </c>
      <c r="AM93" s="8" t="n">
        <v>716</v>
      </c>
      <c r="AN93" s="8" t="n">
        <v>362</v>
      </c>
      <c r="AO93" s="34" t="n">
        <v>50.56</v>
      </c>
      <c r="AP93" s="35"/>
      <c r="AQ93" s="39" t="n">
        <v>719</v>
      </c>
      <c r="AR93" s="39" t="n">
        <v>315</v>
      </c>
      <c r="AS93" s="34" t="n">
        <v>43.81</v>
      </c>
      <c r="AT93" s="45"/>
      <c r="AU93" s="39" t="n">
        <v>717</v>
      </c>
      <c r="AV93" s="39" t="n">
        <v>201</v>
      </c>
      <c r="AW93" s="34" t="n">
        <v>28.03</v>
      </c>
      <c r="AX93" s="8" t="n">
        <v>717</v>
      </c>
      <c r="AY93" s="8" t="n">
        <v>227</v>
      </c>
      <c r="AZ93" s="34" t="n">
        <v>31.66</v>
      </c>
      <c r="BA93" s="10"/>
      <c r="BB93" s="8" t="n">
        <v>0.63</v>
      </c>
      <c r="BC93" s="8" t="n">
        <v>1.11</v>
      </c>
      <c r="BD93" s="8" t="n">
        <v>-2.27</v>
      </c>
      <c r="BE93" s="8" t="n">
        <v>-2.96</v>
      </c>
      <c r="BF93" s="8" t="n">
        <v>-2.02</v>
      </c>
      <c r="BG93" s="8" t="n">
        <v>-2.98</v>
      </c>
      <c r="BH93" s="8" t="n">
        <v>0.1</v>
      </c>
      <c r="BI93" s="8" t="n">
        <v>3.18</v>
      </c>
      <c r="BJ93" s="8" t="n">
        <v>1.72</v>
      </c>
      <c r="BK93" s="8" t="n">
        <v>1.36</v>
      </c>
      <c r="BL93" s="8" t="n">
        <v>-1.7</v>
      </c>
      <c r="BM93" s="8" t="n">
        <v>-2.15</v>
      </c>
      <c r="BN93" s="8" t="n">
        <v>0.15</v>
      </c>
      <c r="BO93" s="8" t="n">
        <v>-0.5</v>
      </c>
      <c r="BP93" s="8" t="n">
        <v>2.09</v>
      </c>
      <c r="BQ93" s="37" t="n">
        <f aca="false">AVERAGE(AZ93,AW93,AS93,AO93,AL93,AH93,AE93,AA93,X93,T93,Q93,M93,J93)</f>
        <v>49.2292307692308</v>
      </c>
      <c r="BR93" s="37" t="n">
        <f aca="false">MIN(AZ93,AW93,AS93,AO93,AL93,AH93,AE93,AA93,X93,T93,Q93,M93,J93)</f>
        <v>23.48</v>
      </c>
      <c r="BS93" s="37" t="n">
        <f aca="false">MAX(AZ93,AW93,AS93,AO93,AL93,AH93,AE93,AA93,X93,T93,Q93,M93,J93)</f>
        <v>65.06</v>
      </c>
      <c r="BT93" s="38"/>
      <c r="BU93" s="38"/>
    </row>
    <row r="94" customFormat="false" ht="15.75" hidden="false" customHeight="false" outlineLevel="0" collapsed="false">
      <c r="A94" s="29" t="n">
        <v>93</v>
      </c>
      <c r="B94" s="30" t="n">
        <v>9</v>
      </c>
      <c r="C94" s="7" t="s">
        <v>1</v>
      </c>
      <c r="D94" s="7" t="s">
        <v>970</v>
      </c>
      <c r="E94" s="31" t="s">
        <v>1060</v>
      </c>
      <c r="F94" s="7"/>
      <c r="G94" s="32"/>
      <c r="H94" s="33" t="n">
        <v>951</v>
      </c>
      <c r="I94" s="33" t="n">
        <v>725</v>
      </c>
      <c r="J94" s="34" t="n">
        <v>76.24</v>
      </c>
      <c r="K94" s="33" t="n">
        <v>953</v>
      </c>
      <c r="L94" s="33" t="n">
        <v>682</v>
      </c>
      <c r="M94" s="34" t="n">
        <v>71.56</v>
      </c>
      <c r="N94" s="35"/>
      <c r="O94" s="33" t="n">
        <v>950</v>
      </c>
      <c r="P94" s="33" t="n">
        <v>770</v>
      </c>
      <c r="Q94" s="34" t="n">
        <v>81.05</v>
      </c>
      <c r="R94" s="33" t="n">
        <v>950</v>
      </c>
      <c r="S94" s="33" t="n">
        <v>745</v>
      </c>
      <c r="T94" s="34" t="n">
        <v>78.42</v>
      </c>
      <c r="U94" s="35"/>
      <c r="V94" s="33" t="n">
        <v>950</v>
      </c>
      <c r="W94" s="33" t="n">
        <v>771</v>
      </c>
      <c r="X94" s="34" t="n">
        <v>81.16</v>
      </c>
      <c r="Y94" s="33" t="n">
        <v>950</v>
      </c>
      <c r="Z94" s="33" t="n">
        <v>745</v>
      </c>
      <c r="AA94" s="34" t="n">
        <v>78.42</v>
      </c>
      <c r="AB94" s="35"/>
      <c r="AC94" s="33" t="n">
        <v>937</v>
      </c>
      <c r="AD94" s="33" t="n">
        <v>337</v>
      </c>
      <c r="AE94" s="34" t="n">
        <v>35.97</v>
      </c>
      <c r="AF94" s="33" t="n">
        <v>936</v>
      </c>
      <c r="AG94" s="33" t="n">
        <v>395</v>
      </c>
      <c r="AH94" s="34" t="n">
        <v>42.2</v>
      </c>
      <c r="AI94" s="35"/>
      <c r="AJ94" s="33" t="n">
        <v>920</v>
      </c>
      <c r="AK94" s="33" t="n">
        <v>601</v>
      </c>
      <c r="AL94" s="34" t="n">
        <v>65.33</v>
      </c>
      <c r="AM94" s="33" t="n">
        <v>920</v>
      </c>
      <c r="AN94" s="33" t="n">
        <v>617</v>
      </c>
      <c r="AO94" s="34" t="n">
        <v>67.07</v>
      </c>
      <c r="AP94" s="35"/>
      <c r="AQ94" s="29" t="n">
        <v>926</v>
      </c>
      <c r="AR94" s="29" t="n">
        <v>575</v>
      </c>
      <c r="AS94" s="34" t="n">
        <v>62.1</v>
      </c>
      <c r="AT94" s="45"/>
      <c r="AU94" s="29" t="n">
        <v>912</v>
      </c>
      <c r="AV94" s="29" t="n">
        <v>423</v>
      </c>
      <c r="AW94" s="34" t="n">
        <v>46.38</v>
      </c>
      <c r="AX94" s="33" t="n">
        <v>913</v>
      </c>
      <c r="AY94" s="33" t="n">
        <v>421</v>
      </c>
      <c r="AZ94" s="34" t="n">
        <v>46.11</v>
      </c>
      <c r="BA94" s="10"/>
      <c r="BB94" s="44" t="n">
        <v>12.6</v>
      </c>
      <c r="BC94" s="43" t="n">
        <v>16.19</v>
      </c>
      <c r="BD94" s="44" t="n">
        <v>13.72</v>
      </c>
      <c r="BE94" s="44" t="n">
        <v>10.88</v>
      </c>
      <c r="BF94" s="44" t="n">
        <v>14.07</v>
      </c>
      <c r="BG94" s="44" t="n">
        <v>11.28</v>
      </c>
      <c r="BH94" s="44" t="n">
        <v>12.58</v>
      </c>
      <c r="BI94" s="44" t="n">
        <v>12</v>
      </c>
      <c r="BJ94" s="43" t="n">
        <v>17.61</v>
      </c>
      <c r="BK94" s="43" t="n">
        <v>17.87</v>
      </c>
      <c r="BL94" s="43" t="n">
        <v>16.59</v>
      </c>
      <c r="BM94" s="43" t="n">
        <v>16.19</v>
      </c>
      <c r="BN94" s="44" t="n">
        <v>14.6</v>
      </c>
      <c r="BO94" s="33" t="n">
        <v>14.3</v>
      </c>
      <c r="BP94" s="33" t="n">
        <v>2.49</v>
      </c>
      <c r="BQ94" s="37" t="n">
        <f aca="false">AVERAGE(AZ94,AW94,AS94,AO94,AL94,AH94,AE94,AA94,X94,T94,Q94,M94,J94)</f>
        <v>64.0007692307692</v>
      </c>
      <c r="BR94" s="37" t="n">
        <f aca="false">MIN(AZ94,AW94,AS94,AO94,AL94,AH94,AE94,AA94,X94,T94,Q94,M94,J94)</f>
        <v>35.97</v>
      </c>
      <c r="BS94" s="37" t="n">
        <f aca="false">MAX(AZ94,AW94,AS94,AO94,AL94,AH94,AE94,AA94,X94,T94,Q94,M94,J94)</f>
        <v>81.16</v>
      </c>
      <c r="BT94" s="38"/>
      <c r="BU94" s="38"/>
    </row>
    <row r="95" customFormat="false" ht="15.75" hidden="false" customHeight="false" outlineLevel="0" collapsed="false">
      <c r="A95" s="39" t="n">
        <v>94</v>
      </c>
      <c r="B95" s="30" t="n">
        <v>9</v>
      </c>
      <c r="C95" s="7" t="s">
        <v>1</v>
      </c>
      <c r="D95" s="7" t="s">
        <v>970</v>
      </c>
      <c r="E95" s="31" t="s">
        <v>1061</v>
      </c>
      <c r="F95" s="7"/>
      <c r="G95" s="32"/>
      <c r="H95" s="8" t="n">
        <v>793</v>
      </c>
      <c r="I95" s="8" t="n">
        <v>516</v>
      </c>
      <c r="J95" s="34" t="n">
        <v>65.07</v>
      </c>
      <c r="K95" s="8" t="n">
        <v>972</v>
      </c>
      <c r="L95" s="8" t="n">
        <v>462</v>
      </c>
      <c r="M95" s="34" t="n">
        <v>47.53</v>
      </c>
      <c r="N95" s="35"/>
      <c r="O95" s="8" t="n">
        <v>788</v>
      </c>
      <c r="P95" s="8" t="n">
        <v>432</v>
      </c>
      <c r="Q95" s="34" t="n">
        <v>54.82</v>
      </c>
      <c r="R95" s="8" t="n">
        <v>788</v>
      </c>
      <c r="S95" s="8" t="n">
        <v>426</v>
      </c>
      <c r="T95" s="34" t="n">
        <v>54.06</v>
      </c>
      <c r="U95" s="35"/>
      <c r="V95" s="8" t="n">
        <v>788</v>
      </c>
      <c r="W95" s="8" t="n">
        <v>424</v>
      </c>
      <c r="X95" s="34" t="n">
        <v>53.81</v>
      </c>
      <c r="Y95" s="8" t="n">
        <v>788</v>
      </c>
      <c r="Z95" s="8" t="n">
        <v>428</v>
      </c>
      <c r="AA95" s="34" t="n">
        <v>54.31</v>
      </c>
      <c r="AB95" s="35"/>
      <c r="AC95" s="8" t="n">
        <v>784</v>
      </c>
      <c r="AD95" s="8" t="n">
        <v>138</v>
      </c>
      <c r="AE95" s="34" t="n">
        <v>17.6</v>
      </c>
      <c r="AF95" s="8" t="n">
        <v>784</v>
      </c>
      <c r="AG95" s="8" t="n">
        <v>172</v>
      </c>
      <c r="AH95" s="34" t="n">
        <v>21.94</v>
      </c>
      <c r="AI95" s="35"/>
      <c r="AJ95" s="8" t="n">
        <v>811</v>
      </c>
      <c r="AK95" s="8" t="n">
        <v>290</v>
      </c>
      <c r="AL95" s="34" t="n">
        <v>35.76</v>
      </c>
      <c r="AM95" s="8" t="n">
        <v>811</v>
      </c>
      <c r="AN95" s="8" t="n">
        <v>320</v>
      </c>
      <c r="AO95" s="34" t="n">
        <v>39.46</v>
      </c>
      <c r="AP95" s="35"/>
      <c r="AQ95" s="39" t="n">
        <v>808</v>
      </c>
      <c r="AR95" s="39" t="n">
        <v>282</v>
      </c>
      <c r="AS95" s="34" t="n">
        <v>34.9</v>
      </c>
      <c r="AT95" s="45"/>
      <c r="AU95" s="39" t="n">
        <v>812</v>
      </c>
      <c r="AV95" s="39" t="n">
        <v>156</v>
      </c>
      <c r="AW95" s="34" t="n">
        <v>19.21</v>
      </c>
      <c r="AX95" s="8" t="n">
        <v>811</v>
      </c>
      <c r="AY95" s="8" t="n">
        <v>179</v>
      </c>
      <c r="AZ95" s="34" t="n">
        <v>22.07</v>
      </c>
      <c r="BA95" s="10"/>
      <c r="BB95" s="8" t="n">
        <v>1.43</v>
      </c>
      <c r="BC95" s="36" t="n">
        <v>-7.84</v>
      </c>
      <c r="BD95" s="36" t="n">
        <v>-12.51</v>
      </c>
      <c r="BE95" s="36" t="n">
        <v>-13.48</v>
      </c>
      <c r="BF95" s="36" t="n">
        <v>-13.28</v>
      </c>
      <c r="BG95" s="36" t="n">
        <v>-12.83</v>
      </c>
      <c r="BH95" s="36" t="n">
        <v>-5.78</v>
      </c>
      <c r="BI95" s="36" t="n">
        <v>-8.27</v>
      </c>
      <c r="BJ95" s="36" t="n">
        <v>-11.96</v>
      </c>
      <c r="BK95" s="36" t="n">
        <v>-9.74</v>
      </c>
      <c r="BL95" s="36" t="n">
        <v>-10.61</v>
      </c>
      <c r="BM95" s="36" t="n">
        <v>-10.98</v>
      </c>
      <c r="BN95" s="36" t="n">
        <v>-9.44</v>
      </c>
      <c r="BO95" s="8" t="n">
        <v>-9.65</v>
      </c>
      <c r="BP95" s="8" t="n">
        <v>4.23</v>
      </c>
      <c r="BQ95" s="37" t="n">
        <f aca="false">AVERAGE(AZ95,AW95,AS95,AO95,AL95,AH95,AE95,AA95,X95,T95,Q95,M95,J95)</f>
        <v>40.0415384615385</v>
      </c>
      <c r="BR95" s="37" t="n">
        <f aca="false">MIN(AZ95,AW95,AS95,AO95,AL95,AH95,AE95,AA95,X95,T95,Q95,M95,J95)</f>
        <v>17.6</v>
      </c>
      <c r="BS95" s="37" t="n">
        <f aca="false">MAX(AZ95,AW95,AS95,AO95,AL95,AH95,AE95,AA95,X95,T95,Q95,M95,J95)</f>
        <v>65.07</v>
      </c>
      <c r="BT95" s="38"/>
      <c r="BU95" s="38"/>
    </row>
    <row r="96" customFormat="false" ht="15.75" hidden="false" customHeight="false" outlineLevel="0" collapsed="false">
      <c r="A96" s="29" t="n">
        <v>95</v>
      </c>
      <c r="B96" s="30" t="n">
        <v>9</v>
      </c>
      <c r="C96" s="7" t="s">
        <v>1</v>
      </c>
      <c r="D96" s="7" t="s">
        <v>970</v>
      </c>
      <c r="E96" s="31" t="s">
        <v>1062</v>
      </c>
      <c r="F96" s="7"/>
      <c r="G96" s="32"/>
      <c r="H96" s="33" t="n">
        <v>801</v>
      </c>
      <c r="I96" s="33" t="n">
        <v>621</v>
      </c>
      <c r="J96" s="34" t="n">
        <v>77.53</v>
      </c>
      <c r="K96" s="33" t="n">
        <v>791</v>
      </c>
      <c r="L96" s="33" t="n">
        <v>355</v>
      </c>
      <c r="M96" s="34" t="n">
        <v>44.88</v>
      </c>
      <c r="N96" s="35"/>
      <c r="O96" s="33" t="n">
        <v>807</v>
      </c>
      <c r="P96" s="33" t="n">
        <v>645</v>
      </c>
      <c r="Q96" s="34" t="n">
        <v>79.93</v>
      </c>
      <c r="R96" s="33" t="n">
        <v>808</v>
      </c>
      <c r="S96" s="33" t="n">
        <v>635</v>
      </c>
      <c r="T96" s="34" t="n">
        <v>78.59</v>
      </c>
      <c r="U96" s="35"/>
      <c r="V96" s="33" t="n">
        <v>807</v>
      </c>
      <c r="W96" s="33" t="n">
        <v>646</v>
      </c>
      <c r="X96" s="34" t="n">
        <v>80.05</v>
      </c>
      <c r="Y96" s="33" t="n">
        <v>808</v>
      </c>
      <c r="Z96" s="33" t="n">
        <v>635</v>
      </c>
      <c r="AA96" s="34" t="n">
        <v>78.59</v>
      </c>
      <c r="AB96" s="35"/>
      <c r="AC96" s="33" t="n">
        <v>793</v>
      </c>
      <c r="AD96" s="33" t="n">
        <v>294</v>
      </c>
      <c r="AE96" s="34" t="n">
        <v>37.07</v>
      </c>
      <c r="AF96" s="33" t="n">
        <v>794</v>
      </c>
      <c r="AG96" s="33" t="n">
        <v>359</v>
      </c>
      <c r="AH96" s="34" t="n">
        <v>45.21</v>
      </c>
      <c r="AI96" s="35"/>
      <c r="AJ96" s="33" t="n">
        <v>789</v>
      </c>
      <c r="AK96" s="33" t="n">
        <v>534</v>
      </c>
      <c r="AL96" s="34" t="n">
        <v>67.68</v>
      </c>
      <c r="AM96" s="33" t="n">
        <v>789</v>
      </c>
      <c r="AN96" s="33" t="n">
        <v>534</v>
      </c>
      <c r="AO96" s="34" t="n">
        <v>67.68</v>
      </c>
      <c r="AP96" s="35"/>
      <c r="AQ96" s="29" t="n">
        <v>817</v>
      </c>
      <c r="AR96" s="29" t="n">
        <v>493</v>
      </c>
      <c r="AS96" s="34" t="n">
        <v>60.34</v>
      </c>
      <c r="AT96" s="45"/>
      <c r="AU96" s="29" t="n">
        <v>805</v>
      </c>
      <c r="AV96" s="29" t="n">
        <v>349</v>
      </c>
      <c r="AW96" s="34" t="n">
        <v>43.35</v>
      </c>
      <c r="AX96" s="33" t="n">
        <v>805</v>
      </c>
      <c r="AY96" s="33" t="n">
        <v>359</v>
      </c>
      <c r="AZ96" s="34" t="n">
        <v>44.6</v>
      </c>
      <c r="BA96" s="10"/>
      <c r="BB96" s="44" t="n">
        <v>13.89</v>
      </c>
      <c r="BC96" s="36" t="n">
        <v>-10.49</v>
      </c>
      <c r="BD96" s="44" t="n">
        <v>12.59</v>
      </c>
      <c r="BE96" s="44" t="n">
        <v>11.04</v>
      </c>
      <c r="BF96" s="44" t="n">
        <v>12.97</v>
      </c>
      <c r="BG96" s="44" t="n">
        <v>11.45</v>
      </c>
      <c r="BH96" s="44" t="n">
        <v>13.69</v>
      </c>
      <c r="BI96" s="43" t="n">
        <v>15.01</v>
      </c>
      <c r="BJ96" s="43" t="n">
        <v>19.96</v>
      </c>
      <c r="BK96" s="43" t="n">
        <v>18.49</v>
      </c>
      <c r="BL96" s="44" t="n">
        <v>14.83</v>
      </c>
      <c r="BM96" s="44" t="n">
        <v>13.17</v>
      </c>
      <c r="BN96" s="44" t="n">
        <v>13.09</v>
      </c>
      <c r="BO96" s="33" t="n">
        <v>12.22</v>
      </c>
      <c r="BP96" s="33" t="n">
        <v>7.62</v>
      </c>
      <c r="BQ96" s="37" t="n">
        <f aca="false">AVERAGE(AZ96,AW96,AS96,AO96,AL96,AH96,AE96,AA96,X96,T96,Q96,M96,J96)</f>
        <v>61.9615384615385</v>
      </c>
      <c r="BR96" s="37" t="n">
        <f aca="false">MIN(AZ96,AW96,AS96,AO96,AL96,AH96,AE96,AA96,X96,T96,Q96,M96,J96)</f>
        <v>37.07</v>
      </c>
      <c r="BS96" s="37" t="n">
        <f aca="false">MAX(AZ96,AW96,AS96,AO96,AL96,AH96,AE96,AA96,X96,T96,Q96,M96,J96)</f>
        <v>80.05</v>
      </c>
      <c r="BT96" s="38"/>
      <c r="BU96" s="38"/>
    </row>
    <row r="97" customFormat="false" ht="15.75" hidden="false" customHeight="false" outlineLevel="0" collapsed="false">
      <c r="A97" s="39" t="n">
        <v>96</v>
      </c>
      <c r="B97" s="30" t="n">
        <v>9</v>
      </c>
      <c r="C97" s="7" t="s">
        <v>1</v>
      </c>
      <c r="D97" s="7" t="s">
        <v>970</v>
      </c>
      <c r="E97" s="31" t="s">
        <v>1063</v>
      </c>
      <c r="F97" s="7"/>
      <c r="G97" s="32"/>
      <c r="H97" s="8" t="n">
        <v>1076</v>
      </c>
      <c r="I97" s="8" t="n">
        <v>769</v>
      </c>
      <c r="J97" s="34" t="n">
        <v>71.47</v>
      </c>
      <c r="K97" s="8" t="n">
        <v>807</v>
      </c>
      <c r="L97" s="8" t="n">
        <v>588</v>
      </c>
      <c r="M97" s="34" t="n">
        <v>72.86</v>
      </c>
      <c r="N97" s="35"/>
      <c r="O97" s="8" t="n">
        <v>1102</v>
      </c>
      <c r="P97" s="8" t="n">
        <v>813</v>
      </c>
      <c r="Q97" s="34" t="n">
        <v>73.77</v>
      </c>
      <c r="R97" s="8" t="n">
        <v>1101</v>
      </c>
      <c r="S97" s="8" t="n">
        <v>827</v>
      </c>
      <c r="T97" s="34" t="n">
        <v>75.11</v>
      </c>
      <c r="U97" s="35"/>
      <c r="V97" s="8" t="n">
        <v>1102</v>
      </c>
      <c r="W97" s="8" t="n">
        <v>813</v>
      </c>
      <c r="X97" s="34" t="n">
        <v>73.77</v>
      </c>
      <c r="Y97" s="8" t="n">
        <v>1101</v>
      </c>
      <c r="Z97" s="8" t="n">
        <v>826</v>
      </c>
      <c r="AA97" s="34" t="n">
        <v>75.02</v>
      </c>
      <c r="AB97" s="35"/>
      <c r="AC97" s="8" t="n">
        <v>1170</v>
      </c>
      <c r="AD97" s="8" t="n">
        <v>308</v>
      </c>
      <c r="AE97" s="34" t="n">
        <v>26.32</v>
      </c>
      <c r="AF97" s="8" t="n">
        <v>1172</v>
      </c>
      <c r="AG97" s="8" t="n">
        <v>416</v>
      </c>
      <c r="AH97" s="34" t="n">
        <v>35.49</v>
      </c>
      <c r="AI97" s="35"/>
      <c r="AJ97" s="8" t="n">
        <v>1229</v>
      </c>
      <c r="AK97" s="8" t="n">
        <v>722</v>
      </c>
      <c r="AL97" s="34" t="n">
        <v>58.75</v>
      </c>
      <c r="AM97" s="8" t="n">
        <v>1229</v>
      </c>
      <c r="AN97" s="8" t="n">
        <v>737</v>
      </c>
      <c r="AO97" s="34" t="n">
        <v>59.97</v>
      </c>
      <c r="AP97" s="35"/>
      <c r="AQ97" s="39" t="n">
        <v>1277</v>
      </c>
      <c r="AR97" s="39" t="n">
        <v>717</v>
      </c>
      <c r="AS97" s="34" t="n">
        <v>56.15</v>
      </c>
      <c r="AT97" s="45"/>
      <c r="AU97" s="39" t="n">
        <v>1279</v>
      </c>
      <c r="AV97" s="39" t="n">
        <v>480</v>
      </c>
      <c r="AW97" s="34" t="n">
        <v>37.53</v>
      </c>
      <c r="AX97" s="8" t="n">
        <v>1280</v>
      </c>
      <c r="AY97" s="8" t="n">
        <v>480</v>
      </c>
      <c r="AZ97" s="34" t="n">
        <v>37.5</v>
      </c>
      <c r="BA97" s="10"/>
      <c r="BB97" s="44" t="n">
        <v>7.83</v>
      </c>
      <c r="BC97" s="43" t="n">
        <v>17.49</v>
      </c>
      <c r="BD97" s="44" t="n">
        <v>6.44</v>
      </c>
      <c r="BE97" s="44" t="n">
        <v>7.57</v>
      </c>
      <c r="BF97" s="44" t="n">
        <v>6.69</v>
      </c>
      <c r="BG97" s="44" t="n">
        <v>7.88</v>
      </c>
      <c r="BH97" s="8" t="n">
        <v>2.94</v>
      </c>
      <c r="BI97" s="44" t="n">
        <v>5.29</v>
      </c>
      <c r="BJ97" s="44" t="n">
        <v>11.03</v>
      </c>
      <c r="BK97" s="44" t="n">
        <v>10.77</v>
      </c>
      <c r="BL97" s="44" t="n">
        <v>10.64</v>
      </c>
      <c r="BM97" s="44" t="n">
        <v>7.34</v>
      </c>
      <c r="BN97" s="44" t="n">
        <v>5.99</v>
      </c>
      <c r="BO97" s="8" t="n">
        <v>8.49</v>
      </c>
      <c r="BP97" s="8" t="n">
        <v>3.68</v>
      </c>
      <c r="BQ97" s="37" t="n">
        <f aca="false">AVERAGE(AZ97,AW97,AS97,AO97,AL97,AH97,AE97,AA97,X97,T97,Q97,M97,J97)</f>
        <v>57.9776923076923</v>
      </c>
      <c r="BR97" s="37" t="n">
        <f aca="false">MIN(AZ97,AW97,AS97,AO97,AL97,AH97,AE97,AA97,X97,T97,Q97,M97,J97)</f>
        <v>26.32</v>
      </c>
      <c r="BS97" s="37" t="n">
        <f aca="false">MAX(AZ97,AW97,AS97,AO97,AL97,AH97,AE97,AA97,X97,T97,Q97,M97,J97)</f>
        <v>75.11</v>
      </c>
      <c r="BT97" s="38"/>
      <c r="BU97" s="38"/>
    </row>
    <row r="98" customFormat="false" ht="15.75" hidden="false" customHeight="false" outlineLevel="0" collapsed="false">
      <c r="A98" s="29" t="n">
        <v>97</v>
      </c>
      <c r="B98" s="30" t="n">
        <v>9</v>
      </c>
      <c r="C98" s="7" t="s">
        <v>1</v>
      </c>
      <c r="D98" s="7" t="s">
        <v>970</v>
      </c>
      <c r="E98" s="31" t="s">
        <v>1064</v>
      </c>
      <c r="F98" s="7"/>
      <c r="G98" s="32"/>
      <c r="H98" s="33" t="n">
        <v>1007</v>
      </c>
      <c r="I98" s="33" t="n">
        <v>753</v>
      </c>
      <c r="J98" s="34" t="n">
        <v>74.78</v>
      </c>
      <c r="K98" s="33" t="n">
        <v>1076</v>
      </c>
      <c r="L98" s="33" t="n">
        <v>726</v>
      </c>
      <c r="M98" s="34" t="n">
        <v>67.47</v>
      </c>
      <c r="N98" s="35"/>
      <c r="O98" s="33" t="n">
        <v>1033</v>
      </c>
      <c r="P98" s="33" t="n">
        <v>769</v>
      </c>
      <c r="Q98" s="34" t="n">
        <v>74.44</v>
      </c>
      <c r="R98" s="33" t="n">
        <v>1033</v>
      </c>
      <c r="S98" s="33" t="n">
        <v>775</v>
      </c>
      <c r="T98" s="34" t="n">
        <v>75.02</v>
      </c>
      <c r="U98" s="35"/>
      <c r="V98" s="33" t="n">
        <v>1033</v>
      </c>
      <c r="W98" s="33" t="n">
        <v>769</v>
      </c>
      <c r="X98" s="34" t="n">
        <v>74.44</v>
      </c>
      <c r="Y98" s="33" t="n">
        <v>1033</v>
      </c>
      <c r="Z98" s="33" t="n">
        <v>773</v>
      </c>
      <c r="AA98" s="34" t="n">
        <v>74.83</v>
      </c>
      <c r="AB98" s="35"/>
      <c r="AC98" s="33" t="n">
        <v>1058</v>
      </c>
      <c r="AD98" s="33" t="n">
        <v>281</v>
      </c>
      <c r="AE98" s="34" t="n">
        <v>26.56</v>
      </c>
      <c r="AF98" s="33" t="n">
        <v>1058</v>
      </c>
      <c r="AG98" s="33" t="n">
        <v>377</v>
      </c>
      <c r="AH98" s="34" t="n">
        <v>35.63</v>
      </c>
      <c r="AI98" s="35"/>
      <c r="AJ98" s="33" t="n">
        <v>1068</v>
      </c>
      <c r="AK98" s="33" t="n">
        <v>630</v>
      </c>
      <c r="AL98" s="34" t="n">
        <v>58.99</v>
      </c>
      <c r="AM98" s="33" t="n">
        <v>1069</v>
      </c>
      <c r="AN98" s="33" t="n">
        <v>643</v>
      </c>
      <c r="AO98" s="34" t="n">
        <v>60.15</v>
      </c>
      <c r="AP98" s="35"/>
      <c r="AQ98" s="29" t="n">
        <v>1103</v>
      </c>
      <c r="AR98" s="29" t="n">
        <v>601</v>
      </c>
      <c r="AS98" s="34" t="n">
        <v>54.49</v>
      </c>
      <c r="AT98" s="45"/>
      <c r="AU98" s="29" t="n">
        <v>1108</v>
      </c>
      <c r="AV98" s="29" t="n">
        <v>408</v>
      </c>
      <c r="AW98" s="34" t="n">
        <v>36.82</v>
      </c>
      <c r="AX98" s="33" t="n">
        <v>1108</v>
      </c>
      <c r="AY98" s="33" t="n">
        <v>430</v>
      </c>
      <c r="AZ98" s="34" t="n">
        <v>38.81</v>
      </c>
      <c r="BA98" s="10"/>
      <c r="BB98" s="44" t="n">
        <v>11.14</v>
      </c>
      <c r="BC98" s="44" t="n">
        <v>12.1</v>
      </c>
      <c r="BD98" s="44" t="n">
        <v>7.11</v>
      </c>
      <c r="BE98" s="44" t="n">
        <v>7.48</v>
      </c>
      <c r="BF98" s="44" t="n">
        <v>7.36</v>
      </c>
      <c r="BG98" s="44" t="n">
        <v>7.69</v>
      </c>
      <c r="BH98" s="33" t="n">
        <v>3.18</v>
      </c>
      <c r="BI98" s="44" t="n">
        <v>5.43</v>
      </c>
      <c r="BJ98" s="44" t="n">
        <v>11.27</v>
      </c>
      <c r="BK98" s="44" t="n">
        <v>10.96</v>
      </c>
      <c r="BL98" s="44" t="n">
        <v>8.98</v>
      </c>
      <c r="BM98" s="44" t="n">
        <v>6.63</v>
      </c>
      <c r="BN98" s="44" t="n">
        <v>7.3</v>
      </c>
      <c r="BO98" s="33" t="n">
        <v>8.28</v>
      </c>
      <c r="BP98" s="33" t="n">
        <v>2.69</v>
      </c>
      <c r="BQ98" s="37" t="n">
        <f aca="false">AVERAGE(AZ98,AW98,AS98,AO98,AL98,AH98,AE98,AA98,X98,T98,Q98,M98,J98)</f>
        <v>57.8792307692308</v>
      </c>
      <c r="BR98" s="37" t="n">
        <f aca="false">MIN(AZ98,AW98,AS98,AO98,AL98,AH98,AE98,AA98,X98,T98,Q98,M98,J98)</f>
        <v>26.56</v>
      </c>
      <c r="BS98" s="37" t="n">
        <f aca="false">MAX(AZ98,AW98,AS98,AO98,AL98,AH98,AE98,AA98,X98,T98,Q98,M98,J98)</f>
        <v>75.02</v>
      </c>
      <c r="BT98" s="38"/>
      <c r="BU98" s="38"/>
    </row>
    <row r="99" customFormat="false" ht="15.75" hidden="false" customHeight="false" outlineLevel="0" collapsed="false">
      <c r="A99" s="39" t="n">
        <v>98</v>
      </c>
      <c r="B99" s="30" t="n">
        <v>9</v>
      </c>
      <c r="C99" s="7" t="s">
        <v>1</v>
      </c>
      <c r="D99" s="7" t="s">
        <v>970</v>
      </c>
      <c r="E99" s="31" t="s">
        <v>1065</v>
      </c>
      <c r="F99" s="7"/>
      <c r="G99" s="32"/>
      <c r="H99" s="8" t="n">
        <v>653</v>
      </c>
      <c r="I99" s="8" t="n">
        <v>537</v>
      </c>
      <c r="J99" s="34" t="n">
        <v>82.24</v>
      </c>
      <c r="K99" s="8" t="n">
        <v>1010</v>
      </c>
      <c r="L99" s="8" t="n">
        <v>698</v>
      </c>
      <c r="M99" s="34" t="n">
        <v>69.11</v>
      </c>
      <c r="N99" s="35"/>
      <c r="O99" s="8" t="n">
        <v>664</v>
      </c>
      <c r="P99" s="8" t="n">
        <v>558</v>
      </c>
      <c r="Q99" s="34" t="n">
        <v>84.04</v>
      </c>
      <c r="R99" s="8" t="n">
        <v>665</v>
      </c>
      <c r="S99" s="8" t="n">
        <v>559</v>
      </c>
      <c r="T99" s="34" t="n">
        <v>84.06</v>
      </c>
      <c r="U99" s="35"/>
      <c r="V99" s="8" t="n">
        <v>664</v>
      </c>
      <c r="W99" s="8" t="n">
        <v>557</v>
      </c>
      <c r="X99" s="34" t="n">
        <v>83.89</v>
      </c>
      <c r="Y99" s="8" t="n">
        <v>665</v>
      </c>
      <c r="Z99" s="8" t="n">
        <v>558</v>
      </c>
      <c r="AA99" s="34" t="n">
        <v>83.91</v>
      </c>
      <c r="AB99" s="35"/>
      <c r="AC99" s="8" t="n">
        <v>654</v>
      </c>
      <c r="AD99" s="8" t="n">
        <v>223</v>
      </c>
      <c r="AE99" s="34" t="n">
        <v>34.1</v>
      </c>
      <c r="AF99" s="8" t="n">
        <v>653</v>
      </c>
      <c r="AG99" s="8" t="n">
        <v>306</v>
      </c>
      <c r="AH99" s="34" t="n">
        <v>46.86</v>
      </c>
      <c r="AI99" s="35"/>
      <c r="AJ99" s="8" t="n">
        <v>665</v>
      </c>
      <c r="AK99" s="8" t="n">
        <v>475</v>
      </c>
      <c r="AL99" s="34" t="n">
        <v>71.43</v>
      </c>
      <c r="AM99" s="8" t="n">
        <v>665</v>
      </c>
      <c r="AN99" s="8" t="n">
        <v>478</v>
      </c>
      <c r="AO99" s="34" t="n">
        <v>71.88</v>
      </c>
      <c r="AP99" s="35"/>
      <c r="AQ99" s="39" t="n">
        <v>684</v>
      </c>
      <c r="AR99" s="39" t="n">
        <v>426</v>
      </c>
      <c r="AS99" s="34" t="n">
        <v>62.28</v>
      </c>
      <c r="AT99" s="45"/>
      <c r="AU99" s="39" t="n">
        <v>687</v>
      </c>
      <c r="AV99" s="39" t="n">
        <v>296</v>
      </c>
      <c r="AW99" s="34" t="n">
        <v>43.09</v>
      </c>
      <c r="AX99" s="8" t="n">
        <v>687</v>
      </c>
      <c r="AY99" s="8" t="n">
        <v>281</v>
      </c>
      <c r="AZ99" s="34" t="n">
        <v>40.9</v>
      </c>
      <c r="BA99" s="10"/>
      <c r="BB99" s="43" t="n">
        <v>18.6</v>
      </c>
      <c r="BC99" s="44" t="n">
        <v>13.74</v>
      </c>
      <c r="BD99" s="43" t="n">
        <v>16.7</v>
      </c>
      <c r="BE99" s="43" t="n">
        <v>16.52</v>
      </c>
      <c r="BF99" s="43" t="n">
        <v>16.8</v>
      </c>
      <c r="BG99" s="43" t="n">
        <v>16.77</v>
      </c>
      <c r="BH99" s="44" t="n">
        <v>10.72</v>
      </c>
      <c r="BI99" s="43" t="n">
        <v>16.66</v>
      </c>
      <c r="BJ99" s="43" t="n">
        <v>23.71</v>
      </c>
      <c r="BK99" s="43" t="n">
        <v>22.69</v>
      </c>
      <c r="BL99" s="43" t="n">
        <v>16.77</v>
      </c>
      <c r="BM99" s="44" t="n">
        <v>12.9</v>
      </c>
      <c r="BN99" s="44" t="n">
        <v>9.39</v>
      </c>
      <c r="BO99" s="8" t="n">
        <v>16.88</v>
      </c>
      <c r="BP99" s="8" t="n">
        <v>3.66</v>
      </c>
      <c r="BQ99" s="37" t="n">
        <f aca="false">AVERAGE(AZ99,AW99,AS99,AO99,AL99,AH99,AE99,AA99,X99,T99,Q99,M99,J99)</f>
        <v>65.9838461538461</v>
      </c>
      <c r="BR99" s="37" t="n">
        <f aca="false">MIN(AZ99,AW99,AS99,AO99,AL99,AH99,AE99,AA99,X99,T99,Q99,M99,J99)</f>
        <v>34.1</v>
      </c>
      <c r="BS99" s="37" t="n">
        <f aca="false">MAX(AZ99,AW99,AS99,AO99,AL99,AH99,AE99,AA99,X99,T99,Q99,M99,J99)</f>
        <v>84.06</v>
      </c>
      <c r="BT99" s="38"/>
      <c r="BU99" s="38"/>
    </row>
    <row r="100" customFormat="false" ht="15.75" hidden="false" customHeight="false" outlineLevel="0" collapsed="false">
      <c r="A100" s="29" t="n">
        <v>99</v>
      </c>
      <c r="B100" s="30" t="n">
        <v>9</v>
      </c>
      <c r="C100" s="7" t="s">
        <v>1</v>
      </c>
      <c r="D100" s="7" t="s">
        <v>970</v>
      </c>
      <c r="E100" s="31" t="s">
        <v>1066</v>
      </c>
      <c r="F100" s="7"/>
      <c r="G100" s="32"/>
      <c r="H100" s="33" t="n">
        <v>866</v>
      </c>
      <c r="I100" s="33" t="n">
        <v>661</v>
      </c>
      <c r="J100" s="34" t="n">
        <v>76.33</v>
      </c>
      <c r="K100" s="33" t="n">
        <v>658</v>
      </c>
      <c r="L100" s="33" t="n">
        <v>518</v>
      </c>
      <c r="M100" s="34" t="n">
        <v>78.72</v>
      </c>
      <c r="N100" s="35"/>
      <c r="O100" s="33" t="n">
        <v>866</v>
      </c>
      <c r="P100" s="33" t="n">
        <v>711</v>
      </c>
      <c r="Q100" s="34" t="n">
        <v>82.1</v>
      </c>
      <c r="R100" s="33" t="n">
        <v>866</v>
      </c>
      <c r="S100" s="33" t="n">
        <v>701</v>
      </c>
      <c r="T100" s="34" t="n">
        <v>80.95</v>
      </c>
      <c r="U100" s="35"/>
      <c r="V100" s="33" t="n">
        <v>866</v>
      </c>
      <c r="W100" s="33" t="n">
        <v>712</v>
      </c>
      <c r="X100" s="34" t="n">
        <v>82.22</v>
      </c>
      <c r="Y100" s="33" t="n">
        <v>866</v>
      </c>
      <c r="Z100" s="33" t="n">
        <v>701</v>
      </c>
      <c r="AA100" s="34" t="n">
        <v>80.95</v>
      </c>
      <c r="AB100" s="35"/>
      <c r="AC100" s="33" t="n">
        <v>838</v>
      </c>
      <c r="AD100" s="33" t="n">
        <v>321</v>
      </c>
      <c r="AE100" s="34" t="n">
        <v>38.31</v>
      </c>
      <c r="AF100" s="33" t="n">
        <v>837</v>
      </c>
      <c r="AG100" s="33" t="n">
        <v>406</v>
      </c>
      <c r="AH100" s="34" t="n">
        <v>48.51</v>
      </c>
      <c r="AI100" s="35"/>
      <c r="AJ100" s="33" t="n">
        <v>849</v>
      </c>
      <c r="AK100" s="33" t="n">
        <v>546</v>
      </c>
      <c r="AL100" s="34" t="n">
        <v>64.31</v>
      </c>
      <c r="AM100" s="33" t="n">
        <v>848</v>
      </c>
      <c r="AN100" s="33" t="n">
        <v>570</v>
      </c>
      <c r="AO100" s="34" t="n">
        <v>67.22</v>
      </c>
      <c r="AP100" s="35"/>
      <c r="AQ100" s="29" t="n">
        <v>856</v>
      </c>
      <c r="AR100" s="29" t="n">
        <v>521</v>
      </c>
      <c r="AS100" s="34" t="n">
        <v>60.86</v>
      </c>
      <c r="AT100" s="45"/>
      <c r="AU100" s="29" t="n">
        <v>853</v>
      </c>
      <c r="AV100" s="29" t="n">
        <v>380</v>
      </c>
      <c r="AW100" s="34" t="n">
        <v>44.55</v>
      </c>
      <c r="AX100" s="33" t="n">
        <v>853</v>
      </c>
      <c r="AY100" s="33" t="n">
        <v>384</v>
      </c>
      <c r="AZ100" s="34" t="n">
        <v>45.02</v>
      </c>
      <c r="BA100" s="10"/>
      <c r="BB100" s="44" t="n">
        <v>12.69</v>
      </c>
      <c r="BC100" s="43" t="n">
        <v>23.35</v>
      </c>
      <c r="BD100" s="44" t="n">
        <v>14.77</v>
      </c>
      <c r="BE100" s="44" t="n">
        <v>13.4</v>
      </c>
      <c r="BF100" s="43" t="n">
        <v>15.13</v>
      </c>
      <c r="BG100" s="44" t="n">
        <v>13.8</v>
      </c>
      <c r="BH100" s="44" t="n">
        <v>14.92</v>
      </c>
      <c r="BI100" s="43" t="n">
        <v>18.3</v>
      </c>
      <c r="BJ100" s="43" t="n">
        <v>16.59</v>
      </c>
      <c r="BK100" s="43" t="n">
        <v>18.02</v>
      </c>
      <c r="BL100" s="43" t="n">
        <v>15.35</v>
      </c>
      <c r="BM100" s="44" t="n">
        <v>14.36</v>
      </c>
      <c r="BN100" s="44" t="n">
        <v>13.51</v>
      </c>
      <c r="BO100" s="33" t="n">
        <v>15.89</v>
      </c>
      <c r="BP100" s="33" t="n">
        <v>2.9</v>
      </c>
      <c r="BQ100" s="37" t="n">
        <f aca="false">AVERAGE(AZ100,AW100,AS100,AO100,AL100,AH100,AE100,AA100,X100,T100,Q100,M100,J100)</f>
        <v>65.3884615384615</v>
      </c>
      <c r="BR100" s="37" t="n">
        <f aca="false">MIN(AZ100,AW100,AS100,AO100,AL100,AH100,AE100,AA100,X100,T100,Q100,M100,J100)</f>
        <v>38.31</v>
      </c>
      <c r="BS100" s="37" t="n">
        <f aca="false">MAX(AZ100,AW100,AS100,AO100,AL100,AH100,AE100,AA100,X100,T100,Q100,M100,J100)</f>
        <v>82.22</v>
      </c>
      <c r="BT100" s="38"/>
      <c r="BU100" s="38"/>
    </row>
    <row r="101" customFormat="false" ht="15.75" hidden="false" customHeight="false" outlineLevel="0" collapsed="false">
      <c r="A101" s="39" t="n">
        <v>100</v>
      </c>
      <c r="B101" s="30" t="n">
        <v>9</v>
      </c>
      <c r="C101" s="7" t="s">
        <v>1</v>
      </c>
      <c r="D101" s="7" t="s">
        <v>970</v>
      </c>
      <c r="E101" s="31" t="s">
        <v>1067</v>
      </c>
      <c r="F101" s="7"/>
      <c r="G101" s="32"/>
      <c r="H101" s="8" t="n">
        <v>753</v>
      </c>
      <c r="I101" s="8" t="n">
        <v>456</v>
      </c>
      <c r="J101" s="34" t="n">
        <v>60.56</v>
      </c>
      <c r="K101" s="8" t="n">
        <v>868</v>
      </c>
      <c r="L101" s="8" t="n">
        <v>649</v>
      </c>
      <c r="M101" s="34" t="n">
        <v>74.77</v>
      </c>
      <c r="N101" s="35"/>
      <c r="O101" s="8" t="n">
        <v>744</v>
      </c>
      <c r="P101" s="8" t="n">
        <v>473</v>
      </c>
      <c r="Q101" s="34" t="n">
        <v>63.58</v>
      </c>
      <c r="R101" s="8" t="n">
        <v>744</v>
      </c>
      <c r="S101" s="8" t="n">
        <v>476</v>
      </c>
      <c r="T101" s="34" t="n">
        <v>63.98</v>
      </c>
      <c r="U101" s="35"/>
      <c r="V101" s="8" t="n">
        <v>744</v>
      </c>
      <c r="W101" s="8" t="n">
        <v>471</v>
      </c>
      <c r="X101" s="34" t="n">
        <v>63.31</v>
      </c>
      <c r="Y101" s="8" t="n">
        <v>744</v>
      </c>
      <c r="Z101" s="8" t="n">
        <v>475</v>
      </c>
      <c r="AA101" s="34" t="n">
        <v>63.84</v>
      </c>
      <c r="AB101" s="35"/>
      <c r="AC101" s="8" t="n">
        <v>753</v>
      </c>
      <c r="AD101" s="8" t="n">
        <v>164</v>
      </c>
      <c r="AE101" s="34" t="n">
        <v>21.78</v>
      </c>
      <c r="AF101" s="8" t="n">
        <v>753</v>
      </c>
      <c r="AG101" s="8" t="n">
        <v>227</v>
      </c>
      <c r="AH101" s="34" t="n">
        <v>30.15</v>
      </c>
      <c r="AI101" s="35"/>
      <c r="AJ101" s="8" t="n">
        <v>801</v>
      </c>
      <c r="AK101" s="8" t="n">
        <v>346</v>
      </c>
      <c r="AL101" s="34" t="n">
        <v>43.2</v>
      </c>
      <c r="AM101" s="8" t="n">
        <v>801</v>
      </c>
      <c r="AN101" s="8" t="n">
        <v>348</v>
      </c>
      <c r="AO101" s="34" t="n">
        <v>43.45</v>
      </c>
      <c r="AP101" s="35"/>
      <c r="AQ101" s="39" t="n">
        <v>828</v>
      </c>
      <c r="AR101" s="39" t="n">
        <v>346</v>
      </c>
      <c r="AS101" s="34" t="n">
        <v>41.79</v>
      </c>
      <c r="AT101" s="45"/>
      <c r="AU101" s="39" t="n">
        <v>816</v>
      </c>
      <c r="AV101" s="39" t="n">
        <v>234</v>
      </c>
      <c r="AW101" s="34" t="n">
        <v>28.68</v>
      </c>
      <c r="AX101" s="8" t="n">
        <v>816</v>
      </c>
      <c r="AY101" s="8" t="n">
        <v>238</v>
      </c>
      <c r="AZ101" s="34" t="n">
        <v>29.17</v>
      </c>
      <c r="BA101" s="10"/>
      <c r="BB101" s="8" t="n">
        <v>-3.08</v>
      </c>
      <c r="BC101" s="43" t="n">
        <v>19.4</v>
      </c>
      <c r="BD101" s="8" t="n">
        <v>-3.76</v>
      </c>
      <c r="BE101" s="8" t="n">
        <v>-3.57</v>
      </c>
      <c r="BF101" s="8" t="n">
        <v>-3.78</v>
      </c>
      <c r="BG101" s="8" t="n">
        <v>-3.3</v>
      </c>
      <c r="BH101" s="8" t="n">
        <v>-1.6</v>
      </c>
      <c r="BI101" s="8" t="n">
        <v>-0.06</v>
      </c>
      <c r="BJ101" s="8" t="n">
        <v>-4.52</v>
      </c>
      <c r="BK101" s="36" t="n">
        <v>-5.75</v>
      </c>
      <c r="BL101" s="8" t="n">
        <v>-3.72</v>
      </c>
      <c r="BM101" s="8" t="n">
        <v>-1.51</v>
      </c>
      <c r="BN101" s="8" t="n">
        <v>-2.34</v>
      </c>
      <c r="BO101" s="8" t="n">
        <v>-1.27</v>
      </c>
      <c r="BP101" s="8" t="n">
        <v>6.68</v>
      </c>
      <c r="BQ101" s="37" t="n">
        <f aca="false">AVERAGE(AZ101,AW101,AS101,AO101,AL101,AH101,AE101,AA101,X101,T101,Q101,M101,J101)</f>
        <v>48.3276923076923</v>
      </c>
      <c r="BR101" s="37" t="n">
        <f aca="false">MIN(AZ101,AW101,AS101,AO101,AL101,AH101,AE101,AA101,X101,T101,Q101,M101,J101)</f>
        <v>21.78</v>
      </c>
      <c r="BS101" s="37" t="n">
        <f aca="false">MAX(AZ101,AW101,AS101,AO101,AL101,AH101,AE101,AA101,X101,T101,Q101,M101,J101)</f>
        <v>74.77</v>
      </c>
      <c r="BT101" s="38"/>
      <c r="BU101" s="38"/>
    </row>
    <row r="102" customFormat="false" ht="15.75" hidden="false" customHeight="false" outlineLevel="0" collapsed="false">
      <c r="A102" s="29" t="n">
        <v>101</v>
      </c>
      <c r="B102" s="30" t="n">
        <v>4</v>
      </c>
      <c r="C102" s="7" t="s">
        <v>1</v>
      </c>
      <c r="D102" s="7" t="s">
        <v>970</v>
      </c>
      <c r="E102" s="31" t="s">
        <v>1068</v>
      </c>
      <c r="F102" s="7"/>
      <c r="G102" s="32"/>
      <c r="H102" s="33" t="n">
        <v>1058</v>
      </c>
      <c r="I102" s="33" t="n">
        <v>862</v>
      </c>
      <c r="J102" s="34" t="n">
        <v>81.47</v>
      </c>
      <c r="K102" s="33" t="n">
        <v>753</v>
      </c>
      <c r="L102" s="33" t="n">
        <v>367</v>
      </c>
      <c r="M102" s="34" t="n">
        <v>48.74</v>
      </c>
      <c r="N102" s="35"/>
      <c r="O102" s="33" t="n">
        <v>1089</v>
      </c>
      <c r="P102" s="33" t="n">
        <v>943</v>
      </c>
      <c r="Q102" s="34" t="n">
        <v>86.59</v>
      </c>
      <c r="R102" s="33" t="n">
        <v>1090</v>
      </c>
      <c r="S102" s="33" t="n">
        <v>924</v>
      </c>
      <c r="T102" s="34" t="n">
        <v>84.77</v>
      </c>
      <c r="U102" s="35"/>
      <c r="V102" s="33" t="n">
        <v>1089</v>
      </c>
      <c r="W102" s="33" t="n">
        <v>947</v>
      </c>
      <c r="X102" s="34" t="n">
        <v>86.96</v>
      </c>
      <c r="Y102" s="33" t="n">
        <v>1090</v>
      </c>
      <c r="Z102" s="33" t="n">
        <v>926</v>
      </c>
      <c r="AA102" s="34" t="n">
        <v>84.95</v>
      </c>
      <c r="AB102" s="35"/>
      <c r="AC102" s="33" t="n">
        <v>1094</v>
      </c>
      <c r="AD102" s="33" t="n">
        <v>435</v>
      </c>
      <c r="AE102" s="34" t="n">
        <v>39.76</v>
      </c>
      <c r="AF102" s="33" t="n">
        <v>1095</v>
      </c>
      <c r="AG102" s="33" t="n">
        <v>565</v>
      </c>
      <c r="AH102" s="34" t="n">
        <v>51.6</v>
      </c>
      <c r="AI102" s="35"/>
      <c r="AJ102" s="33" t="n">
        <v>1086</v>
      </c>
      <c r="AK102" s="33" t="n">
        <v>789</v>
      </c>
      <c r="AL102" s="34" t="n">
        <v>72.65</v>
      </c>
      <c r="AM102" s="33" t="n">
        <v>1086</v>
      </c>
      <c r="AN102" s="33" t="n">
        <v>781</v>
      </c>
      <c r="AO102" s="34" t="n">
        <v>71.92</v>
      </c>
      <c r="AP102" s="35"/>
      <c r="AQ102" s="29" t="n">
        <v>1102</v>
      </c>
      <c r="AR102" s="29" t="n">
        <v>802</v>
      </c>
      <c r="AS102" s="34" t="n">
        <v>72.78</v>
      </c>
      <c r="AT102" s="45"/>
      <c r="AU102" s="29" t="n">
        <v>1102</v>
      </c>
      <c r="AV102" s="29" t="n">
        <v>571</v>
      </c>
      <c r="AW102" s="34" t="n">
        <v>51.81</v>
      </c>
      <c r="AX102" s="33" t="n">
        <v>0</v>
      </c>
      <c r="AY102" s="33" t="n">
        <v>0</v>
      </c>
      <c r="AZ102" s="34"/>
      <c r="BA102" s="10"/>
      <c r="BB102" s="43" t="n">
        <v>17.84</v>
      </c>
      <c r="BC102" s="36" t="n">
        <v>-6.64</v>
      </c>
      <c r="BD102" s="43" t="n">
        <v>19.26</v>
      </c>
      <c r="BE102" s="43" t="n">
        <v>17.23</v>
      </c>
      <c r="BF102" s="43" t="n">
        <v>19.88</v>
      </c>
      <c r="BG102" s="43" t="n">
        <v>17.81</v>
      </c>
      <c r="BH102" s="43" t="n">
        <v>16.38</v>
      </c>
      <c r="BI102" s="43" t="n">
        <v>21.39</v>
      </c>
      <c r="BJ102" s="43" t="n">
        <v>24.93</v>
      </c>
      <c r="BK102" s="43" t="n">
        <v>22.72</v>
      </c>
      <c r="BL102" s="43" t="n">
        <v>27.27</v>
      </c>
      <c r="BM102" s="43" t="n">
        <v>21.63</v>
      </c>
      <c r="BN102" s="33"/>
      <c r="BO102" s="33" t="n">
        <v>18.31</v>
      </c>
      <c r="BP102" s="33" t="n">
        <v>8.5</v>
      </c>
      <c r="BQ102" s="37" t="n">
        <f aca="false">AVERAGE(AZ102,AW102,AS102,AO102,AL102,AH102,AE102,AA102,X102,T102,Q102,M102,J102)</f>
        <v>69.5</v>
      </c>
      <c r="BR102" s="37" t="n">
        <f aca="false">MIN(AZ102,AW102,AS102,AO102,AL102,AH102,AE102,AA102,X102,T102,Q102,M102,J102)</f>
        <v>39.76</v>
      </c>
      <c r="BS102" s="37" t="n">
        <f aca="false">MAX(AZ102,AW102,AS102,AO102,AL102,AH102,AE102,AA102,X102,T102,Q102,M102,J102)</f>
        <v>86.96</v>
      </c>
      <c r="BT102" s="38"/>
      <c r="BU102" s="38"/>
    </row>
    <row r="103" customFormat="false" ht="15.75" hidden="false" customHeight="false" outlineLevel="0" collapsed="false">
      <c r="A103" s="39" t="n">
        <v>102</v>
      </c>
      <c r="B103" s="30" t="n">
        <v>4</v>
      </c>
      <c r="C103" s="7" t="s">
        <v>1</v>
      </c>
      <c r="D103" s="7" t="s">
        <v>970</v>
      </c>
      <c r="E103" s="31" t="s">
        <v>1069</v>
      </c>
      <c r="F103" s="7"/>
      <c r="G103" s="32"/>
      <c r="H103" s="8" t="n">
        <v>976</v>
      </c>
      <c r="I103" s="8" t="n">
        <v>826</v>
      </c>
      <c r="J103" s="34" t="n">
        <v>84.63</v>
      </c>
      <c r="K103" s="8" t="n">
        <v>1064</v>
      </c>
      <c r="L103" s="8" t="n">
        <v>850</v>
      </c>
      <c r="M103" s="34" t="n">
        <v>79.89</v>
      </c>
      <c r="N103" s="35"/>
      <c r="O103" s="8" t="n">
        <v>986</v>
      </c>
      <c r="P103" s="8" t="n">
        <v>897</v>
      </c>
      <c r="Q103" s="34" t="n">
        <v>90.97</v>
      </c>
      <c r="R103" s="8" t="n">
        <v>988</v>
      </c>
      <c r="S103" s="8" t="n">
        <v>868</v>
      </c>
      <c r="T103" s="34" t="n">
        <v>87.85</v>
      </c>
      <c r="U103" s="35"/>
      <c r="V103" s="8" t="n">
        <v>986</v>
      </c>
      <c r="W103" s="8" t="n">
        <v>897</v>
      </c>
      <c r="X103" s="34" t="n">
        <v>90.97</v>
      </c>
      <c r="Y103" s="8" t="n">
        <v>988</v>
      </c>
      <c r="Z103" s="8" t="n">
        <v>868</v>
      </c>
      <c r="AA103" s="34" t="n">
        <v>87.85</v>
      </c>
      <c r="AB103" s="35"/>
      <c r="AC103" s="8" t="n">
        <v>981</v>
      </c>
      <c r="AD103" s="8" t="n">
        <v>399</v>
      </c>
      <c r="AE103" s="34" t="n">
        <v>40.67</v>
      </c>
      <c r="AF103" s="8" t="n">
        <v>982</v>
      </c>
      <c r="AG103" s="8" t="n">
        <v>538</v>
      </c>
      <c r="AH103" s="34" t="n">
        <v>54.79</v>
      </c>
      <c r="AI103" s="35"/>
      <c r="AJ103" s="8" t="n">
        <v>977</v>
      </c>
      <c r="AK103" s="8" t="n">
        <v>742</v>
      </c>
      <c r="AL103" s="34" t="n">
        <v>75.95</v>
      </c>
      <c r="AM103" s="8" t="n">
        <v>977</v>
      </c>
      <c r="AN103" s="8" t="n">
        <v>725</v>
      </c>
      <c r="AO103" s="34" t="n">
        <v>74.21</v>
      </c>
      <c r="AP103" s="35"/>
      <c r="AQ103" s="39" t="n">
        <v>1013</v>
      </c>
      <c r="AR103" s="39" t="n">
        <v>716</v>
      </c>
      <c r="AS103" s="34" t="n">
        <v>70.68</v>
      </c>
      <c r="AT103" s="45"/>
      <c r="AU103" s="39" t="n">
        <v>1011</v>
      </c>
      <c r="AV103" s="39" t="n">
        <v>553</v>
      </c>
      <c r="AW103" s="34" t="n">
        <v>54.7</v>
      </c>
      <c r="AX103" s="8" t="n">
        <v>0</v>
      </c>
      <c r="AY103" s="8" t="n">
        <v>0</v>
      </c>
      <c r="AZ103" s="34"/>
      <c r="BA103" s="10"/>
      <c r="BB103" s="43" t="n">
        <v>21</v>
      </c>
      <c r="BC103" s="43" t="n">
        <v>24.51</v>
      </c>
      <c r="BD103" s="43" t="n">
        <v>23.64</v>
      </c>
      <c r="BE103" s="43" t="n">
        <v>20.31</v>
      </c>
      <c r="BF103" s="43" t="n">
        <v>23.89</v>
      </c>
      <c r="BG103" s="43" t="n">
        <v>20.71</v>
      </c>
      <c r="BH103" s="43" t="n">
        <v>17.29</v>
      </c>
      <c r="BI103" s="43" t="n">
        <v>24.58</v>
      </c>
      <c r="BJ103" s="43" t="n">
        <v>28.23</v>
      </c>
      <c r="BK103" s="43" t="n">
        <v>25.01</v>
      </c>
      <c r="BL103" s="43" t="n">
        <v>25.17</v>
      </c>
      <c r="BM103" s="43" t="n">
        <v>24.51</v>
      </c>
      <c r="BN103" s="8"/>
      <c r="BO103" s="8" t="n">
        <v>23.24</v>
      </c>
      <c r="BP103" s="8" t="n">
        <v>2.9</v>
      </c>
      <c r="BQ103" s="37" t="n">
        <f aca="false">AVERAGE(AZ103,AW103,AS103,AO103,AL103,AH103,AE103,AA103,X103,T103,Q103,M103,J103)</f>
        <v>74.43</v>
      </c>
      <c r="BR103" s="37" t="n">
        <f aca="false">MIN(AZ103,AW103,AS103,AO103,AL103,AH103,AE103,AA103,X103,T103,Q103,M103,J103)</f>
        <v>40.67</v>
      </c>
      <c r="BS103" s="37" t="n">
        <f aca="false">MAX(AZ103,AW103,AS103,AO103,AL103,AH103,AE103,AA103,X103,T103,Q103,M103,J103)</f>
        <v>90.97</v>
      </c>
      <c r="BT103" s="38"/>
      <c r="BU103" s="38"/>
    </row>
    <row r="104" customFormat="false" ht="15.75" hidden="false" customHeight="false" outlineLevel="0" collapsed="false">
      <c r="A104" s="29" t="n">
        <v>103</v>
      </c>
      <c r="B104" s="30" t="n">
        <v>4</v>
      </c>
      <c r="C104" s="7" t="s">
        <v>1</v>
      </c>
      <c r="D104" s="7" t="s">
        <v>970</v>
      </c>
      <c r="E104" s="31" t="s">
        <v>1070</v>
      </c>
      <c r="F104" s="7"/>
      <c r="G104" s="32"/>
      <c r="H104" s="33" t="n">
        <v>1216</v>
      </c>
      <c r="I104" s="33" t="n">
        <v>962</v>
      </c>
      <c r="J104" s="34" t="n">
        <v>79.11</v>
      </c>
      <c r="K104" s="33" t="n">
        <v>987</v>
      </c>
      <c r="L104" s="33" t="n">
        <v>821</v>
      </c>
      <c r="M104" s="34" t="n">
        <v>83.18</v>
      </c>
      <c r="N104" s="35"/>
      <c r="O104" s="33" t="n">
        <v>1258</v>
      </c>
      <c r="P104" s="33" t="n">
        <v>1037</v>
      </c>
      <c r="Q104" s="34" t="n">
        <v>82.43</v>
      </c>
      <c r="R104" s="33" t="n">
        <v>1257</v>
      </c>
      <c r="S104" s="33" t="n">
        <v>1005</v>
      </c>
      <c r="T104" s="34" t="n">
        <v>79.95</v>
      </c>
      <c r="U104" s="35"/>
      <c r="V104" s="33" t="n">
        <v>1258</v>
      </c>
      <c r="W104" s="33" t="n">
        <v>1037</v>
      </c>
      <c r="X104" s="34" t="n">
        <v>82.43</v>
      </c>
      <c r="Y104" s="33" t="n">
        <v>1257</v>
      </c>
      <c r="Z104" s="33" t="n">
        <v>1005</v>
      </c>
      <c r="AA104" s="34" t="n">
        <v>79.95</v>
      </c>
      <c r="AB104" s="35"/>
      <c r="AC104" s="33" t="n">
        <v>1282</v>
      </c>
      <c r="AD104" s="33" t="n">
        <v>489</v>
      </c>
      <c r="AE104" s="34" t="n">
        <v>38.14</v>
      </c>
      <c r="AF104" s="33" t="n">
        <v>1281</v>
      </c>
      <c r="AG104" s="33" t="n">
        <v>613</v>
      </c>
      <c r="AH104" s="34" t="n">
        <v>47.85</v>
      </c>
      <c r="AI104" s="35"/>
      <c r="AJ104" s="33" t="n">
        <v>1313</v>
      </c>
      <c r="AK104" s="33" t="n">
        <v>949</v>
      </c>
      <c r="AL104" s="34" t="n">
        <v>72.28</v>
      </c>
      <c r="AM104" s="33" t="n">
        <v>1313</v>
      </c>
      <c r="AN104" s="33" t="n">
        <v>911</v>
      </c>
      <c r="AO104" s="34" t="n">
        <v>69.38</v>
      </c>
      <c r="AP104" s="35"/>
      <c r="AQ104" s="29" t="n">
        <v>1353</v>
      </c>
      <c r="AR104" s="29" t="n">
        <v>898</v>
      </c>
      <c r="AS104" s="34" t="n">
        <v>66.37</v>
      </c>
      <c r="AT104" s="45"/>
      <c r="AU104" s="29" t="n">
        <v>1347</v>
      </c>
      <c r="AV104" s="29" t="n">
        <v>665</v>
      </c>
      <c r="AW104" s="34" t="n">
        <v>49.37</v>
      </c>
      <c r="AX104" s="33" t="n">
        <v>0</v>
      </c>
      <c r="AY104" s="33" t="n">
        <v>0</v>
      </c>
      <c r="AZ104" s="34"/>
      <c r="BA104" s="10"/>
      <c r="BB104" s="43" t="n">
        <v>15.48</v>
      </c>
      <c r="BC104" s="43" t="n">
        <v>27.81</v>
      </c>
      <c r="BD104" s="43" t="n">
        <v>15.1</v>
      </c>
      <c r="BE104" s="44" t="n">
        <v>12.41</v>
      </c>
      <c r="BF104" s="43" t="n">
        <v>15.35</v>
      </c>
      <c r="BG104" s="44" t="n">
        <v>12.81</v>
      </c>
      <c r="BH104" s="44" t="n">
        <v>14.76</v>
      </c>
      <c r="BI104" s="43" t="n">
        <v>17.65</v>
      </c>
      <c r="BJ104" s="43" t="n">
        <v>24.56</v>
      </c>
      <c r="BK104" s="43" t="n">
        <v>20.19</v>
      </c>
      <c r="BL104" s="43" t="n">
        <v>20.86</v>
      </c>
      <c r="BM104" s="43" t="n">
        <v>19.18</v>
      </c>
      <c r="BN104" s="33"/>
      <c r="BO104" s="33" t="n">
        <v>18.01</v>
      </c>
      <c r="BP104" s="33" t="n">
        <v>4.71</v>
      </c>
      <c r="BQ104" s="37" t="n">
        <f aca="false">AVERAGE(AZ104,AW104,AS104,AO104,AL104,AH104,AE104,AA104,X104,T104,Q104,M104,J104)</f>
        <v>69.2033333333333</v>
      </c>
      <c r="BR104" s="37" t="n">
        <f aca="false">MIN(AZ104,AW104,AS104,AO104,AL104,AH104,AE104,AA104,X104,T104,Q104,M104,J104)</f>
        <v>38.14</v>
      </c>
      <c r="BS104" s="37" t="n">
        <f aca="false">MAX(AZ104,AW104,AS104,AO104,AL104,AH104,AE104,AA104,X104,T104,Q104,M104,J104)</f>
        <v>83.18</v>
      </c>
      <c r="BT104" s="38"/>
      <c r="BU104" s="38"/>
    </row>
    <row r="105" customFormat="false" ht="15.75" hidden="false" customHeight="false" outlineLevel="0" collapsed="false">
      <c r="A105" s="39" t="n">
        <v>104</v>
      </c>
      <c r="B105" s="30" t="n">
        <v>4</v>
      </c>
      <c r="C105" s="7" t="s">
        <v>1</v>
      </c>
      <c r="D105" s="7" t="s">
        <v>970</v>
      </c>
      <c r="E105" s="31" t="s">
        <v>1071</v>
      </c>
      <c r="F105" s="7"/>
      <c r="G105" s="32"/>
      <c r="H105" s="8" t="n">
        <v>718</v>
      </c>
      <c r="I105" s="8" t="n">
        <v>552</v>
      </c>
      <c r="J105" s="34" t="n">
        <v>76.88</v>
      </c>
      <c r="K105" s="8" t="n">
        <v>1222</v>
      </c>
      <c r="L105" s="8" t="n">
        <v>904</v>
      </c>
      <c r="M105" s="34" t="n">
        <v>73.98</v>
      </c>
      <c r="N105" s="35"/>
      <c r="O105" s="8" t="n">
        <v>727</v>
      </c>
      <c r="P105" s="8" t="n">
        <v>578</v>
      </c>
      <c r="Q105" s="34" t="n">
        <v>79.5</v>
      </c>
      <c r="R105" s="8" t="n">
        <v>728</v>
      </c>
      <c r="S105" s="8" t="n">
        <v>573</v>
      </c>
      <c r="T105" s="34" t="n">
        <v>78.71</v>
      </c>
      <c r="U105" s="35"/>
      <c r="V105" s="8" t="n">
        <v>727</v>
      </c>
      <c r="W105" s="8" t="n">
        <v>578</v>
      </c>
      <c r="X105" s="34" t="n">
        <v>79.5</v>
      </c>
      <c r="Y105" s="8" t="n">
        <v>728</v>
      </c>
      <c r="Z105" s="8" t="n">
        <v>573</v>
      </c>
      <c r="AA105" s="34" t="n">
        <v>78.71</v>
      </c>
      <c r="AB105" s="35"/>
      <c r="AC105" s="8" t="n">
        <v>718</v>
      </c>
      <c r="AD105" s="8" t="n">
        <v>241</v>
      </c>
      <c r="AE105" s="34" t="n">
        <v>33.57</v>
      </c>
      <c r="AF105" s="8" t="n">
        <v>718</v>
      </c>
      <c r="AG105" s="8" t="n">
        <v>319</v>
      </c>
      <c r="AH105" s="34" t="n">
        <v>44.43</v>
      </c>
      <c r="AI105" s="35"/>
      <c r="AJ105" s="8" t="n">
        <v>722</v>
      </c>
      <c r="AK105" s="8" t="n">
        <v>473</v>
      </c>
      <c r="AL105" s="34" t="n">
        <v>65.51</v>
      </c>
      <c r="AM105" s="8" t="n">
        <v>722</v>
      </c>
      <c r="AN105" s="8" t="n">
        <v>472</v>
      </c>
      <c r="AO105" s="34" t="n">
        <v>65.37</v>
      </c>
      <c r="AP105" s="35"/>
      <c r="AQ105" s="39" t="n">
        <v>744</v>
      </c>
      <c r="AR105" s="39" t="n">
        <v>466</v>
      </c>
      <c r="AS105" s="34" t="n">
        <v>62.63</v>
      </c>
      <c r="AT105" s="45"/>
      <c r="AU105" s="39" t="n">
        <v>740</v>
      </c>
      <c r="AV105" s="39" t="n">
        <v>339</v>
      </c>
      <c r="AW105" s="34" t="n">
        <v>45.81</v>
      </c>
      <c r="AX105" s="8" t="n">
        <v>0</v>
      </c>
      <c r="AY105" s="8" t="n">
        <v>0</v>
      </c>
      <c r="AZ105" s="34"/>
      <c r="BA105" s="10"/>
      <c r="BB105" s="44" t="n">
        <v>13.24</v>
      </c>
      <c r="BC105" s="43" t="n">
        <v>18.6</v>
      </c>
      <c r="BD105" s="44" t="n">
        <v>12.17</v>
      </c>
      <c r="BE105" s="44" t="n">
        <v>11.16</v>
      </c>
      <c r="BF105" s="44" t="n">
        <v>12.42</v>
      </c>
      <c r="BG105" s="44" t="n">
        <v>11.57</v>
      </c>
      <c r="BH105" s="44" t="n">
        <v>10.18</v>
      </c>
      <c r="BI105" s="44" t="n">
        <v>14.22</v>
      </c>
      <c r="BJ105" s="43" t="n">
        <v>17.79</v>
      </c>
      <c r="BK105" s="43" t="n">
        <v>16.18</v>
      </c>
      <c r="BL105" s="43" t="n">
        <v>17.12</v>
      </c>
      <c r="BM105" s="43" t="n">
        <v>15.62</v>
      </c>
      <c r="BN105" s="8"/>
      <c r="BO105" s="8" t="n">
        <v>14.19</v>
      </c>
      <c r="BP105" s="8" t="n">
        <v>2.82</v>
      </c>
      <c r="BQ105" s="37" t="n">
        <f aca="false">AVERAGE(AZ105,AW105,AS105,AO105,AL105,AH105,AE105,AA105,X105,T105,Q105,M105,J105)</f>
        <v>65.3833333333333</v>
      </c>
      <c r="BR105" s="37" t="n">
        <f aca="false">MIN(AZ105,AW105,AS105,AO105,AL105,AH105,AE105,AA105,X105,T105,Q105,M105,J105)</f>
        <v>33.57</v>
      </c>
      <c r="BS105" s="37" t="n">
        <f aca="false">MAX(AZ105,AW105,AS105,AO105,AL105,AH105,AE105,AA105,X105,T105,Q105,M105,J105)</f>
        <v>79.5</v>
      </c>
      <c r="BT105" s="38"/>
      <c r="BU105" s="38"/>
    </row>
    <row r="106" customFormat="false" ht="15.75" hidden="false" customHeight="false" outlineLevel="0" collapsed="false">
      <c r="A106" s="29" t="n">
        <v>105</v>
      </c>
      <c r="B106" s="30" t="n">
        <v>4</v>
      </c>
      <c r="C106" s="7" t="s">
        <v>1</v>
      </c>
      <c r="D106" s="7" t="s">
        <v>970</v>
      </c>
      <c r="E106" s="31" t="s">
        <v>1072</v>
      </c>
      <c r="F106" s="7"/>
      <c r="G106" s="32"/>
      <c r="H106" s="33" t="n">
        <v>695</v>
      </c>
      <c r="I106" s="33" t="n">
        <v>608</v>
      </c>
      <c r="J106" s="34" t="n">
        <v>87.48</v>
      </c>
      <c r="K106" s="33" t="n">
        <v>692</v>
      </c>
      <c r="L106" s="33" t="n">
        <v>592</v>
      </c>
      <c r="M106" s="34" t="n">
        <v>85.55</v>
      </c>
      <c r="N106" s="35"/>
      <c r="O106" s="33" t="n">
        <v>672</v>
      </c>
      <c r="P106" s="33" t="n">
        <v>601</v>
      </c>
      <c r="Q106" s="34" t="n">
        <v>89.43</v>
      </c>
      <c r="R106" s="33" t="n">
        <v>671</v>
      </c>
      <c r="S106" s="33" t="n">
        <v>600</v>
      </c>
      <c r="T106" s="34" t="n">
        <v>89.42</v>
      </c>
      <c r="U106" s="35"/>
      <c r="V106" s="33" t="n">
        <v>672</v>
      </c>
      <c r="W106" s="33" t="n">
        <v>600</v>
      </c>
      <c r="X106" s="34" t="n">
        <v>89.29</v>
      </c>
      <c r="Y106" s="33" t="n">
        <v>671</v>
      </c>
      <c r="Z106" s="33" t="n">
        <v>598</v>
      </c>
      <c r="AA106" s="34" t="n">
        <v>89.12</v>
      </c>
      <c r="AB106" s="35"/>
      <c r="AC106" s="33" t="n">
        <v>669</v>
      </c>
      <c r="AD106" s="33" t="n">
        <v>298</v>
      </c>
      <c r="AE106" s="34" t="n">
        <v>44.54</v>
      </c>
      <c r="AF106" s="33" t="n">
        <v>669</v>
      </c>
      <c r="AG106" s="33" t="n">
        <v>379</v>
      </c>
      <c r="AH106" s="34" t="n">
        <v>56.65</v>
      </c>
      <c r="AI106" s="35"/>
      <c r="AJ106" s="33" t="n">
        <v>661</v>
      </c>
      <c r="AK106" s="33" t="n">
        <v>522</v>
      </c>
      <c r="AL106" s="34" t="n">
        <v>78.97</v>
      </c>
      <c r="AM106" s="33" t="n">
        <v>662</v>
      </c>
      <c r="AN106" s="33" t="n">
        <v>516</v>
      </c>
      <c r="AO106" s="34" t="n">
        <v>77.95</v>
      </c>
      <c r="AP106" s="35"/>
      <c r="AQ106" s="29" t="n">
        <v>678</v>
      </c>
      <c r="AR106" s="29" t="n">
        <v>502</v>
      </c>
      <c r="AS106" s="34" t="n">
        <v>74.04</v>
      </c>
      <c r="AT106" s="45"/>
      <c r="AU106" s="29" t="n">
        <v>673</v>
      </c>
      <c r="AV106" s="29" t="n">
        <v>366</v>
      </c>
      <c r="AW106" s="34" t="n">
        <v>54.38</v>
      </c>
      <c r="AX106" s="33" t="n">
        <v>0</v>
      </c>
      <c r="AY106" s="33" t="n">
        <v>0</v>
      </c>
      <c r="AZ106" s="34"/>
      <c r="BA106" s="10"/>
      <c r="BB106" s="43" t="n">
        <v>23.85</v>
      </c>
      <c r="BC106" s="43" t="n">
        <v>30.18</v>
      </c>
      <c r="BD106" s="43" t="n">
        <v>22.1</v>
      </c>
      <c r="BE106" s="43" t="n">
        <v>21.87</v>
      </c>
      <c r="BF106" s="43" t="n">
        <v>22.2</v>
      </c>
      <c r="BG106" s="43" t="n">
        <v>21.98</v>
      </c>
      <c r="BH106" s="43" t="n">
        <v>21.16</v>
      </c>
      <c r="BI106" s="43" t="n">
        <v>26.45</v>
      </c>
      <c r="BJ106" s="43" t="n">
        <v>31.25</v>
      </c>
      <c r="BK106" s="43" t="n">
        <v>28.75</v>
      </c>
      <c r="BL106" s="43" t="n">
        <v>28.53</v>
      </c>
      <c r="BM106" s="43" t="n">
        <v>24.2</v>
      </c>
      <c r="BN106" s="33"/>
      <c r="BO106" s="33" t="n">
        <v>25.21</v>
      </c>
      <c r="BP106" s="33" t="n">
        <v>3.64</v>
      </c>
      <c r="BQ106" s="37" t="n">
        <f aca="false">AVERAGE(AZ106,AW106,AS106,AO106,AL106,AH106,AE106,AA106,X106,T106,Q106,M106,J106)</f>
        <v>76.4016666666667</v>
      </c>
      <c r="BR106" s="37" t="n">
        <f aca="false">MIN(AZ106,AW106,AS106,AO106,AL106,AH106,AE106,AA106,X106,T106,Q106,M106,J106)</f>
        <v>44.54</v>
      </c>
      <c r="BS106" s="37" t="n">
        <f aca="false">MAX(AZ106,AW106,AS106,AO106,AL106,AH106,AE106,AA106,X106,T106,Q106,M106,J106)</f>
        <v>89.43</v>
      </c>
      <c r="BT106" s="38"/>
      <c r="BU106" s="38"/>
    </row>
    <row r="107" customFormat="false" ht="15.75" hidden="false" customHeight="false" outlineLevel="0" collapsed="false">
      <c r="A107" s="39" t="n">
        <v>106</v>
      </c>
      <c r="B107" s="30" t="n">
        <v>4</v>
      </c>
      <c r="C107" s="7" t="s">
        <v>1</v>
      </c>
      <c r="D107" s="7" t="s">
        <v>970</v>
      </c>
      <c r="E107" s="31" t="s">
        <v>1073</v>
      </c>
      <c r="F107" s="7"/>
      <c r="G107" s="32"/>
      <c r="H107" s="8" t="n">
        <v>896</v>
      </c>
      <c r="I107" s="8" t="n">
        <v>786</v>
      </c>
      <c r="J107" s="34" t="n">
        <v>87.72</v>
      </c>
      <c r="K107" s="8" t="n">
        <v>904</v>
      </c>
      <c r="L107" s="8" t="n">
        <v>770</v>
      </c>
      <c r="M107" s="34" t="n">
        <v>85.18</v>
      </c>
      <c r="N107" s="35"/>
      <c r="O107" s="8" t="n">
        <v>933</v>
      </c>
      <c r="P107" s="8" t="n">
        <v>870</v>
      </c>
      <c r="Q107" s="34" t="n">
        <v>93.25</v>
      </c>
      <c r="R107" s="8" t="n">
        <v>933</v>
      </c>
      <c r="S107" s="8" t="n">
        <v>858</v>
      </c>
      <c r="T107" s="34" t="n">
        <v>91.96</v>
      </c>
      <c r="U107" s="35"/>
      <c r="V107" s="8" t="n">
        <v>933</v>
      </c>
      <c r="W107" s="8" t="n">
        <v>870</v>
      </c>
      <c r="X107" s="34" t="n">
        <v>93.25</v>
      </c>
      <c r="Y107" s="8" t="n">
        <v>933</v>
      </c>
      <c r="Z107" s="8" t="n">
        <v>858</v>
      </c>
      <c r="AA107" s="34" t="n">
        <v>91.96</v>
      </c>
      <c r="AB107" s="35"/>
      <c r="AC107" s="8" t="n">
        <v>918</v>
      </c>
      <c r="AD107" s="8" t="n">
        <v>420</v>
      </c>
      <c r="AE107" s="34" t="n">
        <v>45.75</v>
      </c>
      <c r="AF107" s="8" t="n">
        <v>918</v>
      </c>
      <c r="AG107" s="8" t="n">
        <v>556</v>
      </c>
      <c r="AH107" s="34" t="n">
        <v>60.57</v>
      </c>
      <c r="AI107" s="35"/>
      <c r="AJ107" s="8" t="n">
        <v>902</v>
      </c>
      <c r="AK107" s="8" t="n">
        <v>761</v>
      </c>
      <c r="AL107" s="34" t="n">
        <v>84.37</v>
      </c>
      <c r="AM107" s="8" t="n">
        <v>902</v>
      </c>
      <c r="AN107" s="8" t="n">
        <v>727</v>
      </c>
      <c r="AO107" s="34" t="n">
        <v>80.6</v>
      </c>
      <c r="AP107" s="35"/>
      <c r="AQ107" s="39" t="n">
        <v>920</v>
      </c>
      <c r="AR107" s="39" t="n">
        <v>711</v>
      </c>
      <c r="AS107" s="34" t="n">
        <v>77.28</v>
      </c>
      <c r="AT107" s="45"/>
      <c r="AU107" s="39" t="n">
        <v>913</v>
      </c>
      <c r="AV107" s="39" t="n">
        <v>540</v>
      </c>
      <c r="AW107" s="34" t="n">
        <v>59.15</v>
      </c>
      <c r="AX107" s="8" t="n">
        <v>0</v>
      </c>
      <c r="AY107" s="8" t="n">
        <v>0</v>
      </c>
      <c r="AZ107" s="34"/>
      <c r="BA107" s="10"/>
      <c r="BB107" s="43" t="n">
        <v>24.09</v>
      </c>
      <c r="BC107" s="43" t="n">
        <v>29.8</v>
      </c>
      <c r="BD107" s="43" t="n">
        <v>25.91</v>
      </c>
      <c r="BE107" s="43" t="n">
        <v>24.42</v>
      </c>
      <c r="BF107" s="43" t="n">
        <v>26.16</v>
      </c>
      <c r="BG107" s="43" t="n">
        <v>24.82</v>
      </c>
      <c r="BH107" s="43" t="n">
        <v>22.37</v>
      </c>
      <c r="BI107" s="43" t="n">
        <v>30.36</v>
      </c>
      <c r="BJ107" s="43" t="n">
        <v>36.65</v>
      </c>
      <c r="BK107" s="43" t="n">
        <v>31.4</v>
      </c>
      <c r="BL107" s="43" t="n">
        <v>31.77</v>
      </c>
      <c r="BM107" s="43" t="n">
        <v>28.96</v>
      </c>
      <c r="BN107" s="8"/>
      <c r="BO107" s="8" t="n">
        <v>28.06</v>
      </c>
      <c r="BP107" s="8" t="n">
        <v>4.13</v>
      </c>
      <c r="BQ107" s="37" t="n">
        <f aca="false">AVERAGE(AZ107,AW107,AS107,AO107,AL107,AH107,AE107,AA107,X107,T107,Q107,M107,J107)</f>
        <v>79.2533333333333</v>
      </c>
      <c r="BR107" s="37" t="n">
        <f aca="false">MIN(AZ107,AW107,AS107,AO107,AL107,AH107,AE107,AA107,X107,T107,Q107,M107,J107)</f>
        <v>45.75</v>
      </c>
      <c r="BS107" s="37" t="n">
        <f aca="false">MAX(AZ107,AW107,AS107,AO107,AL107,AH107,AE107,AA107,X107,T107,Q107,M107,J107)</f>
        <v>93.25</v>
      </c>
      <c r="BT107" s="38"/>
      <c r="BU107" s="38"/>
    </row>
    <row r="108" customFormat="false" ht="15.75" hidden="false" customHeight="false" outlineLevel="0" collapsed="false">
      <c r="A108" s="29" t="n">
        <v>107</v>
      </c>
      <c r="B108" s="30" t="n">
        <v>4</v>
      </c>
      <c r="C108" s="7" t="s">
        <v>1</v>
      </c>
      <c r="D108" s="7" t="s">
        <v>970</v>
      </c>
      <c r="E108" s="31" t="s">
        <v>1074</v>
      </c>
      <c r="F108" s="7"/>
      <c r="G108" s="32"/>
      <c r="H108" s="33" t="n">
        <v>783</v>
      </c>
      <c r="I108" s="33" t="n">
        <v>623</v>
      </c>
      <c r="J108" s="34" t="n">
        <v>79.57</v>
      </c>
      <c r="K108" s="33" t="n">
        <v>789</v>
      </c>
      <c r="L108" s="33" t="n">
        <v>603</v>
      </c>
      <c r="M108" s="34" t="n">
        <v>76.43</v>
      </c>
      <c r="N108" s="35"/>
      <c r="O108" s="33" t="n">
        <v>803</v>
      </c>
      <c r="P108" s="33" t="n">
        <v>659</v>
      </c>
      <c r="Q108" s="34" t="n">
        <v>82.07</v>
      </c>
      <c r="R108" s="33" t="n">
        <v>804</v>
      </c>
      <c r="S108" s="33" t="n">
        <v>657</v>
      </c>
      <c r="T108" s="34" t="n">
        <v>81.72</v>
      </c>
      <c r="U108" s="35"/>
      <c r="V108" s="33" t="n">
        <v>803</v>
      </c>
      <c r="W108" s="33" t="n">
        <v>660</v>
      </c>
      <c r="X108" s="34" t="n">
        <v>82.19</v>
      </c>
      <c r="Y108" s="33" t="n">
        <v>804</v>
      </c>
      <c r="Z108" s="33" t="n">
        <v>658</v>
      </c>
      <c r="AA108" s="34" t="n">
        <v>81.84</v>
      </c>
      <c r="AB108" s="35"/>
      <c r="AC108" s="33" t="n">
        <v>799</v>
      </c>
      <c r="AD108" s="33" t="n">
        <v>322</v>
      </c>
      <c r="AE108" s="34" t="n">
        <v>40.3</v>
      </c>
      <c r="AF108" s="33" t="n">
        <v>800</v>
      </c>
      <c r="AG108" s="33" t="n">
        <v>404</v>
      </c>
      <c r="AH108" s="34" t="n">
        <v>50.5</v>
      </c>
      <c r="AI108" s="35"/>
      <c r="AJ108" s="33" t="n">
        <v>809</v>
      </c>
      <c r="AK108" s="33" t="n">
        <v>569</v>
      </c>
      <c r="AL108" s="34" t="n">
        <v>70.33</v>
      </c>
      <c r="AM108" s="33" t="n">
        <v>809</v>
      </c>
      <c r="AN108" s="33" t="n">
        <v>573</v>
      </c>
      <c r="AO108" s="34" t="n">
        <v>70.83</v>
      </c>
      <c r="AP108" s="35"/>
      <c r="AQ108" s="29" t="n">
        <v>864</v>
      </c>
      <c r="AR108" s="29" t="n">
        <v>550</v>
      </c>
      <c r="AS108" s="34" t="n">
        <v>63.66</v>
      </c>
      <c r="AT108" s="45"/>
      <c r="AU108" s="29" t="n">
        <v>863</v>
      </c>
      <c r="AV108" s="29" t="n">
        <v>417</v>
      </c>
      <c r="AW108" s="34" t="n">
        <v>48.32</v>
      </c>
      <c r="AX108" s="33" t="n">
        <v>0</v>
      </c>
      <c r="AY108" s="33" t="n">
        <v>0</v>
      </c>
      <c r="AZ108" s="34"/>
      <c r="BA108" s="10"/>
      <c r="BB108" s="43" t="n">
        <v>15.93</v>
      </c>
      <c r="BC108" s="43" t="n">
        <v>21.05</v>
      </c>
      <c r="BD108" s="44" t="n">
        <v>14.73</v>
      </c>
      <c r="BE108" s="44" t="n">
        <v>14.17</v>
      </c>
      <c r="BF108" s="43" t="n">
        <v>15.11</v>
      </c>
      <c r="BG108" s="44" t="n">
        <v>14.7</v>
      </c>
      <c r="BH108" s="43" t="n">
        <v>16.92</v>
      </c>
      <c r="BI108" s="43" t="n">
        <v>20.3</v>
      </c>
      <c r="BJ108" s="43" t="n">
        <v>22.61</v>
      </c>
      <c r="BK108" s="43" t="n">
        <v>21.63</v>
      </c>
      <c r="BL108" s="43" t="n">
        <v>18.15</v>
      </c>
      <c r="BM108" s="43" t="n">
        <v>18.13</v>
      </c>
      <c r="BN108" s="33"/>
      <c r="BO108" s="33" t="n">
        <v>17.79</v>
      </c>
      <c r="BP108" s="33" t="n">
        <v>2.99</v>
      </c>
      <c r="BQ108" s="37" t="n">
        <f aca="false">AVERAGE(AZ108,AW108,AS108,AO108,AL108,AH108,AE108,AA108,X108,T108,Q108,M108,J108)</f>
        <v>68.98</v>
      </c>
      <c r="BR108" s="37" t="n">
        <f aca="false">MIN(AZ108,AW108,AS108,AO108,AL108,AH108,AE108,AA108,X108,T108,Q108,M108,J108)</f>
        <v>40.3</v>
      </c>
      <c r="BS108" s="37" t="n">
        <f aca="false">MAX(AZ108,AW108,AS108,AO108,AL108,AH108,AE108,AA108,X108,T108,Q108,M108,J108)</f>
        <v>82.19</v>
      </c>
      <c r="BT108" s="38"/>
      <c r="BU108" s="38"/>
    </row>
    <row r="109" customFormat="false" ht="15.75" hidden="false" customHeight="false" outlineLevel="0" collapsed="false">
      <c r="A109" s="39" t="n">
        <v>108</v>
      </c>
      <c r="B109" s="30" t="n">
        <v>4</v>
      </c>
      <c r="C109" s="7" t="s">
        <v>1</v>
      </c>
      <c r="D109" s="7" t="s">
        <v>970</v>
      </c>
      <c r="E109" s="31" t="s">
        <v>1075</v>
      </c>
      <c r="F109" s="7"/>
      <c r="G109" s="32"/>
      <c r="H109" s="8" t="n">
        <v>565</v>
      </c>
      <c r="I109" s="8" t="n">
        <v>410</v>
      </c>
      <c r="J109" s="34" t="n">
        <v>72.57</v>
      </c>
      <c r="K109" s="8" t="n">
        <v>564</v>
      </c>
      <c r="L109" s="8" t="n">
        <v>368</v>
      </c>
      <c r="M109" s="34" t="n">
        <v>65.25</v>
      </c>
      <c r="N109" s="35"/>
      <c r="O109" s="8" t="n">
        <v>547</v>
      </c>
      <c r="P109" s="8" t="n">
        <v>418</v>
      </c>
      <c r="Q109" s="34" t="n">
        <v>76.42</v>
      </c>
      <c r="R109" s="8" t="n">
        <v>547</v>
      </c>
      <c r="S109" s="8" t="n">
        <v>397</v>
      </c>
      <c r="T109" s="34" t="n">
        <v>72.58</v>
      </c>
      <c r="U109" s="35"/>
      <c r="V109" s="8" t="n">
        <v>547</v>
      </c>
      <c r="W109" s="8" t="n">
        <v>420</v>
      </c>
      <c r="X109" s="34" t="n">
        <v>76.78</v>
      </c>
      <c r="Y109" s="8" t="n">
        <v>547</v>
      </c>
      <c r="Z109" s="8" t="n">
        <v>396</v>
      </c>
      <c r="AA109" s="34" t="n">
        <v>72.39</v>
      </c>
      <c r="AB109" s="35"/>
      <c r="AC109" s="8" t="n">
        <v>545</v>
      </c>
      <c r="AD109" s="8" t="n">
        <v>183</v>
      </c>
      <c r="AE109" s="34" t="n">
        <v>33.58</v>
      </c>
      <c r="AF109" s="8" t="n">
        <v>545</v>
      </c>
      <c r="AG109" s="8" t="n">
        <v>236</v>
      </c>
      <c r="AH109" s="34" t="n">
        <v>43.3</v>
      </c>
      <c r="AI109" s="35"/>
      <c r="AJ109" s="8" t="n">
        <v>554</v>
      </c>
      <c r="AK109" s="8" t="n">
        <v>314</v>
      </c>
      <c r="AL109" s="34" t="n">
        <v>56.68</v>
      </c>
      <c r="AM109" s="8" t="n">
        <v>554</v>
      </c>
      <c r="AN109" s="8" t="n">
        <v>332</v>
      </c>
      <c r="AO109" s="34" t="n">
        <v>59.93</v>
      </c>
      <c r="AP109" s="35"/>
      <c r="AQ109" s="39" t="n">
        <v>544</v>
      </c>
      <c r="AR109" s="39" t="n">
        <v>310</v>
      </c>
      <c r="AS109" s="34" t="n">
        <v>56.99</v>
      </c>
      <c r="AT109" s="45"/>
      <c r="AU109" s="39" t="n">
        <v>544</v>
      </c>
      <c r="AV109" s="39" t="n">
        <v>208</v>
      </c>
      <c r="AW109" s="34" t="n">
        <v>38.24</v>
      </c>
      <c r="AX109" s="8" t="n">
        <v>0</v>
      </c>
      <c r="AY109" s="8" t="n">
        <v>0</v>
      </c>
      <c r="AZ109" s="34"/>
      <c r="BA109" s="10"/>
      <c r="BB109" s="44" t="n">
        <v>8.93</v>
      </c>
      <c r="BC109" s="44" t="n">
        <v>9.87</v>
      </c>
      <c r="BD109" s="44" t="n">
        <v>9.08</v>
      </c>
      <c r="BE109" s="44" t="n">
        <v>5.03</v>
      </c>
      <c r="BF109" s="44" t="n">
        <v>9.7</v>
      </c>
      <c r="BG109" s="44" t="n">
        <v>5.25</v>
      </c>
      <c r="BH109" s="44" t="n">
        <v>10.2</v>
      </c>
      <c r="BI109" s="44" t="n">
        <v>13.1</v>
      </c>
      <c r="BJ109" s="44" t="n">
        <v>8.96</v>
      </c>
      <c r="BK109" s="44" t="n">
        <v>10.73</v>
      </c>
      <c r="BL109" s="44" t="n">
        <v>11.48</v>
      </c>
      <c r="BM109" s="44" t="n">
        <v>8.05</v>
      </c>
      <c r="BN109" s="8"/>
      <c r="BO109" s="8" t="n">
        <v>9.2</v>
      </c>
      <c r="BP109" s="8" t="n">
        <v>2.31</v>
      </c>
      <c r="BQ109" s="37" t="n">
        <f aca="false">AVERAGE(AZ109,AW109,AS109,AO109,AL109,AH109,AE109,AA109,X109,T109,Q109,M109,J109)</f>
        <v>60.3925</v>
      </c>
      <c r="BR109" s="37" t="n">
        <f aca="false">MIN(AZ109,AW109,AS109,AO109,AL109,AH109,AE109,AA109,X109,T109,Q109,M109,J109)</f>
        <v>33.58</v>
      </c>
      <c r="BS109" s="37" t="n">
        <f aca="false">MAX(AZ109,AW109,AS109,AO109,AL109,AH109,AE109,AA109,X109,T109,Q109,M109,J109)</f>
        <v>76.78</v>
      </c>
      <c r="BT109" s="38"/>
      <c r="BU109" s="38"/>
    </row>
    <row r="110" customFormat="false" ht="15.75" hidden="false" customHeight="false" outlineLevel="0" collapsed="false">
      <c r="A110" s="29" t="n">
        <v>109</v>
      </c>
      <c r="B110" s="30" t="n">
        <v>4</v>
      </c>
      <c r="C110" s="7" t="s">
        <v>1</v>
      </c>
      <c r="D110" s="7" t="s">
        <v>970</v>
      </c>
      <c r="E110" s="31" t="s">
        <v>1076</v>
      </c>
      <c r="F110" s="7"/>
      <c r="G110" s="32"/>
      <c r="H110" s="33" t="n">
        <v>556</v>
      </c>
      <c r="I110" s="33" t="n">
        <v>444</v>
      </c>
      <c r="J110" s="34" t="n">
        <v>79.86</v>
      </c>
      <c r="K110" s="33" t="n">
        <v>554</v>
      </c>
      <c r="L110" s="33" t="n">
        <v>418</v>
      </c>
      <c r="M110" s="34" t="n">
        <v>75.45</v>
      </c>
      <c r="N110" s="35"/>
      <c r="O110" s="33" t="n">
        <v>552</v>
      </c>
      <c r="P110" s="33" t="n">
        <v>481</v>
      </c>
      <c r="Q110" s="34" t="n">
        <v>87.14</v>
      </c>
      <c r="R110" s="33" t="n">
        <v>552</v>
      </c>
      <c r="S110" s="33" t="n">
        <v>480</v>
      </c>
      <c r="T110" s="34" t="n">
        <v>86.96</v>
      </c>
      <c r="U110" s="35"/>
      <c r="V110" s="33" t="n">
        <v>552</v>
      </c>
      <c r="W110" s="33" t="n">
        <v>482</v>
      </c>
      <c r="X110" s="34" t="n">
        <v>87.32</v>
      </c>
      <c r="Y110" s="33" t="n">
        <v>552</v>
      </c>
      <c r="Z110" s="33" t="n">
        <v>476</v>
      </c>
      <c r="AA110" s="34" t="n">
        <v>86.23</v>
      </c>
      <c r="AB110" s="35"/>
      <c r="AC110" s="33" t="n">
        <v>537</v>
      </c>
      <c r="AD110" s="33" t="n">
        <v>198</v>
      </c>
      <c r="AE110" s="34" t="n">
        <v>36.87</v>
      </c>
      <c r="AF110" s="33" t="n">
        <v>536</v>
      </c>
      <c r="AG110" s="33" t="n">
        <v>234</v>
      </c>
      <c r="AH110" s="34" t="n">
        <v>43.66</v>
      </c>
      <c r="AI110" s="35"/>
      <c r="AJ110" s="33" t="n">
        <v>535</v>
      </c>
      <c r="AK110" s="33" t="n">
        <v>359</v>
      </c>
      <c r="AL110" s="34" t="n">
        <v>67.1</v>
      </c>
      <c r="AM110" s="33" t="n">
        <v>536</v>
      </c>
      <c r="AN110" s="33" t="n">
        <v>382</v>
      </c>
      <c r="AO110" s="34" t="n">
        <v>71.27</v>
      </c>
      <c r="AP110" s="35"/>
      <c r="AQ110" s="29" t="n">
        <v>540</v>
      </c>
      <c r="AR110" s="29" t="n">
        <v>343</v>
      </c>
      <c r="AS110" s="34" t="n">
        <v>63.52</v>
      </c>
      <c r="AT110" s="45"/>
      <c r="AU110" s="29" t="n">
        <v>540</v>
      </c>
      <c r="AV110" s="29" t="n">
        <v>260</v>
      </c>
      <c r="AW110" s="34" t="n">
        <v>48.15</v>
      </c>
      <c r="AX110" s="33" t="n">
        <v>0</v>
      </c>
      <c r="AY110" s="33" t="n">
        <v>0</v>
      </c>
      <c r="AZ110" s="34"/>
      <c r="BA110" s="10"/>
      <c r="BB110" s="43" t="n">
        <v>16.22</v>
      </c>
      <c r="BC110" s="43" t="n">
        <v>20.08</v>
      </c>
      <c r="BD110" s="43" t="n">
        <v>19.8</v>
      </c>
      <c r="BE110" s="43" t="n">
        <v>19.41</v>
      </c>
      <c r="BF110" s="43" t="n">
        <v>20.24</v>
      </c>
      <c r="BG110" s="43" t="n">
        <v>19.09</v>
      </c>
      <c r="BH110" s="44" t="n">
        <v>13.49</v>
      </c>
      <c r="BI110" s="44" t="n">
        <v>13.45</v>
      </c>
      <c r="BJ110" s="43" t="n">
        <v>19.38</v>
      </c>
      <c r="BK110" s="43" t="n">
        <v>22.07</v>
      </c>
      <c r="BL110" s="43" t="n">
        <v>18.01</v>
      </c>
      <c r="BM110" s="43" t="n">
        <v>17.96</v>
      </c>
      <c r="BN110" s="33"/>
      <c r="BO110" s="33" t="n">
        <v>18.27</v>
      </c>
      <c r="BP110" s="33" t="n">
        <v>2.66</v>
      </c>
      <c r="BQ110" s="37" t="n">
        <f aca="false">AVERAGE(AZ110,AW110,AS110,AO110,AL110,AH110,AE110,AA110,X110,T110,Q110,M110,J110)</f>
        <v>69.4608333333333</v>
      </c>
      <c r="BR110" s="37" t="n">
        <f aca="false">MIN(AZ110,AW110,AS110,AO110,AL110,AH110,AE110,AA110,X110,T110,Q110,M110,J110)</f>
        <v>36.87</v>
      </c>
      <c r="BS110" s="37" t="n">
        <f aca="false">MAX(AZ110,AW110,AS110,AO110,AL110,AH110,AE110,AA110,X110,T110,Q110,M110,J110)</f>
        <v>87.32</v>
      </c>
      <c r="BT110" s="38"/>
      <c r="BU110" s="38"/>
    </row>
    <row r="111" customFormat="false" ht="15.75" hidden="false" customHeight="false" outlineLevel="0" collapsed="false">
      <c r="A111" s="39" t="n">
        <v>110</v>
      </c>
      <c r="B111" s="30" t="n">
        <v>4</v>
      </c>
      <c r="C111" s="7" t="s">
        <v>1</v>
      </c>
      <c r="D111" s="7" t="s">
        <v>970</v>
      </c>
      <c r="E111" s="31" t="s">
        <v>1077</v>
      </c>
      <c r="F111" s="7"/>
      <c r="G111" s="32"/>
      <c r="H111" s="8" t="n">
        <v>713</v>
      </c>
      <c r="I111" s="8" t="n">
        <v>536</v>
      </c>
      <c r="J111" s="34" t="n">
        <v>75.18</v>
      </c>
      <c r="K111" s="8" t="n">
        <v>717</v>
      </c>
      <c r="L111" s="8" t="n">
        <v>475</v>
      </c>
      <c r="M111" s="34" t="n">
        <v>66.25</v>
      </c>
      <c r="N111" s="35"/>
      <c r="O111" s="8" t="n">
        <v>726</v>
      </c>
      <c r="P111" s="8" t="n">
        <v>563</v>
      </c>
      <c r="Q111" s="34" t="n">
        <v>77.55</v>
      </c>
      <c r="R111" s="8" t="n">
        <v>728</v>
      </c>
      <c r="S111" s="8" t="n">
        <v>563</v>
      </c>
      <c r="T111" s="34" t="n">
        <v>77.34</v>
      </c>
      <c r="U111" s="35"/>
      <c r="V111" s="8" t="n">
        <v>726</v>
      </c>
      <c r="W111" s="8" t="n">
        <v>563</v>
      </c>
      <c r="X111" s="34" t="n">
        <v>77.55</v>
      </c>
      <c r="Y111" s="8" t="n">
        <v>728</v>
      </c>
      <c r="Z111" s="8" t="n">
        <v>563</v>
      </c>
      <c r="AA111" s="34" t="n">
        <v>77.34</v>
      </c>
      <c r="AB111" s="35"/>
      <c r="AC111" s="8" t="n">
        <v>749</v>
      </c>
      <c r="AD111" s="8" t="n">
        <v>210</v>
      </c>
      <c r="AE111" s="34" t="n">
        <v>28.04</v>
      </c>
      <c r="AF111" s="8" t="n">
        <v>749</v>
      </c>
      <c r="AG111" s="8" t="n">
        <v>276</v>
      </c>
      <c r="AH111" s="34" t="n">
        <v>36.85</v>
      </c>
      <c r="AI111" s="35"/>
      <c r="AJ111" s="8" t="n">
        <v>770</v>
      </c>
      <c r="AK111" s="8" t="n">
        <v>495</v>
      </c>
      <c r="AL111" s="34" t="n">
        <v>64.29</v>
      </c>
      <c r="AM111" s="8" t="n">
        <v>771</v>
      </c>
      <c r="AN111" s="8" t="n">
        <v>476</v>
      </c>
      <c r="AO111" s="34" t="n">
        <v>61.74</v>
      </c>
      <c r="AP111" s="35"/>
      <c r="AQ111" s="39" t="n">
        <v>806</v>
      </c>
      <c r="AR111" s="39" t="n">
        <v>467</v>
      </c>
      <c r="AS111" s="34" t="n">
        <v>57.94</v>
      </c>
      <c r="AT111" s="45"/>
      <c r="AU111" s="39" t="n">
        <v>810</v>
      </c>
      <c r="AV111" s="39" t="n">
        <v>325</v>
      </c>
      <c r="AW111" s="34" t="n">
        <v>40.12</v>
      </c>
      <c r="AX111" s="8" t="n">
        <v>0</v>
      </c>
      <c r="AY111" s="8" t="n">
        <v>0</v>
      </c>
      <c r="AZ111" s="34"/>
      <c r="BA111" s="10"/>
      <c r="BB111" s="44" t="n">
        <v>11.54</v>
      </c>
      <c r="BC111" s="44" t="n">
        <v>10.87</v>
      </c>
      <c r="BD111" s="44" t="n">
        <v>10.22</v>
      </c>
      <c r="BE111" s="44" t="n">
        <v>9.79</v>
      </c>
      <c r="BF111" s="44" t="n">
        <v>10.47</v>
      </c>
      <c r="BG111" s="44" t="n">
        <v>10.19</v>
      </c>
      <c r="BH111" s="8" t="n">
        <v>4.65</v>
      </c>
      <c r="BI111" s="44" t="n">
        <v>6.64</v>
      </c>
      <c r="BJ111" s="43" t="n">
        <v>16.57</v>
      </c>
      <c r="BK111" s="44" t="n">
        <v>12.54</v>
      </c>
      <c r="BL111" s="44" t="n">
        <v>12.43</v>
      </c>
      <c r="BM111" s="44" t="n">
        <v>9.94</v>
      </c>
      <c r="BN111" s="8"/>
      <c r="BO111" s="8" t="n">
        <v>10.49</v>
      </c>
      <c r="BP111" s="8" t="n">
        <v>2.95</v>
      </c>
      <c r="BQ111" s="37" t="n">
        <f aca="false">AVERAGE(AZ111,AW111,AS111,AO111,AL111,AH111,AE111,AA111,X111,T111,Q111,M111,J111)</f>
        <v>61.6825</v>
      </c>
      <c r="BR111" s="37" t="n">
        <f aca="false">MIN(AZ111,AW111,AS111,AO111,AL111,AH111,AE111,AA111,X111,T111,Q111,M111,J111)</f>
        <v>28.04</v>
      </c>
      <c r="BS111" s="37" t="n">
        <f aca="false">MAX(AZ111,AW111,AS111,AO111,AL111,AH111,AE111,AA111,X111,T111,Q111,M111,J111)</f>
        <v>77.55</v>
      </c>
      <c r="BT111" s="38"/>
      <c r="BU111" s="38"/>
    </row>
    <row r="112" customFormat="false" ht="15.75" hidden="false" customHeight="false" outlineLevel="0" collapsed="false">
      <c r="A112" s="29" t="n">
        <v>111</v>
      </c>
      <c r="B112" s="30" t="n">
        <v>4</v>
      </c>
      <c r="C112" s="7" t="s">
        <v>1</v>
      </c>
      <c r="D112" s="7" t="s">
        <v>970</v>
      </c>
      <c r="E112" s="31" t="s">
        <v>1078</v>
      </c>
      <c r="F112" s="7"/>
      <c r="G112" s="32"/>
      <c r="H112" s="33" t="n">
        <v>1035</v>
      </c>
      <c r="I112" s="33" t="n">
        <v>766</v>
      </c>
      <c r="J112" s="34" t="n">
        <v>74.01</v>
      </c>
      <c r="K112" s="33" t="n">
        <v>1039</v>
      </c>
      <c r="L112" s="33" t="n">
        <v>718</v>
      </c>
      <c r="M112" s="34" t="n">
        <v>69.1</v>
      </c>
      <c r="N112" s="35"/>
      <c r="O112" s="33" t="n">
        <v>1033</v>
      </c>
      <c r="P112" s="33" t="n">
        <v>777</v>
      </c>
      <c r="Q112" s="34" t="n">
        <v>75.22</v>
      </c>
      <c r="R112" s="33" t="n">
        <v>1032</v>
      </c>
      <c r="S112" s="33" t="n">
        <v>787</v>
      </c>
      <c r="T112" s="34" t="n">
        <v>76.26</v>
      </c>
      <c r="U112" s="35"/>
      <c r="V112" s="33" t="n">
        <v>1033</v>
      </c>
      <c r="W112" s="33" t="n">
        <v>773</v>
      </c>
      <c r="X112" s="34" t="n">
        <v>74.83</v>
      </c>
      <c r="Y112" s="33" t="n">
        <v>1032</v>
      </c>
      <c r="Z112" s="33" t="n">
        <v>783</v>
      </c>
      <c r="AA112" s="34" t="n">
        <v>75.87</v>
      </c>
      <c r="AB112" s="35"/>
      <c r="AC112" s="33" t="n">
        <v>1091</v>
      </c>
      <c r="AD112" s="33" t="n">
        <v>291</v>
      </c>
      <c r="AE112" s="34" t="n">
        <v>26.67</v>
      </c>
      <c r="AF112" s="33" t="n">
        <v>1091</v>
      </c>
      <c r="AG112" s="33" t="n">
        <v>352</v>
      </c>
      <c r="AH112" s="34" t="n">
        <v>32.26</v>
      </c>
      <c r="AI112" s="35"/>
      <c r="AJ112" s="33" t="n">
        <v>1117</v>
      </c>
      <c r="AK112" s="33" t="n">
        <v>632</v>
      </c>
      <c r="AL112" s="34" t="n">
        <v>56.58</v>
      </c>
      <c r="AM112" s="33" t="n">
        <v>1117</v>
      </c>
      <c r="AN112" s="33" t="n">
        <v>619</v>
      </c>
      <c r="AO112" s="34" t="n">
        <v>55.42</v>
      </c>
      <c r="AP112" s="35"/>
      <c r="AQ112" s="29" t="n">
        <v>1165</v>
      </c>
      <c r="AR112" s="29" t="n">
        <v>635</v>
      </c>
      <c r="AS112" s="34" t="n">
        <v>54.51</v>
      </c>
      <c r="AT112" s="45"/>
      <c r="AU112" s="29" t="n">
        <v>1162</v>
      </c>
      <c r="AV112" s="29" t="n">
        <v>415</v>
      </c>
      <c r="AW112" s="34" t="n">
        <v>35.71</v>
      </c>
      <c r="AX112" s="33" t="n">
        <v>0</v>
      </c>
      <c r="AY112" s="33" t="n">
        <v>0</v>
      </c>
      <c r="AZ112" s="34"/>
      <c r="BA112" s="10"/>
      <c r="BB112" s="44" t="n">
        <v>10.37</v>
      </c>
      <c r="BC112" s="44" t="n">
        <v>13.73</v>
      </c>
      <c r="BD112" s="44" t="n">
        <v>7.88</v>
      </c>
      <c r="BE112" s="44" t="n">
        <v>8.72</v>
      </c>
      <c r="BF112" s="44" t="n">
        <v>7.75</v>
      </c>
      <c r="BG112" s="44" t="n">
        <v>8.73</v>
      </c>
      <c r="BH112" s="33" t="n">
        <v>3.29</v>
      </c>
      <c r="BI112" s="33" t="n">
        <v>2.06</v>
      </c>
      <c r="BJ112" s="44" t="n">
        <v>8.86</v>
      </c>
      <c r="BK112" s="44" t="n">
        <v>6.22</v>
      </c>
      <c r="BL112" s="44" t="n">
        <v>9</v>
      </c>
      <c r="BM112" s="44" t="n">
        <v>5.53</v>
      </c>
      <c r="BN112" s="33"/>
      <c r="BO112" s="33" t="n">
        <v>7.68</v>
      </c>
      <c r="BP112" s="33" t="n">
        <v>3.12</v>
      </c>
      <c r="BQ112" s="37" t="n">
        <f aca="false">AVERAGE(AZ112,AW112,AS112,AO112,AL112,AH112,AE112,AA112,X112,T112,Q112,M112,J112)</f>
        <v>58.87</v>
      </c>
      <c r="BR112" s="37" t="n">
        <f aca="false">MIN(AZ112,AW112,AS112,AO112,AL112,AH112,AE112,AA112,X112,T112,Q112,M112,J112)</f>
        <v>26.67</v>
      </c>
      <c r="BS112" s="37" t="n">
        <f aca="false">MAX(AZ112,AW112,AS112,AO112,AL112,AH112,AE112,AA112,X112,T112,Q112,M112,J112)</f>
        <v>76.26</v>
      </c>
      <c r="BT112" s="38"/>
      <c r="BU112" s="38"/>
    </row>
    <row r="113" customFormat="false" ht="15.75" hidden="false" customHeight="false" outlineLevel="0" collapsed="false">
      <c r="A113" s="39" t="n">
        <v>112</v>
      </c>
      <c r="B113" s="30" t="n">
        <v>4</v>
      </c>
      <c r="C113" s="7" t="s">
        <v>1</v>
      </c>
      <c r="D113" s="7" t="s">
        <v>970</v>
      </c>
      <c r="E113" s="31" t="s">
        <v>1079</v>
      </c>
      <c r="F113" s="7"/>
      <c r="G113" s="32"/>
      <c r="H113" s="8" t="n">
        <v>1016</v>
      </c>
      <c r="I113" s="8" t="n">
        <v>675</v>
      </c>
      <c r="J113" s="34" t="n">
        <v>66.44</v>
      </c>
      <c r="K113" s="8" t="n">
        <v>1020</v>
      </c>
      <c r="L113" s="8" t="n">
        <v>619</v>
      </c>
      <c r="M113" s="34" t="n">
        <v>60.69</v>
      </c>
      <c r="N113" s="35"/>
      <c r="O113" s="8" t="n">
        <v>1053</v>
      </c>
      <c r="P113" s="8" t="n">
        <v>737</v>
      </c>
      <c r="Q113" s="34" t="n">
        <v>69.99</v>
      </c>
      <c r="R113" s="8" t="n">
        <v>1053</v>
      </c>
      <c r="S113" s="8" t="n">
        <v>735</v>
      </c>
      <c r="T113" s="34" t="n">
        <v>69.8</v>
      </c>
      <c r="U113" s="35"/>
      <c r="V113" s="8" t="n">
        <v>1053</v>
      </c>
      <c r="W113" s="8" t="n">
        <v>736</v>
      </c>
      <c r="X113" s="34" t="n">
        <v>69.9</v>
      </c>
      <c r="Y113" s="8" t="n">
        <v>1053</v>
      </c>
      <c r="Z113" s="8" t="n">
        <v>734</v>
      </c>
      <c r="AA113" s="34" t="n">
        <v>69.71</v>
      </c>
      <c r="AB113" s="35"/>
      <c r="AC113" s="8" t="n">
        <v>1240</v>
      </c>
      <c r="AD113" s="8" t="n">
        <v>213</v>
      </c>
      <c r="AE113" s="34" t="n">
        <v>17.18</v>
      </c>
      <c r="AF113" s="8" t="n">
        <v>1240</v>
      </c>
      <c r="AG113" s="8" t="n">
        <v>346</v>
      </c>
      <c r="AH113" s="34" t="n">
        <v>27.9</v>
      </c>
      <c r="AI113" s="35"/>
      <c r="AJ113" s="8" t="n">
        <v>1299</v>
      </c>
      <c r="AK113" s="8" t="n">
        <v>687</v>
      </c>
      <c r="AL113" s="34" t="n">
        <v>52.89</v>
      </c>
      <c r="AM113" s="8" t="n">
        <v>1300</v>
      </c>
      <c r="AN113" s="8" t="n">
        <v>695</v>
      </c>
      <c r="AO113" s="34" t="n">
        <v>53.46</v>
      </c>
      <c r="AP113" s="35"/>
      <c r="AQ113" s="39" t="n">
        <v>1142</v>
      </c>
      <c r="AR113" s="39" t="n">
        <v>537</v>
      </c>
      <c r="AS113" s="34" t="n">
        <v>47.02</v>
      </c>
      <c r="AT113" s="45"/>
      <c r="AU113" s="39" t="n">
        <v>1148</v>
      </c>
      <c r="AV113" s="39" t="n">
        <v>333</v>
      </c>
      <c r="AW113" s="34" t="n">
        <v>29.01</v>
      </c>
      <c r="AX113" s="8" t="n">
        <v>0</v>
      </c>
      <c r="AY113" s="8" t="n">
        <v>0</v>
      </c>
      <c r="AZ113" s="34"/>
      <c r="BA113" s="10"/>
      <c r="BB113" s="8" t="n">
        <v>2.8</v>
      </c>
      <c r="BC113" s="44" t="n">
        <v>5.31</v>
      </c>
      <c r="BD113" s="8" t="n">
        <v>2.66</v>
      </c>
      <c r="BE113" s="8" t="n">
        <v>2.26</v>
      </c>
      <c r="BF113" s="8" t="n">
        <v>2.81</v>
      </c>
      <c r="BG113" s="8" t="n">
        <v>2.56</v>
      </c>
      <c r="BH113" s="36" t="n">
        <v>-6.21</v>
      </c>
      <c r="BI113" s="8" t="n">
        <v>-2.3</v>
      </c>
      <c r="BJ113" s="44" t="n">
        <v>5.17</v>
      </c>
      <c r="BK113" s="8" t="n">
        <v>4.27</v>
      </c>
      <c r="BL113" s="8" t="n">
        <v>1.51</v>
      </c>
      <c r="BM113" s="8" t="n">
        <v>-1.18</v>
      </c>
      <c r="BN113" s="8"/>
      <c r="BO113" s="8" t="n">
        <v>1.64</v>
      </c>
      <c r="BP113" s="8" t="n">
        <v>3.34</v>
      </c>
      <c r="BQ113" s="37" t="n">
        <f aca="false">AVERAGE(AZ113,AW113,AS113,AO113,AL113,AH113,AE113,AA113,X113,T113,Q113,M113,J113)</f>
        <v>52.8325</v>
      </c>
      <c r="BR113" s="37" t="n">
        <f aca="false">MIN(AZ113,AW113,AS113,AO113,AL113,AH113,AE113,AA113,X113,T113,Q113,M113,J113)</f>
        <v>17.18</v>
      </c>
      <c r="BS113" s="37" t="n">
        <f aca="false">MAX(AZ113,AW113,AS113,AO113,AL113,AH113,AE113,AA113,X113,T113,Q113,M113,J113)</f>
        <v>69.99</v>
      </c>
      <c r="BT113" s="38"/>
      <c r="BU113" s="38"/>
    </row>
    <row r="114" customFormat="false" ht="15.75" hidden="false" customHeight="false" outlineLevel="0" collapsed="false">
      <c r="A114" s="29" t="n">
        <v>113</v>
      </c>
      <c r="B114" s="30" t="n">
        <v>4</v>
      </c>
      <c r="C114" s="7" t="s">
        <v>1</v>
      </c>
      <c r="D114" s="7" t="s">
        <v>970</v>
      </c>
      <c r="E114" s="31" t="s">
        <v>1080</v>
      </c>
      <c r="F114" s="7"/>
      <c r="G114" s="32"/>
      <c r="H114" s="33" t="n">
        <v>886</v>
      </c>
      <c r="I114" s="33" t="n">
        <v>513</v>
      </c>
      <c r="J114" s="34" t="n">
        <v>57.9</v>
      </c>
      <c r="K114" s="33" t="n">
        <v>891</v>
      </c>
      <c r="L114" s="33" t="n">
        <v>426</v>
      </c>
      <c r="M114" s="34" t="n">
        <v>47.81</v>
      </c>
      <c r="N114" s="35"/>
      <c r="O114" s="33" t="n">
        <v>894</v>
      </c>
      <c r="P114" s="33" t="n">
        <v>542</v>
      </c>
      <c r="Q114" s="34" t="n">
        <v>60.63</v>
      </c>
      <c r="R114" s="33" t="n">
        <v>893</v>
      </c>
      <c r="S114" s="33" t="n">
        <v>516</v>
      </c>
      <c r="T114" s="34" t="n">
        <v>57.78</v>
      </c>
      <c r="U114" s="35"/>
      <c r="V114" s="33" t="n">
        <v>894</v>
      </c>
      <c r="W114" s="33" t="n">
        <v>545</v>
      </c>
      <c r="X114" s="34" t="n">
        <v>60.96</v>
      </c>
      <c r="Y114" s="33" t="n">
        <v>893</v>
      </c>
      <c r="Z114" s="33" t="n">
        <v>526</v>
      </c>
      <c r="AA114" s="34" t="n">
        <v>58.9</v>
      </c>
      <c r="AB114" s="35"/>
      <c r="AC114" s="33" t="n">
        <v>895</v>
      </c>
      <c r="AD114" s="33" t="n">
        <v>149</v>
      </c>
      <c r="AE114" s="34" t="n">
        <v>16.65</v>
      </c>
      <c r="AF114" s="33" t="n">
        <v>895</v>
      </c>
      <c r="AG114" s="33" t="n">
        <v>175</v>
      </c>
      <c r="AH114" s="34" t="n">
        <v>19.55</v>
      </c>
      <c r="AI114" s="35"/>
      <c r="AJ114" s="33" t="n">
        <v>921</v>
      </c>
      <c r="AK114" s="33" t="n">
        <v>354</v>
      </c>
      <c r="AL114" s="34" t="n">
        <v>38.44</v>
      </c>
      <c r="AM114" s="33" t="n">
        <v>920</v>
      </c>
      <c r="AN114" s="33" t="n">
        <v>371</v>
      </c>
      <c r="AO114" s="34" t="n">
        <v>40.33</v>
      </c>
      <c r="AP114" s="35"/>
      <c r="AQ114" s="29" t="n">
        <v>1139</v>
      </c>
      <c r="AR114" s="29" t="n">
        <v>443</v>
      </c>
      <c r="AS114" s="34" t="n">
        <v>38.89</v>
      </c>
      <c r="AT114" s="45"/>
      <c r="AU114" s="29" t="n">
        <v>1133</v>
      </c>
      <c r="AV114" s="29" t="n">
        <v>303</v>
      </c>
      <c r="AW114" s="34" t="n">
        <v>26.74</v>
      </c>
      <c r="AX114" s="33" t="n">
        <v>0</v>
      </c>
      <c r="AY114" s="33" t="n">
        <v>0</v>
      </c>
      <c r="AZ114" s="34"/>
      <c r="BA114" s="10"/>
      <c r="BB114" s="36" t="n">
        <v>-5.73</v>
      </c>
      <c r="BC114" s="36" t="n">
        <v>-7.56</v>
      </c>
      <c r="BD114" s="36" t="n">
        <v>-6.71</v>
      </c>
      <c r="BE114" s="36" t="n">
        <v>-9.76</v>
      </c>
      <c r="BF114" s="36" t="n">
        <v>-6.12</v>
      </c>
      <c r="BG114" s="36" t="n">
        <v>-8.24</v>
      </c>
      <c r="BH114" s="36" t="n">
        <v>-6.73</v>
      </c>
      <c r="BI114" s="36" t="n">
        <v>-10.65</v>
      </c>
      <c r="BJ114" s="36" t="n">
        <v>-9.28</v>
      </c>
      <c r="BK114" s="36" t="n">
        <v>-8.87</v>
      </c>
      <c r="BL114" s="36" t="n">
        <v>-6.62</v>
      </c>
      <c r="BM114" s="33" t="n">
        <v>-3.45</v>
      </c>
      <c r="BN114" s="33"/>
      <c r="BO114" s="33" t="n">
        <v>-7.48</v>
      </c>
      <c r="BP114" s="33" t="n">
        <v>2</v>
      </c>
      <c r="BQ114" s="37" t="n">
        <f aca="false">AVERAGE(AZ114,AW114,AS114,AO114,AL114,AH114,AE114,AA114,X114,T114,Q114,M114,J114)</f>
        <v>43.715</v>
      </c>
      <c r="BR114" s="37" t="n">
        <f aca="false">MIN(AZ114,AW114,AS114,AO114,AL114,AH114,AE114,AA114,X114,T114,Q114,M114,J114)</f>
        <v>16.65</v>
      </c>
      <c r="BS114" s="37" t="n">
        <f aca="false">MAX(AZ114,AW114,AS114,AO114,AL114,AH114,AE114,AA114,X114,T114,Q114,M114,J114)</f>
        <v>60.96</v>
      </c>
      <c r="BT114" s="38"/>
      <c r="BU114" s="38"/>
    </row>
    <row r="115" customFormat="false" ht="15.75" hidden="false" customHeight="false" outlineLevel="0" collapsed="false">
      <c r="A115" s="39" t="n">
        <v>114</v>
      </c>
      <c r="B115" s="30" t="n">
        <v>4</v>
      </c>
      <c r="C115" s="7" t="s">
        <v>1</v>
      </c>
      <c r="D115" s="7" t="s">
        <v>970</v>
      </c>
      <c r="E115" s="31" t="s">
        <v>1081</v>
      </c>
      <c r="F115" s="7"/>
      <c r="G115" s="32"/>
      <c r="H115" s="8" t="n">
        <v>1073</v>
      </c>
      <c r="I115" s="8" t="n">
        <v>792</v>
      </c>
      <c r="J115" s="34" t="n">
        <v>73.81</v>
      </c>
      <c r="K115" s="8" t="n">
        <v>1085</v>
      </c>
      <c r="L115" s="8" t="n">
        <v>731</v>
      </c>
      <c r="M115" s="34" t="n">
        <v>67.37</v>
      </c>
      <c r="N115" s="35"/>
      <c r="O115" s="8" t="n">
        <v>1106</v>
      </c>
      <c r="P115" s="8" t="n">
        <v>850</v>
      </c>
      <c r="Q115" s="34" t="n">
        <v>76.85</v>
      </c>
      <c r="R115" s="8" t="n">
        <v>1106</v>
      </c>
      <c r="S115" s="8" t="n">
        <v>835</v>
      </c>
      <c r="T115" s="34" t="n">
        <v>75.5</v>
      </c>
      <c r="U115" s="35"/>
      <c r="V115" s="8" t="n">
        <v>1106</v>
      </c>
      <c r="W115" s="8" t="n">
        <v>848</v>
      </c>
      <c r="X115" s="34" t="n">
        <v>76.67</v>
      </c>
      <c r="Y115" s="8" t="n">
        <v>1106</v>
      </c>
      <c r="Z115" s="8" t="n">
        <v>844</v>
      </c>
      <c r="AA115" s="34" t="n">
        <v>76.31</v>
      </c>
      <c r="AB115" s="35"/>
      <c r="AC115" s="8" t="n">
        <v>1258</v>
      </c>
      <c r="AD115" s="8" t="n">
        <v>271</v>
      </c>
      <c r="AE115" s="34" t="n">
        <v>21.54</v>
      </c>
      <c r="AF115" s="8" t="n">
        <v>1260</v>
      </c>
      <c r="AG115" s="8" t="n">
        <v>396</v>
      </c>
      <c r="AH115" s="34" t="n">
        <v>31.43</v>
      </c>
      <c r="AI115" s="35"/>
      <c r="AJ115" s="8" t="n">
        <v>1323</v>
      </c>
      <c r="AK115" s="8" t="n">
        <v>770</v>
      </c>
      <c r="AL115" s="34" t="n">
        <v>58.2</v>
      </c>
      <c r="AM115" s="8" t="n">
        <v>1322</v>
      </c>
      <c r="AN115" s="8" t="n">
        <v>777</v>
      </c>
      <c r="AO115" s="34" t="n">
        <v>58.77</v>
      </c>
      <c r="AP115" s="35"/>
      <c r="AQ115" s="39" t="n">
        <v>1183</v>
      </c>
      <c r="AR115" s="39" t="n">
        <v>637</v>
      </c>
      <c r="AS115" s="34" t="n">
        <v>53.85</v>
      </c>
      <c r="AT115" s="45"/>
      <c r="AU115" s="39" t="n">
        <v>1189</v>
      </c>
      <c r="AV115" s="39" t="n">
        <v>422</v>
      </c>
      <c r="AW115" s="34" t="n">
        <v>35.49</v>
      </c>
      <c r="AX115" s="8" t="n">
        <v>0</v>
      </c>
      <c r="AY115" s="8" t="n">
        <v>0</v>
      </c>
      <c r="AZ115" s="34"/>
      <c r="BA115" s="10"/>
      <c r="BB115" s="44" t="n">
        <v>10.18</v>
      </c>
      <c r="BC115" s="44" t="n">
        <v>12</v>
      </c>
      <c r="BD115" s="44" t="n">
        <v>9.52</v>
      </c>
      <c r="BE115" s="44" t="n">
        <v>7.95</v>
      </c>
      <c r="BF115" s="44" t="n">
        <v>9.59</v>
      </c>
      <c r="BG115" s="44" t="n">
        <v>9.17</v>
      </c>
      <c r="BH115" s="8" t="n">
        <v>-1.84</v>
      </c>
      <c r="BI115" s="8" t="n">
        <v>1.22</v>
      </c>
      <c r="BJ115" s="44" t="n">
        <v>10.48</v>
      </c>
      <c r="BK115" s="44" t="n">
        <v>9.58</v>
      </c>
      <c r="BL115" s="44" t="n">
        <v>8.34</v>
      </c>
      <c r="BM115" s="44" t="n">
        <v>5.3</v>
      </c>
      <c r="BN115" s="8"/>
      <c r="BO115" s="8" t="n">
        <v>7.62</v>
      </c>
      <c r="BP115" s="8" t="n">
        <v>4.09</v>
      </c>
      <c r="BQ115" s="37" t="n">
        <f aca="false">AVERAGE(AZ115,AW115,AS115,AO115,AL115,AH115,AE115,AA115,X115,T115,Q115,M115,J115)</f>
        <v>58.8158333333333</v>
      </c>
      <c r="BR115" s="37" t="n">
        <f aca="false">MIN(AZ115,AW115,AS115,AO115,AL115,AH115,AE115,AA115,X115,T115,Q115,M115,J115)</f>
        <v>21.54</v>
      </c>
      <c r="BS115" s="37" t="n">
        <f aca="false">MAX(AZ115,AW115,AS115,AO115,AL115,AH115,AE115,AA115,X115,T115,Q115,M115,J115)</f>
        <v>76.85</v>
      </c>
      <c r="BT115" s="38"/>
      <c r="BU115" s="38"/>
    </row>
    <row r="116" customFormat="false" ht="15.75" hidden="false" customHeight="false" outlineLevel="0" collapsed="false">
      <c r="A116" s="29" t="n">
        <v>115</v>
      </c>
      <c r="B116" s="30" t="n">
        <v>4</v>
      </c>
      <c r="C116" s="7" t="s">
        <v>1</v>
      </c>
      <c r="D116" s="7" t="s">
        <v>970</v>
      </c>
      <c r="E116" s="31" t="s">
        <v>1082</v>
      </c>
      <c r="F116" s="7"/>
      <c r="G116" s="32"/>
      <c r="H116" s="33" t="n">
        <v>754</v>
      </c>
      <c r="I116" s="33" t="n">
        <v>489</v>
      </c>
      <c r="J116" s="34" t="n">
        <v>64.85</v>
      </c>
      <c r="K116" s="33" t="n">
        <v>753</v>
      </c>
      <c r="L116" s="33" t="n">
        <v>439</v>
      </c>
      <c r="M116" s="34" t="n">
        <v>58.3</v>
      </c>
      <c r="N116" s="35"/>
      <c r="O116" s="33" t="n">
        <v>747</v>
      </c>
      <c r="P116" s="33" t="n">
        <v>486</v>
      </c>
      <c r="Q116" s="34" t="n">
        <v>65.06</v>
      </c>
      <c r="R116" s="33" t="n">
        <v>748</v>
      </c>
      <c r="S116" s="33" t="n">
        <v>485</v>
      </c>
      <c r="T116" s="34" t="n">
        <v>64.84</v>
      </c>
      <c r="U116" s="35"/>
      <c r="V116" s="33" t="n">
        <v>747</v>
      </c>
      <c r="W116" s="33" t="n">
        <v>481</v>
      </c>
      <c r="X116" s="34" t="n">
        <v>64.39</v>
      </c>
      <c r="Y116" s="33" t="n">
        <v>748</v>
      </c>
      <c r="Z116" s="33" t="n">
        <v>483</v>
      </c>
      <c r="AA116" s="34" t="n">
        <v>64.57</v>
      </c>
      <c r="AB116" s="35"/>
      <c r="AC116" s="33" t="n">
        <v>779</v>
      </c>
      <c r="AD116" s="33" t="n">
        <v>157</v>
      </c>
      <c r="AE116" s="34" t="n">
        <v>20.15</v>
      </c>
      <c r="AF116" s="33" t="n">
        <v>780</v>
      </c>
      <c r="AG116" s="33" t="n">
        <v>221</v>
      </c>
      <c r="AH116" s="34" t="n">
        <v>28.33</v>
      </c>
      <c r="AI116" s="35"/>
      <c r="AJ116" s="33" t="n">
        <v>798</v>
      </c>
      <c r="AK116" s="33" t="n">
        <v>373</v>
      </c>
      <c r="AL116" s="34" t="n">
        <v>46.74</v>
      </c>
      <c r="AM116" s="33" t="n">
        <v>798</v>
      </c>
      <c r="AN116" s="33" t="n">
        <v>389</v>
      </c>
      <c r="AO116" s="34" t="n">
        <v>48.75</v>
      </c>
      <c r="AP116" s="35"/>
      <c r="AQ116" s="29" t="n">
        <v>1156</v>
      </c>
      <c r="AR116" s="29" t="n">
        <v>499</v>
      </c>
      <c r="AS116" s="34" t="n">
        <v>43.17</v>
      </c>
      <c r="AT116" s="45"/>
      <c r="AU116" s="29" t="n">
        <v>1153</v>
      </c>
      <c r="AV116" s="29" t="n">
        <v>334</v>
      </c>
      <c r="AW116" s="34" t="n">
        <v>28.97</v>
      </c>
      <c r="AX116" s="33" t="n">
        <v>0</v>
      </c>
      <c r="AY116" s="33" t="n">
        <v>0</v>
      </c>
      <c r="AZ116" s="34"/>
      <c r="BA116" s="10"/>
      <c r="BB116" s="33" t="n">
        <v>1.22</v>
      </c>
      <c r="BC116" s="33" t="n">
        <v>2.93</v>
      </c>
      <c r="BD116" s="33" t="n">
        <v>-2.27</v>
      </c>
      <c r="BE116" s="33" t="n">
        <v>-2.71</v>
      </c>
      <c r="BF116" s="33" t="n">
        <v>-2.69</v>
      </c>
      <c r="BG116" s="33" t="n">
        <v>-2.57</v>
      </c>
      <c r="BH116" s="33" t="n">
        <v>-3.23</v>
      </c>
      <c r="BI116" s="33" t="n">
        <v>-1.87</v>
      </c>
      <c r="BJ116" s="33" t="n">
        <v>-0.98</v>
      </c>
      <c r="BK116" s="33" t="n">
        <v>-0.45</v>
      </c>
      <c r="BL116" s="33" t="n">
        <v>-2.34</v>
      </c>
      <c r="BM116" s="33" t="n">
        <v>-1.22</v>
      </c>
      <c r="BN116" s="33"/>
      <c r="BO116" s="33" t="n">
        <v>-1.35</v>
      </c>
      <c r="BP116" s="33" t="n">
        <v>1.82</v>
      </c>
      <c r="BQ116" s="37" t="n">
        <f aca="false">AVERAGE(AZ116,AW116,AS116,AO116,AL116,AH116,AE116,AA116,X116,T116,Q116,M116,J116)</f>
        <v>49.8433333333333</v>
      </c>
      <c r="BR116" s="37" t="n">
        <f aca="false">MIN(AZ116,AW116,AS116,AO116,AL116,AH116,AE116,AA116,X116,T116,Q116,M116,J116)</f>
        <v>20.15</v>
      </c>
      <c r="BS116" s="37" t="n">
        <f aca="false">MAX(AZ116,AW116,AS116,AO116,AL116,AH116,AE116,AA116,X116,T116,Q116,M116,J116)</f>
        <v>65.06</v>
      </c>
      <c r="BT116" s="38"/>
      <c r="BU116" s="38"/>
    </row>
    <row r="117" customFormat="false" ht="15.75" hidden="false" customHeight="false" outlineLevel="0" collapsed="false">
      <c r="A117" s="39" t="n">
        <v>116</v>
      </c>
      <c r="B117" s="30" t="n">
        <v>4</v>
      </c>
      <c r="C117" s="7" t="s">
        <v>1</v>
      </c>
      <c r="D117" s="7" t="s">
        <v>970</v>
      </c>
      <c r="E117" s="31" t="s">
        <v>1083</v>
      </c>
      <c r="F117" s="7"/>
      <c r="G117" s="32"/>
      <c r="H117" s="8" t="n">
        <v>1118</v>
      </c>
      <c r="I117" s="8" t="n">
        <v>661</v>
      </c>
      <c r="J117" s="34" t="n">
        <v>59.12</v>
      </c>
      <c r="K117" s="8" t="n">
        <v>1122</v>
      </c>
      <c r="L117" s="8" t="n">
        <v>611</v>
      </c>
      <c r="M117" s="34" t="n">
        <v>54.46</v>
      </c>
      <c r="N117" s="35"/>
      <c r="O117" s="8" t="n">
        <v>1146</v>
      </c>
      <c r="P117" s="8" t="n">
        <v>701</v>
      </c>
      <c r="Q117" s="34" t="n">
        <v>61.17</v>
      </c>
      <c r="R117" s="8" t="n">
        <v>1146</v>
      </c>
      <c r="S117" s="8" t="n">
        <v>681</v>
      </c>
      <c r="T117" s="34" t="n">
        <v>59.42</v>
      </c>
      <c r="U117" s="35"/>
      <c r="V117" s="8" t="n">
        <v>1146</v>
      </c>
      <c r="W117" s="8" t="n">
        <v>702</v>
      </c>
      <c r="X117" s="34" t="n">
        <v>61.26</v>
      </c>
      <c r="Y117" s="8" t="n">
        <v>1146</v>
      </c>
      <c r="Z117" s="8" t="n">
        <v>679</v>
      </c>
      <c r="AA117" s="34" t="n">
        <v>59.25</v>
      </c>
      <c r="AB117" s="35"/>
      <c r="AC117" s="8" t="n">
        <v>1257</v>
      </c>
      <c r="AD117" s="8" t="n">
        <v>203</v>
      </c>
      <c r="AE117" s="34" t="n">
        <v>16.15</v>
      </c>
      <c r="AF117" s="8" t="n">
        <v>1258</v>
      </c>
      <c r="AG117" s="8" t="n">
        <v>267</v>
      </c>
      <c r="AH117" s="34" t="n">
        <v>21.22</v>
      </c>
      <c r="AI117" s="35"/>
      <c r="AJ117" s="8" t="n">
        <v>1296</v>
      </c>
      <c r="AK117" s="8" t="n">
        <v>583</v>
      </c>
      <c r="AL117" s="34" t="n">
        <v>44.98</v>
      </c>
      <c r="AM117" s="8" t="n">
        <v>1297</v>
      </c>
      <c r="AN117" s="8" t="n">
        <v>608</v>
      </c>
      <c r="AO117" s="34" t="n">
        <v>46.88</v>
      </c>
      <c r="AP117" s="35"/>
      <c r="AQ117" s="39" t="n">
        <v>1042</v>
      </c>
      <c r="AR117" s="39" t="n">
        <v>461</v>
      </c>
      <c r="AS117" s="34" t="n">
        <v>44.24</v>
      </c>
      <c r="AT117" s="45"/>
      <c r="AU117" s="39" t="n">
        <v>1047</v>
      </c>
      <c r="AV117" s="39" t="n">
        <v>272</v>
      </c>
      <c r="AW117" s="34" t="n">
        <v>25.98</v>
      </c>
      <c r="AX117" s="8" t="n">
        <v>0</v>
      </c>
      <c r="AY117" s="8" t="n">
        <v>0</v>
      </c>
      <c r="AZ117" s="34"/>
      <c r="BA117" s="10"/>
      <c r="BB117" s="8" t="n">
        <v>-4.51</v>
      </c>
      <c r="BC117" s="8" t="n">
        <v>-0.92</v>
      </c>
      <c r="BD117" s="36" t="n">
        <v>-6.16</v>
      </c>
      <c r="BE117" s="36" t="n">
        <v>-8.12</v>
      </c>
      <c r="BF117" s="36" t="n">
        <v>-5.83</v>
      </c>
      <c r="BG117" s="36" t="n">
        <v>-7.89</v>
      </c>
      <c r="BH117" s="36" t="n">
        <v>-7.23</v>
      </c>
      <c r="BI117" s="36" t="n">
        <v>-8.98</v>
      </c>
      <c r="BJ117" s="8" t="n">
        <v>-2.74</v>
      </c>
      <c r="BK117" s="8" t="n">
        <v>-2.32</v>
      </c>
      <c r="BL117" s="8" t="n">
        <v>-1.27</v>
      </c>
      <c r="BM117" s="8" t="n">
        <v>-4.21</v>
      </c>
      <c r="BN117" s="8"/>
      <c r="BO117" s="8" t="n">
        <v>-5.01</v>
      </c>
      <c r="BP117" s="8" t="n">
        <v>2.78</v>
      </c>
      <c r="BQ117" s="37" t="n">
        <f aca="false">AVERAGE(AZ117,AW117,AS117,AO117,AL117,AH117,AE117,AA117,X117,T117,Q117,M117,J117)</f>
        <v>46.1775</v>
      </c>
      <c r="BR117" s="37" t="n">
        <f aca="false">MIN(AZ117,AW117,AS117,AO117,AL117,AH117,AE117,AA117,X117,T117,Q117,M117,J117)</f>
        <v>16.15</v>
      </c>
      <c r="BS117" s="37" t="n">
        <f aca="false">MAX(AZ117,AW117,AS117,AO117,AL117,AH117,AE117,AA117,X117,T117,Q117,M117,J117)</f>
        <v>61.26</v>
      </c>
      <c r="BT117" s="38"/>
      <c r="BU117" s="38"/>
    </row>
    <row r="118" customFormat="false" ht="15.75" hidden="false" customHeight="false" outlineLevel="0" collapsed="false">
      <c r="A118" s="29" t="n">
        <v>117</v>
      </c>
      <c r="B118" s="30" t="n">
        <v>4</v>
      </c>
      <c r="C118" s="7" t="s">
        <v>1</v>
      </c>
      <c r="D118" s="7" t="s">
        <v>970</v>
      </c>
      <c r="E118" s="40" t="s">
        <v>215</v>
      </c>
      <c r="F118" s="7"/>
      <c r="G118" s="32"/>
      <c r="H118" s="33" t="n">
        <v>979</v>
      </c>
      <c r="I118" s="33" t="n">
        <v>631</v>
      </c>
      <c r="J118" s="34" t="n">
        <v>64.45</v>
      </c>
      <c r="K118" s="33" t="n">
        <v>975</v>
      </c>
      <c r="L118" s="33" t="n">
        <v>560</v>
      </c>
      <c r="M118" s="34" t="n">
        <v>57.44</v>
      </c>
      <c r="N118" s="35"/>
      <c r="O118" s="33" t="n">
        <v>984</v>
      </c>
      <c r="P118" s="33" t="n">
        <v>650</v>
      </c>
      <c r="Q118" s="34" t="n">
        <v>66.06</v>
      </c>
      <c r="R118" s="33" t="n">
        <v>984</v>
      </c>
      <c r="S118" s="33" t="n">
        <v>637</v>
      </c>
      <c r="T118" s="34" t="n">
        <v>64.74</v>
      </c>
      <c r="U118" s="35"/>
      <c r="V118" s="33" t="n">
        <v>984</v>
      </c>
      <c r="W118" s="33" t="n">
        <v>658</v>
      </c>
      <c r="X118" s="34" t="n">
        <v>66.87</v>
      </c>
      <c r="Y118" s="33" t="n">
        <v>984</v>
      </c>
      <c r="Z118" s="33" t="n">
        <v>636</v>
      </c>
      <c r="AA118" s="34" t="n">
        <v>64.63</v>
      </c>
      <c r="AB118" s="35"/>
      <c r="AC118" s="33" t="n">
        <v>1027</v>
      </c>
      <c r="AD118" s="33" t="n">
        <v>231</v>
      </c>
      <c r="AE118" s="34" t="n">
        <v>22.49</v>
      </c>
      <c r="AF118" s="33" t="n">
        <v>1028</v>
      </c>
      <c r="AG118" s="33" t="n">
        <v>280</v>
      </c>
      <c r="AH118" s="34" t="n">
        <v>27.24</v>
      </c>
      <c r="AI118" s="35"/>
      <c r="AJ118" s="33" t="n">
        <v>1037</v>
      </c>
      <c r="AK118" s="33" t="n">
        <v>495</v>
      </c>
      <c r="AL118" s="34" t="n">
        <v>47.73</v>
      </c>
      <c r="AM118" s="33" t="n">
        <v>1037</v>
      </c>
      <c r="AN118" s="33" t="n">
        <v>513</v>
      </c>
      <c r="AO118" s="34" t="n">
        <v>49.47</v>
      </c>
      <c r="AP118" s="35"/>
      <c r="AQ118" s="29" t="n">
        <v>1165</v>
      </c>
      <c r="AR118" s="29" t="n">
        <v>465</v>
      </c>
      <c r="AS118" s="34" t="n">
        <v>39.91</v>
      </c>
      <c r="AT118" s="45"/>
      <c r="AU118" s="29" t="n">
        <v>1170</v>
      </c>
      <c r="AV118" s="29" t="n">
        <v>273</v>
      </c>
      <c r="AW118" s="34" t="n">
        <v>23.33</v>
      </c>
      <c r="AX118" s="33" t="n">
        <v>0</v>
      </c>
      <c r="AY118" s="33" t="n">
        <v>0</v>
      </c>
      <c r="AZ118" s="34"/>
      <c r="BA118" s="10"/>
      <c r="BB118" s="33" t="n">
        <v>0.82</v>
      </c>
      <c r="BC118" s="33" t="n">
        <v>2.06</v>
      </c>
      <c r="BD118" s="33" t="n">
        <v>-1.28</v>
      </c>
      <c r="BE118" s="33" t="n">
        <v>-2.81</v>
      </c>
      <c r="BF118" s="33" t="n">
        <v>-0.21</v>
      </c>
      <c r="BG118" s="33" t="n">
        <v>-2.51</v>
      </c>
      <c r="BH118" s="33" t="n">
        <v>-0.89</v>
      </c>
      <c r="BI118" s="33" t="n">
        <v>-2.97</v>
      </c>
      <c r="BJ118" s="33" t="n">
        <v>0.01</v>
      </c>
      <c r="BK118" s="33" t="n">
        <v>0.28</v>
      </c>
      <c r="BL118" s="36" t="n">
        <v>-5.6</v>
      </c>
      <c r="BM118" s="36" t="n">
        <v>-6.85</v>
      </c>
      <c r="BN118" s="33"/>
      <c r="BO118" s="33" t="n">
        <v>-1.66</v>
      </c>
      <c r="BP118" s="33" t="n">
        <v>2.62</v>
      </c>
      <c r="BQ118" s="37" t="n">
        <f aca="false">AVERAGE(AZ118,AW118,AS118,AO118,AL118,AH118,AE118,AA118,X118,T118,Q118,M118,J118)</f>
        <v>49.53</v>
      </c>
      <c r="BR118" s="37" t="n">
        <f aca="false">MIN(AZ118,AW118,AS118,AO118,AL118,AH118,AE118,AA118,X118,T118,Q118,M118,J118)</f>
        <v>22.49</v>
      </c>
      <c r="BS118" s="37" t="n">
        <f aca="false">MAX(AZ118,AW118,AS118,AO118,AL118,AH118,AE118,AA118,X118,T118,Q118,M118,J118)</f>
        <v>66.87</v>
      </c>
      <c r="BT118" s="38"/>
      <c r="BU118" s="38"/>
    </row>
    <row r="119" customFormat="false" ht="15.75" hidden="false" customHeight="false" outlineLevel="0" collapsed="false">
      <c r="A119" s="39" t="n">
        <v>118</v>
      </c>
      <c r="B119" s="30" t="n">
        <v>4</v>
      </c>
      <c r="C119" s="7" t="s">
        <v>1</v>
      </c>
      <c r="D119" s="7" t="s">
        <v>970</v>
      </c>
      <c r="E119" s="31" t="s">
        <v>1084</v>
      </c>
      <c r="F119" s="7"/>
      <c r="G119" s="32"/>
      <c r="H119" s="8" t="n">
        <v>841</v>
      </c>
      <c r="I119" s="8" t="n">
        <v>510</v>
      </c>
      <c r="J119" s="34" t="n">
        <v>60.64</v>
      </c>
      <c r="K119" s="8" t="n">
        <v>840</v>
      </c>
      <c r="L119" s="8" t="n">
        <v>429</v>
      </c>
      <c r="M119" s="34" t="n">
        <v>51.07</v>
      </c>
      <c r="N119" s="35"/>
      <c r="O119" s="8" t="n">
        <v>825</v>
      </c>
      <c r="P119" s="8" t="n">
        <v>531</v>
      </c>
      <c r="Q119" s="34" t="n">
        <v>64.36</v>
      </c>
      <c r="R119" s="8" t="n">
        <v>825</v>
      </c>
      <c r="S119" s="8" t="n">
        <v>546</v>
      </c>
      <c r="T119" s="34" t="n">
        <v>66.18</v>
      </c>
      <c r="U119" s="35"/>
      <c r="V119" s="8" t="n">
        <v>825</v>
      </c>
      <c r="W119" s="8" t="n">
        <v>517</v>
      </c>
      <c r="X119" s="34" t="n">
        <v>62.67</v>
      </c>
      <c r="Y119" s="8" t="n">
        <v>825</v>
      </c>
      <c r="Z119" s="8" t="n">
        <v>545</v>
      </c>
      <c r="AA119" s="34" t="n">
        <v>66.06</v>
      </c>
      <c r="AB119" s="35"/>
      <c r="AC119" s="8" t="n">
        <v>842</v>
      </c>
      <c r="AD119" s="8" t="n">
        <v>169</v>
      </c>
      <c r="AE119" s="34" t="n">
        <v>20.07</v>
      </c>
      <c r="AF119" s="8" t="n">
        <v>844</v>
      </c>
      <c r="AG119" s="8" t="n">
        <v>220</v>
      </c>
      <c r="AH119" s="34" t="n">
        <v>26.07</v>
      </c>
      <c r="AI119" s="35"/>
      <c r="AJ119" s="8" t="n">
        <v>850</v>
      </c>
      <c r="AK119" s="8" t="n">
        <v>342</v>
      </c>
      <c r="AL119" s="34" t="n">
        <v>40.24</v>
      </c>
      <c r="AM119" s="8" t="n">
        <v>850</v>
      </c>
      <c r="AN119" s="8" t="n">
        <v>372</v>
      </c>
      <c r="AO119" s="34" t="n">
        <v>43.76</v>
      </c>
      <c r="AP119" s="35"/>
      <c r="AQ119" s="39" t="n">
        <v>842</v>
      </c>
      <c r="AR119" s="39" t="n">
        <v>324</v>
      </c>
      <c r="AS119" s="34" t="n">
        <v>38.48</v>
      </c>
      <c r="AT119" s="45"/>
      <c r="AU119" s="39" t="n">
        <v>840</v>
      </c>
      <c r="AV119" s="39" t="n">
        <v>210</v>
      </c>
      <c r="AW119" s="34" t="n">
        <v>25</v>
      </c>
      <c r="AX119" s="8" t="n">
        <v>0</v>
      </c>
      <c r="AY119" s="8" t="n">
        <v>0</v>
      </c>
      <c r="AZ119" s="34"/>
      <c r="BA119" s="10"/>
      <c r="BB119" s="8" t="n">
        <v>-2.99</v>
      </c>
      <c r="BC119" s="8" t="n">
        <v>-4.3</v>
      </c>
      <c r="BD119" s="8" t="n">
        <v>-2.97</v>
      </c>
      <c r="BE119" s="8" t="n">
        <v>-1.36</v>
      </c>
      <c r="BF119" s="8" t="n">
        <v>-4.42</v>
      </c>
      <c r="BG119" s="8" t="n">
        <v>-1.08</v>
      </c>
      <c r="BH119" s="8" t="n">
        <v>-3.31</v>
      </c>
      <c r="BI119" s="8" t="n">
        <v>-4.14</v>
      </c>
      <c r="BJ119" s="36" t="n">
        <v>-7.48</v>
      </c>
      <c r="BK119" s="36" t="n">
        <v>-5.43</v>
      </c>
      <c r="BL119" s="36" t="n">
        <v>-7.03</v>
      </c>
      <c r="BM119" s="36" t="n">
        <v>-5.19</v>
      </c>
      <c r="BN119" s="8"/>
      <c r="BO119" s="8" t="n">
        <v>-4.14</v>
      </c>
      <c r="BP119" s="8" t="n">
        <v>1.97</v>
      </c>
      <c r="BQ119" s="37" t="n">
        <f aca="false">AVERAGE(AZ119,AW119,AS119,AO119,AL119,AH119,AE119,AA119,X119,T119,Q119,M119,J119)</f>
        <v>47.05</v>
      </c>
      <c r="BR119" s="37" t="n">
        <f aca="false">MIN(AZ119,AW119,AS119,AO119,AL119,AH119,AE119,AA119,X119,T119,Q119,M119,J119)</f>
        <v>20.07</v>
      </c>
      <c r="BS119" s="37" t="n">
        <f aca="false">MAX(AZ119,AW119,AS119,AO119,AL119,AH119,AE119,AA119,X119,T119,Q119,M119,J119)</f>
        <v>66.18</v>
      </c>
      <c r="BT119" s="38"/>
      <c r="BU119" s="38"/>
    </row>
    <row r="120" customFormat="false" ht="15.75" hidden="false" customHeight="false" outlineLevel="0" collapsed="false">
      <c r="A120" s="29" t="n">
        <v>119</v>
      </c>
      <c r="B120" s="30" t="n">
        <v>4</v>
      </c>
      <c r="C120" s="7" t="s">
        <v>1</v>
      </c>
      <c r="D120" s="7" t="s">
        <v>970</v>
      </c>
      <c r="E120" s="31" t="s">
        <v>1085</v>
      </c>
      <c r="F120" s="7"/>
      <c r="G120" s="32"/>
      <c r="H120" s="33" t="n">
        <v>908</v>
      </c>
      <c r="I120" s="33" t="n">
        <v>503</v>
      </c>
      <c r="J120" s="34" t="n">
        <v>55.4</v>
      </c>
      <c r="K120" s="33" t="n">
        <v>906</v>
      </c>
      <c r="L120" s="33" t="n">
        <v>443</v>
      </c>
      <c r="M120" s="34" t="n">
        <v>48.9</v>
      </c>
      <c r="N120" s="35"/>
      <c r="O120" s="33" t="n">
        <v>887</v>
      </c>
      <c r="P120" s="33" t="n">
        <v>543</v>
      </c>
      <c r="Q120" s="34" t="n">
        <v>61.22</v>
      </c>
      <c r="R120" s="33" t="n">
        <v>887</v>
      </c>
      <c r="S120" s="33" t="n">
        <v>558</v>
      </c>
      <c r="T120" s="34" t="n">
        <v>62.91</v>
      </c>
      <c r="U120" s="35"/>
      <c r="V120" s="33" t="n">
        <v>887</v>
      </c>
      <c r="W120" s="33" t="n">
        <v>545</v>
      </c>
      <c r="X120" s="34" t="n">
        <v>61.44</v>
      </c>
      <c r="Y120" s="33" t="n">
        <v>887</v>
      </c>
      <c r="Z120" s="33" t="n">
        <v>557</v>
      </c>
      <c r="AA120" s="34" t="n">
        <v>62.8</v>
      </c>
      <c r="AB120" s="35"/>
      <c r="AC120" s="33" t="n">
        <v>903</v>
      </c>
      <c r="AD120" s="33" t="n">
        <v>165</v>
      </c>
      <c r="AE120" s="34" t="n">
        <v>18.27</v>
      </c>
      <c r="AF120" s="33" t="n">
        <v>903</v>
      </c>
      <c r="AG120" s="33" t="n">
        <v>244</v>
      </c>
      <c r="AH120" s="34" t="n">
        <v>27.02</v>
      </c>
      <c r="AI120" s="35"/>
      <c r="AJ120" s="33" t="n">
        <v>909</v>
      </c>
      <c r="AK120" s="33" t="n">
        <v>351</v>
      </c>
      <c r="AL120" s="34" t="n">
        <v>38.61</v>
      </c>
      <c r="AM120" s="33" t="n">
        <v>909</v>
      </c>
      <c r="AN120" s="33" t="n">
        <v>403</v>
      </c>
      <c r="AO120" s="34" t="n">
        <v>44.33</v>
      </c>
      <c r="AP120" s="35"/>
      <c r="AQ120" s="29" t="n">
        <v>926</v>
      </c>
      <c r="AR120" s="29" t="n">
        <v>378</v>
      </c>
      <c r="AS120" s="34" t="n">
        <v>40.82</v>
      </c>
      <c r="AT120" s="45"/>
      <c r="AU120" s="29" t="n">
        <v>930</v>
      </c>
      <c r="AV120" s="29" t="n">
        <v>227</v>
      </c>
      <c r="AW120" s="34" t="n">
        <v>24.41</v>
      </c>
      <c r="AX120" s="33" t="n">
        <v>0</v>
      </c>
      <c r="AY120" s="33" t="n">
        <v>0</v>
      </c>
      <c r="AZ120" s="34"/>
      <c r="BA120" s="10"/>
      <c r="BB120" s="36" t="n">
        <v>-8.24</v>
      </c>
      <c r="BC120" s="36" t="n">
        <v>-6.48</v>
      </c>
      <c r="BD120" s="36" t="n">
        <v>-6.12</v>
      </c>
      <c r="BE120" s="33" t="n">
        <v>-4.64</v>
      </c>
      <c r="BF120" s="36" t="n">
        <v>-5.64</v>
      </c>
      <c r="BG120" s="33" t="n">
        <v>-4.35</v>
      </c>
      <c r="BH120" s="36" t="n">
        <v>-5.11</v>
      </c>
      <c r="BI120" s="33" t="n">
        <v>-3.18</v>
      </c>
      <c r="BJ120" s="36" t="n">
        <v>-9.11</v>
      </c>
      <c r="BK120" s="33" t="n">
        <v>-4.86</v>
      </c>
      <c r="BL120" s="33" t="n">
        <v>-4.69</v>
      </c>
      <c r="BM120" s="36" t="n">
        <v>-5.78</v>
      </c>
      <c r="BN120" s="33"/>
      <c r="BO120" s="33" t="n">
        <v>-5.68</v>
      </c>
      <c r="BP120" s="33" t="n">
        <v>1.66</v>
      </c>
      <c r="BQ120" s="37" t="n">
        <f aca="false">AVERAGE(AZ120,AW120,AS120,AO120,AL120,AH120,AE120,AA120,X120,T120,Q120,M120,J120)</f>
        <v>45.5108333333333</v>
      </c>
      <c r="BR120" s="37" t="n">
        <f aca="false">MIN(AZ120,AW120,AS120,AO120,AL120,AH120,AE120,AA120,X120,T120,Q120,M120,J120)</f>
        <v>18.27</v>
      </c>
      <c r="BS120" s="37" t="n">
        <f aca="false">MAX(AZ120,AW120,AS120,AO120,AL120,AH120,AE120,AA120,X120,T120,Q120,M120,J120)</f>
        <v>62.91</v>
      </c>
      <c r="BT120" s="38"/>
      <c r="BU120" s="38"/>
    </row>
    <row r="121" customFormat="false" ht="15.75" hidden="false" customHeight="false" outlineLevel="0" collapsed="false">
      <c r="A121" s="39" t="n">
        <v>120</v>
      </c>
      <c r="B121" s="30" t="n">
        <v>4</v>
      </c>
      <c r="C121" s="7" t="s">
        <v>1</v>
      </c>
      <c r="D121" s="7" t="s">
        <v>970</v>
      </c>
      <c r="E121" s="31" t="s">
        <v>1086</v>
      </c>
      <c r="F121" s="7"/>
      <c r="G121" s="32"/>
      <c r="H121" s="8" t="n">
        <v>1091</v>
      </c>
      <c r="I121" s="8" t="n">
        <v>636</v>
      </c>
      <c r="J121" s="34" t="n">
        <v>58.3</v>
      </c>
      <c r="K121" s="8" t="n">
        <v>1093</v>
      </c>
      <c r="L121" s="8" t="n">
        <v>585</v>
      </c>
      <c r="M121" s="34" t="n">
        <v>53.52</v>
      </c>
      <c r="N121" s="35"/>
      <c r="O121" s="8" t="n">
        <v>1086</v>
      </c>
      <c r="P121" s="8" t="n">
        <v>714</v>
      </c>
      <c r="Q121" s="34" t="n">
        <v>65.75</v>
      </c>
      <c r="R121" s="8" t="n">
        <v>1086</v>
      </c>
      <c r="S121" s="8" t="n">
        <v>726</v>
      </c>
      <c r="T121" s="34" t="n">
        <v>66.85</v>
      </c>
      <c r="U121" s="35"/>
      <c r="V121" s="8" t="n">
        <v>1086</v>
      </c>
      <c r="W121" s="8" t="n">
        <v>705</v>
      </c>
      <c r="X121" s="34" t="n">
        <v>64.92</v>
      </c>
      <c r="Y121" s="8" t="n">
        <v>1086</v>
      </c>
      <c r="Z121" s="8" t="n">
        <v>721</v>
      </c>
      <c r="AA121" s="34" t="n">
        <v>66.39</v>
      </c>
      <c r="AB121" s="35"/>
      <c r="AC121" s="8" t="n">
        <v>1153</v>
      </c>
      <c r="AD121" s="8" t="n">
        <v>207</v>
      </c>
      <c r="AE121" s="34" t="n">
        <v>17.95</v>
      </c>
      <c r="AF121" s="8" t="n">
        <v>1154</v>
      </c>
      <c r="AG121" s="8" t="n">
        <v>322</v>
      </c>
      <c r="AH121" s="34" t="n">
        <v>27.9</v>
      </c>
      <c r="AI121" s="35"/>
      <c r="AJ121" s="8" t="n">
        <v>1165</v>
      </c>
      <c r="AK121" s="8" t="n">
        <v>494</v>
      </c>
      <c r="AL121" s="34" t="n">
        <v>42.4</v>
      </c>
      <c r="AM121" s="8" t="n">
        <v>1166</v>
      </c>
      <c r="AN121" s="8" t="n">
        <v>529</v>
      </c>
      <c r="AO121" s="34" t="n">
        <v>45.37</v>
      </c>
      <c r="AP121" s="35"/>
      <c r="AQ121" s="39" t="n">
        <v>1250</v>
      </c>
      <c r="AR121" s="39" t="n">
        <v>528</v>
      </c>
      <c r="AS121" s="34" t="n">
        <v>42.24</v>
      </c>
      <c r="AT121" s="45"/>
      <c r="AU121" s="39" t="n">
        <v>1245</v>
      </c>
      <c r="AV121" s="39" t="n">
        <v>324</v>
      </c>
      <c r="AW121" s="34" t="n">
        <v>26.02</v>
      </c>
      <c r="AX121" s="8" t="n">
        <v>0</v>
      </c>
      <c r="AY121" s="8" t="n">
        <v>0</v>
      </c>
      <c r="AZ121" s="34"/>
      <c r="BA121" s="10"/>
      <c r="BB121" s="36" t="n">
        <v>-5.34</v>
      </c>
      <c r="BC121" s="8" t="n">
        <v>-1.85</v>
      </c>
      <c r="BD121" s="8" t="n">
        <v>-1.59</v>
      </c>
      <c r="BE121" s="8" t="n">
        <v>-0.69</v>
      </c>
      <c r="BF121" s="8" t="n">
        <v>-2.17</v>
      </c>
      <c r="BG121" s="8" t="n">
        <v>-0.75</v>
      </c>
      <c r="BH121" s="36" t="n">
        <v>-5.43</v>
      </c>
      <c r="BI121" s="8" t="n">
        <v>-2.3</v>
      </c>
      <c r="BJ121" s="36" t="n">
        <v>-5.32</v>
      </c>
      <c r="BK121" s="8" t="n">
        <v>-3.82</v>
      </c>
      <c r="BL121" s="8" t="n">
        <v>-3.27</v>
      </c>
      <c r="BM121" s="8" t="n">
        <v>-4.16</v>
      </c>
      <c r="BN121" s="8"/>
      <c r="BO121" s="8" t="n">
        <v>-3.06</v>
      </c>
      <c r="BP121" s="8" t="n">
        <v>1.75</v>
      </c>
      <c r="BQ121" s="37" t="n">
        <f aca="false">AVERAGE(AZ121,AW121,AS121,AO121,AL121,AH121,AE121,AA121,X121,T121,Q121,M121,J121)</f>
        <v>48.1341666666667</v>
      </c>
      <c r="BR121" s="37" t="n">
        <f aca="false">MIN(AZ121,AW121,AS121,AO121,AL121,AH121,AE121,AA121,X121,T121,Q121,M121,J121)</f>
        <v>17.95</v>
      </c>
      <c r="BS121" s="37" t="n">
        <f aca="false">MAX(AZ121,AW121,AS121,AO121,AL121,AH121,AE121,AA121,X121,T121,Q121,M121,J121)</f>
        <v>66.85</v>
      </c>
      <c r="BT121" s="38"/>
      <c r="BU121" s="38"/>
    </row>
    <row r="122" customFormat="false" ht="15.75" hidden="false" customHeight="false" outlineLevel="0" collapsed="false">
      <c r="A122" s="29" t="n">
        <v>121</v>
      </c>
      <c r="B122" s="30" t="n">
        <v>4</v>
      </c>
      <c r="C122" s="7" t="s">
        <v>1</v>
      </c>
      <c r="D122" s="7" t="s">
        <v>970</v>
      </c>
      <c r="E122" s="31" t="s">
        <v>1087</v>
      </c>
      <c r="F122" s="7"/>
      <c r="G122" s="32"/>
      <c r="H122" s="33" t="n">
        <v>894</v>
      </c>
      <c r="I122" s="33" t="n">
        <v>465</v>
      </c>
      <c r="J122" s="34" t="n">
        <v>52.01</v>
      </c>
      <c r="K122" s="33" t="n">
        <v>893</v>
      </c>
      <c r="L122" s="33" t="n">
        <v>381</v>
      </c>
      <c r="M122" s="34" t="n">
        <v>42.67</v>
      </c>
      <c r="N122" s="35"/>
      <c r="O122" s="33" t="n">
        <v>891</v>
      </c>
      <c r="P122" s="33" t="n">
        <v>516</v>
      </c>
      <c r="Q122" s="34" t="n">
        <v>57.91</v>
      </c>
      <c r="R122" s="33" t="n">
        <v>891</v>
      </c>
      <c r="S122" s="33" t="n">
        <v>521</v>
      </c>
      <c r="T122" s="34" t="n">
        <v>58.47</v>
      </c>
      <c r="U122" s="35"/>
      <c r="V122" s="33" t="n">
        <v>891</v>
      </c>
      <c r="W122" s="33" t="n">
        <v>515</v>
      </c>
      <c r="X122" s="34" t="n">
        <v>57.8</v>
      </c>
      <c r="Y122" s="33" t="n">
        <v>891</v>
      </c>
      <c r="Z122" s="33" t="n">
        <v>509</v>
      </c>
      <c r="AA122" s="34" t="n">
        <v>57.13</v>
      </c>
      <c r="AB122" s="35"/>
      <c r="AC122" s="33" t="n">
        <v>914</v>
      </c>
      <c r="AD122" s="33" t="n">
        <v>154</v>
      </c>
      <c r="AE122" s="34" t="n">
        <v>16.85</v>
      </c>
      <c r="AF122" s="33" t="n">
        <v>914</v>
      </c>
      <c r="AG122" s="33" t="n">
        <v>211</v>
      </c>
      <c r="AH122" s="34" t="n">
        <v>23.09</v>
      </c>
      <c r="AI122" s="35"/>
      <c r="AJ122" s="33" t="n">
        <v>917</v>
      </c>
      <c r="AK122" s="33" t="n">
        <v>338</v>
      </c>
      <c r="AL122" s="34" t="n">
        <v>36.86</v>
      </c>
      <c r="AM122" s="33" t="n">
        <v>917</v>
      </c>
      <c r="AN122" s="33" t="n">
        <v>347</v>
      </c>
      <c r="AO122" s="34" t="n">
        <v>37.84</v>
      </c>
      <c r="AP122" s="35"/>
      <c r="AQ122" s="29" t="n">
        <v>918</v>
      </c>
      <c r="AR122" s="29" t="n">
        <v>341</v>
      </c>
      <c r="AS122" s="34" t="n">
        <v>37.15</v>
      </c>
      <c r="AT122" s="45"/>
      <c r="AU122" s="29" t="n">
        <v>923</v>
      </c>
      <c r="AV122" s="29" t="n">
        <v>204</v>
      </c>
      <c r="AW122" s="34" t="n">
        <v>22.1</v>
      </c>
      <c r="AX122" s="33" t="n">
        <v>0</v>
      </c>
      <c r="AY122" s="33" t="n">
        <v>0</v>
      </c>
      <c r="AZ122" s="34"/>
      <c r="BA122" s="10"/>
      <c r="BB122" s="36" t="n">
        <v>-11.62</v>
      </c>
      <c r="BC122" s="36" t="n">
        <v>-12.71</v>
      </c>
      <c r="BD122" s="36" t="n">
        <v>-9.42</v>
      </c>
      <c r="BE122" s="36" t="n">
        <v>-9.07</v>
      </c>
      <c r="BF122" s="36" t="n">
        <v>-9.28</v>
      </c>
      <c r="BG122" s="36" t="n">
        <v>-10.02</v>
      </c>
      <c r="BH122" s="36" t="n">
        <v>-6.53</v>
      </c>
      <c r="BI122" s="36" t="n">
        <v>-7.12</v>
      </c>
      <c r="BJ122" s="36" t="n">
        <v>-10.86</v>
      </c>
      <c r="BK122" s="36" t="n">
        <v>-11.35</v>
      </c>
      <c r="BL122" s="36" t="n">
        <v>-8.36</v>
      </c>
      <c r="BM122" s="36" t="n">
        <v>-8.09</v>
      </c>
      <c r="BN122" s="33"/>
      <c r="BO122" s="33" t="n">
        <v>-9.54</v>
      </c>
      <c r="BP122" s="33" t="n">
        <v>1.87</v>
      </c>
      <c r="BQ122" s="37" t="n">
        <f aca="false">AVERAGE(AZ122,AW122,AS122,AO122,AL122,AH122,AE122,AA122,X122,T122,Q122,M122,J122)</f>
        <v>41.6566666666667</v>
      </c>
      <c r="BR122" s="37" t="n">
        <f aca="false">MIN(AZ122,AW122,AS122,AO122,AL122,AH122,AE122,AA122,X122,T122,Q122,M122,J122)</f>
        <v>16.85</v>
      </c>
      <c r="BS122" s="37" t="n">
        <f aca="false">MAX(AZ122,AW122,AS122,AO122,AL122,AH122,AE122,AA122,X122,T122,Q122,M122,J122)</f>
        <v>58.47</v>
      </c>
      <c r="BT122" s="38"/>
      <c r="BU122" s="38"/>
    </row>
    <row r="123" customFormat="false" ht="15.75" hidden="false" customHeight="false" outlineLevel="0" collapsed="false">
      <c r="A123" s="39" t="n">
        <v>122</v>
      </c>
      <c r="B123" s="30" t="n">
        <v>4</v>
      </c>
      <c r="C123" s="7" t="s">
        <v>1</v>
      </c>
      <c r="D123" s="7" t="s">
        <v>970</v>
      </c>
      <c r="E123" s="31" t="s">
        <v>1088</v>
      </c>
      <c r="F123" s="7"/>
      <c r="G123" s="32"/>
      <c r="H123" s="8" t="n">
        <v>1223</v>
      </c>
      <c r="I123" s="8" t="n">
        <v>824</v>
      </c>
      <c r="J123" s="34" t="n">
        <v>67.38</v>
      </c>
      <c r="K123" s="8" t="n">
        <v>1226</v>
      </c>
      <c r="L123" s="8" t="n">
        <v>792</v>
      </c>
      <c r="M123" s="34" t="n">
        <v>64.6</v>
      </c>
      <c r="N123" s="35"/>
      <c r="O123" s="8" t="n">
        <v>1254</v>
      </c>
      <c r="P123" s="8" t="n">
        <v>960</v>
      </c>
      <c r="Q123" s="34" t="n">
        <v>76.56</v>
      </c>
      <c r="R123" s="8" t="n">
        <v>1254</v>
      </c>
      <c r="S123" s="8" t="n">
        <v>954</v>
      </c>
      <c r="T123" s="34" t="n">
        <v>76.08</v>
      </c>
      <c r="U123" s="35"/>
      <c r="V123" s="8" t="n">
        <v>1254</v>
      </c>
      <c r="W123" s="8" t="n">
        <v>959</v>
      </c>
      <c r="X123" s="34" t="n">
        <v>76.48</v>
      </c>
      <c r="Y123" s="8" t="n">
        <v>1254</v>
      </c>
      <c r="Z123" s="8" t="n">
        <v>951</v>
      </c>
      <c r="AA123" s="34" t="n">
        <v>75.84</v>
      </c>
      <c r="AB123" s="35"/>
      <c r="AC123" s="8" t="n">
        <v>1421</v>
      </c>
      <c r="AD123" s="8" t="n">
        <v>324</v>
      </c>
      <c r="AE123" s="34" t="n">
        <v>22.8</v>
      </c>
      <c r="AF123" s="8" t="n">
        <v>1423</v>
      </c>
      <c r="AG123" s="8" t="n">
        <v>455</v>
      </c>
      <c r="AH123" s="34" t="n">
        <v>31.97</v>
      </c>
      <c r="AI123" s="35"/>
      <c r="AJ123" s="8" t="n">
        <v>1462</v>
      </c>
      <c r="AK123" s="8" t="n">
        <v>788</v>
      </c>
      <c r="AL123" s="34" t="n">
        <v>53.9</v>
      </c>
      <c r="AM123" s="8" t="n">
        <v>1463</v>
      </c>
      <c r="AN123" s="8" t="n">
        <v>811</v>
      </c>
      <c r="AO123" s="34" t="n">
        <v>55.43</v>
      </c>
      <c r="AP123" s="35"/>
      <c r="AQ123" s="39" t="n">
        <v>1231</v>
      </c>
      <c r="AR123" s="39" t="n">
        <v>615</v>
      </c>
      <c r="AS123" s="34" t="n">
        <v>49.96</v>
      </c>
      <c r="AT123" s="45"/>
      <c r="AU123" s="39" t="n">
        <v>1230</v>
      </c>
      <c r="AV123" s="39" t="n">
        <v>389</v>
      </c>
      <c r="AW123" s="34" t="n">
        <v>31.63</v>
      </c>
      <c r="AX123" s="8" t="n">
        <v>0</v>
      </c>
      <c r="AY123" s="8" t="n">
        <v>0</v>
      </c>
      <c r="AZ123" s="34"/>
      <c r="BA123" s="10"/>
      <c r="BB123" s="8" t="n">
        <v>3.74</v>
      </c>
      <c r="BC123" s="44" t="n">
        <v>9.23</v>
      </c>
      <c r="BD123" s="44" t="n">
        <v>9.22</v>
      </c>
      <c r="BE123" s="44" t="n">
        <v>8.53</v>
      </c>
      <c r="BF123" s="44" t="n">
        <v>9.39</v>
      </c>
      <c r="BG123" s="44" t="n">
        <v>8.69</v>
      </c>
      <c r="BH123" s="8" t="n">
        <v>-0.58</v>
      </c>
      <c r="BI123" s="8" t="n">
        <v>1.77</v>
      </c>
      <c r="BJ123" s="44" t="n">
        <v>6.18</v>
      </c>
      <c r="BK123" s="44" t="n">
        <v>6.24</v>
      </c>
      <c r="BL123" s="8" t="n">
        <v>4.45</v>
      </c>
      <c r="BM123" s="8" t="n">
        <v>1.44</v>
      </c>
      <c r="BN123" s="8"/>
      <c r="BO123" s="8" t="n">
        <v>5.69</v>
      </c>
      <c r="BP123" s="8" t="n">
        <v>3.5</v>
      </c>
      <c r="BQ123" s="37" t="n">
        <f aca="false">AVERAGE(AZ123,AW123,AS123,AO123,AL123,AH123,AE123,AA123,X123,T123,Q123,M123,J123)</f>
        <v>56.8858333333333</v>
      </c>
      <c r="BR123" s="37" t="n">
        <f aca="false">MIN(AZ123,AW123,AS123,AO123,AL123,AH123,AE123,AA123,X123,T123,Q123,M123,J123)</f>
        <v>22.8</v>
      </c>
      <c r="BS123" s="37" t="n">
        <f aca="false">MAX(AZ123,AW123,AS123,AO123,AL123,AH123,AE123,AA123,X123,T123,Q123,M123,J123)</f>
        <v>76.56</v>
      </c>
      <c r="BT123" s="38"/>
      <c r="BU123" s="38"/>
    </row>
    <row r="124" customFormat="false" ht="15.75" hidden="false" customHeight="false" outlineLevel="0" collapsed="false">
      <c r="A124" s="29" t="n">
        <v>123</v>
      </c>
      <c r="B124" s="30" t="n">
        <v>4</v>
      </c>
      <c r="C124" s="7" t="s">
        <v>1</v>
      </c>
      <c r="D124" s="7" t="s">
        <v>970</v>
      </c>
      <c r="E124" s="31" t="s">
        <v>1089</v>
      </c>
      <c r="F124" s="7"/>
      <c r="G124" s="32"/>
      <c r="H124" s="33" t="n">
        <v>1061</v>
      </c>
      <c r="I124" s="33" t="n">
        <v>624</v>
      </c>
      <c r="J124" s="34" t="n">
        <v>58.81</v>
      </c>
      <c r="K124" s="33" t="n">
        <v>1059</v>
      </c>
      <c r="L124" s="33" t="n">
        <v>537</v>
      </c>
      <c r="M124" s="34" t="n">
        <v>50.71</v>
      </c>
      <c r="N124" s="35"/>
      <c r="O124" s="33" t="n">
        <v>1010</v>
      </c>
      <c r="P124" s="33" t="n">
        <v>636</v>
      </c>
      <c r="Q124" s="34" t="n">
        <v>62.97</v>
      </c>
      <c r="R124" s="33" t="n">
        <v>1011</v>
      </c>
      <c r="S124" s="33" t="n">
        <v>653</v>
      </c>
      <c r="T124" s="34" t="n">
        <v>64.59</v>
      </c>
      <c r="U124" s="35"/>
      <c r="V124" s="33" t="n">
        <v>1010</v>
      </c>
      <c r="W124" s="33" t="n">
        <v>624</v>
      </c>
      <c r="X124" s="34" t="n">
        <v>61.78</v>
      </c>
      <c r="Y124" s="33" t="n">
        <v>1011</v>
      </c>
      <c r="Z124" s="33" t="n">
        <v>650</v>
      </c>
      <c r="AA124" s="34" t="n">
        <v>64.29</v>
      </c>
      <c r="AB124" s="35"/>
      <c r="AC124" s="33" t="n">
        <v>1054</v>
      </c>
      <c r="AD124" s="33" t="n">
        <v>194</v>
      </c>
      <c r="AE124" s="34" t="n">
        <v>18.41</v>
      </c>
      <c r="AF124" s="33" t="n">
        <v>1053</v>
      </c>
      <c r="AG124" s="33" t="n">
        <v>264</v>
      </c>
      <c r="AH124" s="34" t="n">
        <v>25.07</v>
      </c>
      <c r="AI124" s="35"/>
      <c r="AJ124" s="33" t="n">
        <v>1068</v>
      </c>
      <c r="AK124" s="33" t="n">
        <v>435</v>
      </c>
      <c r="AL124" s="34" t="n">
        <v>40.73</v>
      </c>
      <c r="AM124" s="33" t="n">
        <v>1068</v>
      </c>
      <c r="AN124" s="33" t="n">
        <v>455</v>
      </c>
      <c r="AO124" s="34" t="n">
        <v>42.6</v>
      </c>
      <c r="AP124" s="35"/>
      <c r="AQ124" s="29" t="n">
        <v>1154</v>
      </c>
      <c r="AR124" s="29" t="n">
        <v>429</v>
      </c>
      <c r="AS124" s="34" t="n">
        <v>37.18</v>
      </c>
      <c r="AT124" s="45"/>
      <c r="AU124" s="29" t="n">
        <v>1143</v>
      </c>
      <c r="AV124" s="29" t="n">
        <v>277</v>
      </c>
      <c r="AW124" s="34" t="n">
        <v>24.23</v>
      </c>
      <c r="AX124" s="33" t="n">
        <v>0</v>
      </c>
      <c r="AY124" s="33" t="n">
        <v>0</v>
      </c>
      <c r="AZ124" s="34"/>
      <c r="BA124" s="10"/>
      <c r="BB124" s="33" t="n">
        <v>-4.82</v>
      </c>
      <c r="BC124" s="33" t="n">
        <v>-4.67</v>
      </c>
      <c r="BD124" s="33" t="n">
        <v>-4.36</v>
      </c>
      <c r="BE124" s="33" t="n">
        <v>-2.96</v>
      </c>
      <c r="BF124" s="36" t="n">
        <v>-5.3</v>
      </c>
      <c r="BG124" s="33" t="n">
        <v>-2.85</v>
      </c>
      <c r="BH124" s="33" t="n">
        <v>-4.98</v>
      </c>
      <c r="BI124" s="36" t="n">
        <v>-5.13</v>
      </c>
      <c r="BJ124" s="36" t="n">
        <v>-6.99</v>
      </c>
      <c r="BK124" s="36" t="n">
        <v>-6.59</v>
      </c>
      <c r="BL124" s="36" t="n">
        <v>-8.33</v>
      </c>
      <c r="BM124" s="36" t="n">
        <v>-5.95</v>
      </c>
      <c r="BN124" s="33"/>
      <c r="BO124" s="33" t="n">
        <v>-5.24</v>
      </c>
      <c r="BP124" s="33" t="n">
        <v>1.57</v>
      </c>
      <c r="BQ124" s="37" t="n">
        <f aca="false">AVERAGE(AZ124,AW124,AS124,AO124,AL124,AH124,AE124,AA124,X124,T124,Q124,M124,J124)</f>
        <v>45.9475</v>
      </c>
      <c r="BR124" s="37" t="n">
        <f aca="false">MIN(AZ124,AW124,AS124,AO124,AL124,AH124,AE124,AA124,X124,T124,Q124,M124,J124)</f>
        <v>18.41</v>
      </c>
      <c r="BS124" s="37" t="n">
        <f aca="false">MAX(AZ124,AW124,AS124,AO124,AL124,AH124,AE124,AA124,X124,T124,Q124,M124,J124)</f>
        <v>64.59</v>
      </c>
      <c r="BT124" s="38"/>
      <c r="BU124" s="38"/>
    </row>
    <row r="125" customFormat="false" ht="15.75" hidden="false" customHeight="false" outlineLevel="0" collapsed="false">
      <c r="A125" s="39" t="n">
        <v>124</v>
      </c>
      <c r="B125" s="30" t="n">
        <v>4</v>
      </c>
      <c r="C125" s="7" t="s">
        <v>1</v>
      </c>
      <c r="D125" s="7" t="s">
        <v>970</v>
      </c>
      <c r="E125" s="31" t="s">
        <v>1090</v>
      </c>
      <c r="F125" s="7"/>
      <c r="G125" s="32"/>
      <c r="H125" s="8" t="n">
        <v>979</v>
      </c>
      <c r="I125" s="8" t="n">
        <v>581</v>
      </c>
      <c r="J125" s="34" t="n">
        <v>59.35</v>
      </c>
      <c r="K125" s="8" t="n">
        <v>979</v>
      </c>
      <c r="L125" s="8" t="n">
        <v>488</v>
      </c>
      <c r="M125" s="34" t="n">
        <v>49.85</v>
      </c>
      <c r="N125" s="35"/>
      <c r="O125" s="8" t="n">
        <v>956</v>
      </c>
      <c r="P125" s="8" t="n">
        <v>610</v>
      </c>
      <c r="Q125" s="34" t="n">
        <v>63.81</v>
      </c>
      <c r="R125" s="8" t="n">
        <v>956</v>
      </c>
      <c r="S125" s="8" t="n">
        <v>625</v>
      </c>
      <c r="T125" s="34" t="n">
        <v>65.38</v>
      </c>
      <c r="U125" s="35"/>
      <c r="V125" s="8" t="n">
        <v>956</v>
      </c>
      <c r="W125" s="8" t="n">
        <v>611</v>
      </c>
      <c r="X125" s="34" t="n">
        <v>63.91</v>
      </c>
      <c r="Y125" s="8" t="n">
        <v>956</v>
      </c>
      <c r="Z125" s="8" t="n">
        <v>621</v>
      </c>
      <c r="AA125" s="34" t="n">
        <v>64.96</v>
      </c>
      <c r="AB125" s="35"/>
      <c r="AC125" s="8" t="n">
        <v>985</v>
      </c>
      <c r="AD125" s="8" t="n">
        <v>238</v>
      </c>
      <c r="AE125" s="34" t="n">
        <v>24.16</v>
      </c>
      <c r="AF125" s="8" t="n">
        <v>986</v>
      </c>
      <c r="AG125" s="8" t="n">
        <v>292</v>
      </c>
      <c r="AH125" s="34" t="n">
        <v>29.61</v>
      </c>
      <c r="AI125" s="35"/>
      <c r="AJ125" s="8" t="n">
        <v>961</v>
      </c>
      <c r="AK125" s="8" t="n">
        <v>427</v>
      </c>
      <c r="AL125" s="34" t="n">
        <v>44.43</v>
      </c>
      <c r="AM125" s="8" t="n">
        <v>961</v>
      </c>
      <c r="AN125" s="8" t="n">
        <v>452</v>
      </c>
      <c r="AO125" s="34" t="n">
        <v>47.03</v>
      </c>
      <c r="AP125" s="35"/>
      <c r="AQ125" s="39" t="n">
        <v>1142</v>
      </c>
      <c r="AR125" s="39" t="n">
        <v>480</v>
      </c>
      <c r="AS125" s="34" t="n">
        <v>42.03</v>
      </c>
      <c r="AT125" s="45"/>
      <c r="AU125" s="39" t="n">
        <v>1137</v>
      </c>
      <c r="AV125" s="39" t="n">
        <v>306</v>
      </c>
      <c r="AW125" s="34" t="n">
        <v>26.91</v>
      </c>
      <c r="AX125" s="8" t="n">
        <v>0</v>
      </c>
      <c r="AY125" s="8" t="n">
        <v>0</v>
      </c>
      <c r="AZ125" s="34"/>
      <c r="BA125" s="10"/>
      <c r="BB125" s="8" t="n">
        <v>-4.29</v>
      </c>
      <c r="BC125" s="36" t="n">
        <v>-5.53</v>
      </c>
      <c r="BD125" s="8" t="n">
        <v>-3.53</v>
      </c>
      <c r="BE125" s="8" t="n">
        <v>-2.17</v>
      </c>
      <c r="BF125" s="8" t="n">
        <v>-3.17</v>
      </c>
      <c r="BG125" s="8" t="n">
        <v>-2.19</v>
      </c>
      <c r="BH125" s="8" t="n">
        <v>0.78</v>
      </c>
      <c r="BI125" s="8" t="n">
        <v>-0.59</v>
      </c>
      <c r="BJ125" s="8" t="n">
        <v>-3.29</v>
      </c>
      <c r="BK125" s="8" t="n">
        <v>-2.16</v>
      </c>
      <c r="BL125" s="8" t="n">
        <v>-3.48</v>
      </c>
      <c r="BM125" s="8" t="n">
        <v>-3.28</v>
      </c>
      <c r="BN125" s="8"/>
      <c r="BO125" s="8" t="n">
        <v>-2.74</v>
      </c>
      <c r="BP125" s="8" t="n">
        <v>1.65</v>
      </c>
      <c r="BQ125" s="37" t="n">
        <f aca="false">AVERAGE(AZ125,AW125,AS125,AO125,AL125,AH125,AE125,AA125,X125,T125,Q125,M125,J125)</f>
        <v>48.4525</v>
      </c>
      <c r="BR125" s="37" t="n">
        <f aca="false">MIN(AZ125,AW125,AS125,AO125,AL125,AH125,AE125,AA125,X125,T125,Q125,M125,J125)</f>
        <v>24.16</v>
      </c>
      <c r="BS125" s="37" t="n">
        <f aca="false">MAX(AZ125,AW125,AS125,AO125,AL125,AH125,AE125,AA125,X125,T125,Q125,M125,J125)</f>
        <v>65.38</v>
      </c>
      <c r="BT125" s="38"/>
      <c r="BU125" s="38"/>
    </row>
    <row r="126" customFormat="false" ht="15.75" hidden="false" customHeight="false" outlineLevel="0" collapsed="false">
      <c r="A126" s="29" t="n">
        <v>125</v>
      </c>
      <c r="B126" s="30" t="n">
        <v>4</v>
      </c>
      <c r="C126" s="7" t="s">
        <v>1</v>
      </c>
      <c r="D126" s="7" t="s">
        <v>970</v>
      </c>
      <c r="E126" s="31" t="s">
        <v>1091</v>
      </c>
      <c r="F126" s="7"/>
      <c r="G126" s="32"/>
      <c r="H126" s="33" t="n">
        <v>1014</v>
      </c>
      <c r="I126" s="33" t="n">
        <v>597</v>
      </c>
      <c r="J126" s="34" t="n">
        <v>58.88</v>
      </c>
      <c r="K126" s="33" t="n">
        <v>1013</v>
      </c>
      <c r="L126" s="33" t="n">
        <v>539</v>
      </c>
      <c r="M126" s="34" t="n">
        <v>53.21</v>
      </c>
      <c r="N126" s="35"/>
      <c r="O126" s="33" t="n">
        <v>1003</v>
      </c>
      <c r="P126" s="33" t="n">
        <v>633</v>
      </c>
      <c r="Q126" s="34" t="n">
        <v>63.11</v>
      </c>
      <c r="R126" s="33" t="n">
        <v>1005</v>
      </c>
      <c r="S126" s="33" t="n">
        <v>628</v>
      </c>
      <c r="T126" s="34" t="n">
        <v>62.49</v>
      </c>
      <c r="U126" s="35"/>
      <c r="V126" s="33" t="n">
        <v>1003</v>
      </c>
      <c r="W126" s="33" t="n">
        <v>632</v>
      </c>
      <c r="X126" s="34" t="n">
        <v>63.01</v>
      </c>
      <c r="Y126" s="33" t="n">
        <v>1005</v>
      </c>
      <c r="Z126" s="33" t="n">
        <v>627</v>
      </c>
      <c r="AA126" s="34" t="n">
        <v>62.39</v>
      </c>
      <c r="AB126" s="35"/>
      <c r="AC126" s="33" t="n">
        <v>1031</v>
      </c>
      <c r="AD126" s="33" t="n">
        <v>213</v>
      </c>
      <c r="AE126" s="34" t="n">
        <v>20.66</v>
      </c>
      <c r="AF126" s="33" t="n">
        <v>1031</v>
      </c>
      <c r="AG126" s="33" t="n">
        <v>300</v>
      </c>
      <c r="AH126" s="34" t="n">
        <v>29.1</v>
      </c>
      <c r="AI126" s="35"/>
      <c r="AJ126" s="33" t="n">
        <v>1032</v>
      </c>
      <c r="AK126" s="33" t="n">
        <v>453</v>
      </c>
      <c r="AL126" s="34" t="n">
        <v>43.9</v>
      </c>
      <c r="AM126" s="33" t="n">
        <v>1032</v>
      </c>
      <c r="AN126" s="33" t="n">
        <v>484</v>
      </c>
      <c r="AO126" s="34" t="n">
        <v>46.9</v>
      </c>
      <c r="AP126" s="35"/>
      <c r="AQ126" s="29" t="n">
        <v>1141</v>
      </c>
      <c r="AR126" s="29" t="n">
        <v>499</v>
      </c>
      <c r="AS126" s="34" t="n">
        <v>43.73</v>
      </c>
      <c r="AT126" s="45"/>
      <c r="AU126" s="29" t="n">
        <v>1148</v>
      </c>
      <c r="AV126" s="29" t="n">
        <v>318</v>
      </c>
      <c r="AW126" s="34" t="n">
        <v>27.7</v>
      </c>
      <c r="AX126" s="33" t="n">
        <v>0</v>
      </c>
      <c r="AY126" s="33" t="n">
        <v>0</v>
      </c>
      <c r="AZ126" s="34"/>
      <c r="BA126" s="10"/>
      <c r="BB126" s="33" t="n">
        <v>-4.76</v>
      </c>
      <c r="BC126" s="33" t="n">
        <v>-2.17</v>
      </c>
      <c r="BD126" s="33" t="n">
        <v>-4.22</v>
      </c>
      <c r="BE126" s="36" t="n">
        <v>-5.06</v>
      </c>
      <c r="BF126" s="33" t="n">
        <v>-4.07</v>
      </c>
      <c r="BG126" s="33" t="n">
        <v>-4.76</v>
      </c>
      <c r="BH126" s="33" t="n">
        <v>-2.72</v>
      </c>
      <c r="BI126" s="33" t="n">
        <v>-1.11</v>
      </c>
      <c r="BJ126" s="33" t="n">
        <v>-3.82</v>
      </c>
      <c r="BK126" s="33" t="n">
        <v>-2.29</v>
      </c>
      <c r="BL126" s="33" t="n">
        <v>-1.78</v>
      </c>
      <c r="BM126" s="33" t="n">
        <v>-2.49</v>
      </c>
      <c r="BN126" s="33"/>
      <c r="BO126" s="33" t="n">
        <v>-3.27</v>
      </c>
      <c r="BP126" s="33" t="n">
        <v>1.33</v>
      </c>
      <c r="BQ126" s="37" t="n">
        <f aca="false">AVERAGE(AZ126,AW126,AS126,AO126,AL126,AH126,AE126,AA126,X126,T126,Q126,M126,J126)</f>
        <v>47.9233333333333</v>
      </c>
      <c r="BR126" s="37" t="n">
        <f aca="false">MIN(AZ126,AW126,AS126,AO126,AL126,AH126,AE126,AA126,X126,T126,Q126,M126,J126)</f>
        <v>20.66</v>
      </c>
      <c r="BS126" s="37" t="n">
        <f aca="false">MAX(AZ126,AW126,AS126,AO126,AL126,AH126,AE126,AA126,X126,T126,Q126,M126,J126)</f>
        <v>63.11</v>
      </c>
      <c r="BT126" s="38"/>
      <c r="BU126" s="38"/>
    </row>
    <row r="127" customFormat="false" ht="15.75" hidden="false" customHeight="false" outlineLevel="0" collapsed="false">
      <c r="A127" s="39" t="n">
        <v>126</v>
      </c>
      <c r="B127" s="30" t="n">
        <v>4</v>
      </c>
      <c r="C127" s="7" t="s">
        <v>1</v>
      </c>
      <c r="D127" s="7" t="s">
        <v>970</v>
      </c>
      <c r="E127" s="31" t="s">
        <v>1092</v>
      </c>
      <c r="F127" s="7"/>
      <c r="G127" s="32"/>
      <c r="H127" s="8" t="n">
        <v>1067</v>
      </c>
      <c r="I127" s="8" t="n">
        <v>608</v>
      </c>
      <c r="J127" s="34" t="n">
        <v>56.98</v>
      </c>
      <c r="K127" s="8" t="n">
        <v>1065</v>
      </c>
      <c r="L127" s="8" t="n">
        <v>506</v>
      </c>
      <c r="M127" s="34" t="n">
        <v>47.51</v>
      </c>
      <c r="N127" s="35"/>
      <c r="O127" s="8" t="n">
        <v>1071</v>
      </c>
      <c r="P127" s="8" t="n">
        <v>615</v>
      </c>
      <c r="Q127" s="34" t="n">
        <v>57.42</v>
      </c>
      <c r="R127" s="8" t="n">
        <v>1072</v>
      </c>
      <c r="S127" s="8" t="n">
        <v>647</v>
      </c>
      <c r="T127" s="34" t="n">
        <v>60.35</v>
      </c>
      <c r="U127" s="35"/>
      <c r="V127" s="8" t="n">
        <v>1071</v>
      </c>
      <c r="W127" s="8" t="n">
        <v>610</v>
      </c>
      <c r="X127" s="34" t="n">
        <v>56.96</v>
      </c>
      <c r="Y127" s="8" t="n">
        <v>1072</v>
      </c>
      <c r="Z127" s="8" t="n">
        <v>646</v>
      </c>
      <c r="AA127" s="34" t="n">
        <v>60.26</v>
      </c>
      <c r="AB127" s="35"/>
      <c r="AC127" s="8" t="n">
        <v>1119</v>
      </c>
      <c r="AD127" s="8" t="n">
        <v>179</v>
      </c>
      <c r="AE127" s="34" t="n">
        <v>16</v>
      </c>
      <c r="AF127" s="8" t="n">
        <v>1118</v>
      </c>
      <c r="AG127" s="8" t="n">
        <v>263</v>
      </c>
      <c r="AH127" s="34" t="n">
        <v>23.52</v>
      </c>
      <c r="AI127" s="35"/>
      <c r="AJ127" s="8" t="n">
        <v>1117</v>
      </c>
      <c r="AK127" s="8" t="n">
        <v>404</v>
      </c>
      <c r="AL127" s="34" t="n">
        <v>36.17</v>
      </c>
      <c r="AM127" s="8" t="n">
        <v>1117</v>
      </c>
      <c r="AN127" s="8" t="n">
        <v>444</v>
      </c>
      <c r="AO127" s="34" t="n">
        <v>39.75</v>
      </c>
      <c r="AP127" s="35"/>
      <c r="AQ127" s="39" t="n">
        <v>1122</v>
      </c>
      <c r="AR127" s="39" t="n">
        <v>402</v>
      </c>
      <c r="AS127" s="34" t="n">
        <v>35.83</v>
      </c>
      <c r="AT127" s="45"/>
      <c r="AU127" s="39" t="n">
        <v>1115</v>
      </c>
      <c r="AV127" s="39" t="n">
        <v>239</v>
      </c>
      <c r="AW127" s="34" t="n">
        <v>21.43</v>
      </c>
      <c r="AX127" s="8" t="n">
        <v>0</v>
      </c>
      <c r="AY127" s="8" t="n">
        <v>0</v>
      </c>
      <c r="AZ127" s="34"/>
      <c r="BA127" s="10"/>
      <c r="BB127" s="36" t="n">
        <v>-6.65</v>
      </c>
      <c r="BC127" s="36" t="n">
        <v>-7.86</v>
      </c>
      <c r="BD127" s="36" t="n">
        <v>-9.91</v>
      </c>
      <c r="BE127" s="36" t="n">
        <v>-7.19</v>
      </c>
      <c r="BF127" s="36" t="n">
        <v>-10.13</v>
      </c>
      <c r="BG127" s="36" t="n">
        <v>-6.88</v>
      </c>
      <c r="BH127" s="36" t="n">
        <v>-7.39</v>
      </c>
      <c r="BI127" s="36" t="n">
        <v>-6.68</v>
      </c>
      <c r="BJ127" s="36" t="n">
        <v>-11.55</v>
      </c>
      <c r="BK127" s="36" t="n">
        <v>-9.44</v>
      </c>
      <c r="BL127" s="36" t="n">
        <v>-9.68</v>
      </c>
      <c r="BM127" s="36" t="n">
        <v>-8.75</v>
      </c>
      <c r="BN127" s="8"/>
      <c r="BO127" s="8" t="n">
        <v>-8.51</v>
      </c>
      <c r="BP127" s="8" t="n">
        <v>1.62</v>
      </c>
      <c r="BQ127" s="37" t="n">
        <f aca="false">AVERAGE(AZ127,AW127,AS127,AO127,AL127,AH127,AE127,AA127,X127,T127,Q127,M127,J127)</f>
        <v>42.6816666666667</v>
      </c>
      <c r="BR127" s="37" t="n">
        <f aca="false">MIN(AZ127,AW127,AS127,AO127,AL127,AH127,AE127,AA127,X127,T127,Q127,M127,J127)</f>
        <v>16</v>
      </c>
      <c r="BS127" s="37" t="n">
        <f aca="false">MAX(AZ127,AW127,AS127,AO127,AL127,AH127,AE127,AA127,X127,T127,Q127,M127,J127)</f>
        <v>60.35</v>
      </c>
      <c r="BT127" s="38"/>
      <c r="BU127" s="38"/>
    </row>
    <row r="128" customFormat="false" ht="15.75" hidden="false" customHeight="false" outlineLevel="0" collapsed="false">
      <c r="A128" s="29" t="n">
        <v>127</v>
      </c>
      <c r="B128" s="30" t="n">
        <v>4</v>
      </c>
      <c r="C128" s="7" t="s">
        <v>1</v>
      </c>
      <c r="D128" s="7" t="s">
        <v>970</v>
      </c>
      <c r="E128" s="31" t="s">
        <v>1093</v>
      </c>
      <c r="F128" s="7"/>
      <c r="G128" s="32"/>
      <c r="H128" s="33" t="n">
        <v>1076</v>
      </c>
      <c r="I128" s="33" t="n">
        <v>651</v>
      </c>
      <c r="J128" s="34" t="n">
        <v>60.5</v>
      </c>
      <c r="K128" s="33" t="n">
        <v>1077</v>
      </c>
      <c r="L128" s="33" t="n">
        <v>585</v>
      </c>
      <c r="M128" s="34" t="n">
        <v>54.32</v>
      </c>
      <c r="N128" s="35"/>
      <c r="O128" s="33" t="n">
        <v>1076</v>
      </c>
      <c r="P128" s="33" t="n">
        <v>681</v>
      </c>
      <c r="Q128" s="34" t="n">
        <v>63.29</v>
      </c>
      <c r="R128" s="33" t="n">
        <v>1075</v>
      </c>
      <c r="S128" s="33" t="n">
        <v>699</v>
      </c>
      <c r="T128" s="34" t="n">
        <v>65.02</v>
      </c>
      <c r="U128" s="35"/>
      <c r="V128" s="33" t="n">
        <v>1076</v>
      </c>
      <c r="W128" s="33" t="n">
        <v>681</v>
      </c>
      <c r="X128" s="34" t="n">
        <v>63.29</v>
      </c>
      <c r="Y128" s="33" t="n">
        <v>1075</v>
      </c>
      <c r="Z128" s="33" t="n">
        <v>698</v>
      </c>
      <c r="AA128" s="34" t="n">
        <v>64.93</v>
      </c>
      <c r="AB128" s="35"/>
      <c r="AC128" s="33" t="n">
        <v>1149</v>
      </c>
      <c r="AD128" s="33" t="n">
        <v>222</v>
      </c>
      <c r="AE128" s="34" t="n">
        <v>19.32</v>
      </c>
      <c r="AF128" s="33" t="n">
        <v>1148</v>
      </c>
      <c r="AG128" s="33" t="n">
        <v>293</v>
      </c>
      <c r="AH128" s="34" t="n">
        <v>25.52</v>
      </c>
      <c r="AI128" s="35"/>
      <c r="AJ128" s="33" t="n">
        <v>1115</v>
      </c>
      <c r="AK128" s="33" t="n">
        <v>478</v>
      </c>
      <c r="AL128" s="34" t="n">
        <v>42.87</v>
      </c>
      <c r="AM128" s="33" t="n">
        <v>1115</v>
      </c>
      <c r="AN128" s="33" t="n">
        <v>503</v>
      </c>
      <c r="AO128" s="34" t="n">
        <v>45.11</v>
      </c>
      <c r="AP128" s="35"/>
      <c r="AQ128" s="29" t="n">
        <v>1085</v>
      </c>
      <c r="AR128" s="29" t="n">
        <v>466</v>
      </c>
      <c r="AS128" s="34" t="n">
        <v>42.95</v>
      </c>
      <c r="AT128" s="45"/>
      <c r="AU128" s="29" t="n">
        <v>1085</v>
      </c>
      <c r="AV128" s="29" t="n">
        <v>302</v>
      </c>
      <c r="AW128" s="34" t="n">
        <v>27.83</v>
      </c>
      <c r="AX128" s="33" t="n">
        <v>0</v>
      </c>
      <c r="AY128" s="33" t="n">
        <v>0</v>
      </c>
      <c r="AZ128" s="34"/>
      <c r="BA128" s="10"/>
      <c r="BB128" s="33" t="n">
        <v>-3.13</v>
      </c>
      <c r="BC128" s="33" t="n">
        <v>-1.06</v>
      </c>
      <c r="BD128" s="33" t="n">
        <v>-4.04</v>
      </c>
      <c r="BE128" s="33" t="n">
        <v>-2.52</v>
      </c>
      <c r="BF128" s="33" t="n">
        <v>-3.79</v>
      </c>
      <c r="BG128" s="33" t="n">
        <v>-2.21</v>
      </c>
      <c r="BH128" s="33" t="n">
        <v>-4.06</v>
      </c>
      <c r="BI128" s="33" t="n">
        <v>-4.68</v>
      </c>
      <c r="BJ128" s="33" t="n">
        <v>-4.85</v>
      </c>
      <c r="BK128" s="33" t="n">
        <v>-4.08</v>
      </c>
      <c r="BL128" s="33" t="n">
        <v>-2.56</v>
      </c>
      <c r="BM128" s="33" t="n">
        <v>-2.35</v>
      </c>
      <c r="BN128" s="33"/>
      <c r="BO128" s="33" t="n">
        <v>-3.28</v>
      </c>
      <c r="BP128" s="33" t="n">
        <v>1.15</v>
      </c>
      <c r="BQ128" s="37" t="n">
        <f aca="false">AVERAGE(AZ128,AW128,AS128,AO128,AL128,AH128,AE128,AA128,X128,T128,Q128,M128,J128)</f>
        <v>47.9125</v>
      </c>
      <c r="BR128" s="37" t="n">
        <f aca="false">MIN(AZ128,AW128,AS128,AO128,AL128,AH128,AE128,AA128,X128,T128,Q128,M128,J128)</f>
        <v>19.32</v>
      </c>
      <c r="BS128" s="37" t="n">
        <f aca="false">MAX(AZ128,AW128,AS128,AO128,AL128,AH128,AE128,AA128,X128,T128,Q128,M128,J128)</f>
        <v>65.02</v>
      </c>
      <c r="BT128" s="38"/>
      <c r="BU128" s="38"/>
    </row>
    <row r="129" customFormat="false" ht="15.75" hidden="false" customHeight="false" outlineLevel="0" collapsed="false">
      <c r="A129" s="39" t="n">
        <v>128</v>
      </c>
      <c r="B129" s="30" t="n">
        <v>4</v>
      </c>
      <c r="C129" s="7" t="s">
        <v>1</v>
      </c>
      <c r="D129" s="7" t="s">
        <v>970</v>
      </c>
      <c r="E129" s="31" t="s">
        <v>1094</v>
      </c>
      <c r="F129" s="7"/>
      <c r="G129" s="32"/>
      <c r="H129" s="8" t="n">
        <v>1047</v>
      </c>
      <c r="I129" s="8" t="n">
        <v>711</v>
      </c>
      <c r="J129" s="34" t="n">
        <v>67.91</v>
      </c>
      <c r="K129" s="8" t="n">
        <v>1048</v>
      </c>
      <c r="L129" s="8" t="n">
        <v>663</v>
      </c>
      <c r="M129" s="34" t="n">
        <v>63.26</v>
      </c>
      <c r="N129" s="35"/>
      <c r="O129" s="8" t="n">
        <v>1053</v>
      </c>
      <c r="P129" s="8" t="n">
        <v>746</v>
      </c>
      <c r="Q129" s="34" t="n">
        <v>70.85</v>
      </c>
      <c r="R129" s="8" t="n">
        <v>1053</v>
      </c>
      <c r="S129" s="8" t="n">
        <v>756</v>
      </c>
      <c r="T129" s="34" t="n">
        <v>71.79</v>
      </c>
      <c r="U129" s="35"/>
      <c r="V129" s="8" t="n">
        <v>1053</v>
      </c>
      <c r="W129" s="8" t="n">
        <v>747</v>
      </c>
      <c r="X129" s="34" t="n">
        <v>70.94</v>
      </c>
      <c r="Y129" s="8" t="n">
        <v>1053</v>
      </c>
      <c r="Z129" s="8" t="n">
        <v>751</v>
      </c>
      <c r="AA129" s="34" t="n">
        <v>71.32</v>
      </c>
      <c r="AB129" s="35"/>
      <c r="AC129" s="8" t="n">
        <v>1104</v>
      </c>
      <c r="AD129" s="8" t="n">
        <v>237</v>
      </c>
      <c r="AE129" s="34" t="n">
        <v>21.47</v>
      </c>
      <c r="AF129" s="8" t="n">
        <v>1103</v>
      </c>
      <c r="AG129" s="8" t="n">
        <v>324</v>
      </c>
      <c r="AH129" s="34" t="n">
        <v>29.37</v>
      </c>
      <c r="AI129" s="35"/>
      <c r="AJ129" s="8" t="n">
        <v>1123</v>
      </c>
      <c r="AK129" s="8" t="n">
        <v>519</v>
      </c>
      <c r="AL129" s="34" t="n">
        <v>46.22</v>
      </c>
      <c r="AM129" s="8" t="n">
        <v>1124</v>
      </c>
      <c r="AN129" s="8" t="n">
        <v>577</v>
      </c>
      <c r="AO129" s="34" t="n">
        <v>51.33</v>
      </c>
      <c r="AP129" s="35"/>
      <c r="AQ129" s="39" t="n">
        <v>1167</v>
      </c>
      <c r="AR129" s="39" t="n">
        <v>547</v>
      </c>
      <c r="AS129" s="34" t="n">
        <v>46.87</v>
      </c>
      <c r="AT129" s="45"/>
      <c r="AU129" s="39" t="n">
        <v>1166</v>
      </c>
      <c r="AV129" s="39" t="n">
        <v>345</v>
      </c>
      <c r="AW129" s="34" t="n">
        <v>29.59</v>
      </c>
      <c r="AX129" s="8" t="n">
        <v>0</v>
      </c>
      <c r="AY129" s="8" t="n">
        <v>0</v>
      </c>
      <c r="AZ129" s="34"/>
      <c r="BA129" s="10"/>
      <c r="BB129" s="8" t="n">
        <v>4.27</v>
      </c>
      <c r="BC129" s="44" t="n">
        <v>7.89</v>
      </c>
      <c r="BD129" s="8" t="n">
        <v>3.51</v>
      </c>
      <c r="BE129" s="8" t="n">
        <v>4.25</v>
      </c>
      <c r="BF129" s="8" t="n">
        <v>3.86</v>
      </c>
      <c r="BG129" s="8" t="n">
        <v>4.18</v>
      </c>
      <c r="BH129" s="8" t="n">
        <v>-1.92</v>
      </c>
      <c r="BI129" s="8" t="n">
        <v>-0.83</v>
      </c>
      <c r="BJ129" s="8" t="n">
        <v>-1.5</v>
      </c>
      <c r="BK129" s="8" t="n">
        <v>2.14</v>
      </c>
      <c r="BL129" s="8" t="n">
        <v>1.36</v>
      </c>
      <c r="BM129" s="8" t="n">
        <v>-0.6</v>
      </c>
      <c r="BN129" s="8"/>
      <c r="BO129" s="8" t="n">
        <v>2.22</v>
      </c>
      <c r="BP129" s="8" t="n">
        <v>2.98</v>
      </c>
      <c r="BQ129" s="37" t="n">
        <f aca="false">AVERAGE(AZ129,AW129,AS129,AO129,AL129,AH129,AE129,AA129,X129,T129,Q129,M129,J129)</f>
        <v>53.41</v>
      </c>
      <c r="BR129" s="37" t="n">
        <f aca="false">MIN(AZ129,AW129,AS129,AO129,AL129,AH129,AE129,AA129,X129,T129,Q129,M129,J129)</f>
        <v>21.47</v>
      </c>
      <c r="BS129" s="37" t="n">
        <f aca="false">MAX(AZ129,AW129,AS129,AO129,AL129,AH129,AE129,AA129,X129,T129,Q129,M129,J129)</f>
        <v>71.79</v>
      </c>
      <c r="BT129" s="38"/>
      <c r="BU129" s="38"/>
    </row>
    <row r="130" customFormat="false" ht="15.75" hidden="false" customHeight="false" outlineLevel="0" collapsed="false">
      <c r="A130" s="29" t="n">
        <v>129</v>
      </c>
      <c r="B130" s="30" t="n">
        <v>4</v>
      </c>
      <c r="C130" s="7" t="s">
        <v>1</v>
      </c>
      <c r="D130" s="7" t="s">
        <v>970</v>
      </c>
      <c r="E130" s="31" t="s">
        <v>1095</v>
      </c>
      <c r="F130" s="7"/>
      <c r="G130" s="32"/>
      <c r="H130" s="33" t="n">
        <v>915</v>
      </c>
      <c r="I130" s="33" t="n">
        <v>628</v>
      </c>
      <c r="J130" s="34" t="n">
        <v>68.63</v>
      </c>
      <c r="K130" s="33" t="n">
        <v>914</v>
      </c>
      <c r="L130" s="33" t="n">
        <v>594</v>
      </c>
      <c r="M130" s="34" t="n">
        <v>64.99</v>
      </c>
      <c r="N130" s="35"/>
      <c r="O130" s="33" t="n">
        <v>918</v>
      </c>
      <c r="P130" s="33" t="n">
        <v>670</v>
      </c>
      <c r="Q130" s="34" t="n">
        <v>72.98</v>
      </c>
      <c r="R130" s="33" t="n">
        <v>918</v>
      </c>
      <c r="S130" s="33" t="n">
        <v>679</v>
      </c>
      <c r="T130" s="34" t="n">
        <v>73.97</v>
      </c>
      <c r="U130" s="35"/>
      <c r="V130" s="33" t="n">
        <v>918</v>
      </c>
      <c r="W130" s="33" t="n">
        <v>668</v>
      </c>
      <c r="X130" s="34" t="n">
        <v>72.77</v>
      </c>
      <c r="Y130" s="33" t="n">
        <v>918</v>
      </c>
      <c r="Z130" s="33" t="n">
        <v>668</v>
      </c>
      <c r="AA130" s="34" t="n">
        <v>72.77</v>
      </c>
      <c r="AB130" s="35"/>
      <c r="AC130" s="33" t="n">
        <v>1070</v>
      </c>
      <c r="AD130" s="33" t="n">
        <v>278</v>
      </c>
      <c r="AE130" s="34" t="n">
        <v>25.98</v>
      </c>
      <c r="AF130" s="33" t="n">
        <v>1071</v>
      </c>
      <c r="AG130" s="33" t="n">
        <v>399</v>
      </c>
      <c r="AH130" s="34" t="n">
        <v>37.25</v>
      </c>
      <c r="AI130" s="35"/>
      <c r="AJ130" s="33" t="n">
        <v>1090</v>
      </c>
      <c r="AK130" s="33" t="n">
        <v>597</v>
      </c>
      <c r="AL130" s="34" t="n">
        <v>54.77</v>
      </c>
      <c r="AM130" s="33" t="n">
        <v>1090</v>
      </c>
      <c r="AN130" s="33" t="n">
        <v>589</v>
      </c>
      <c r="AO130" s="34" t="n">
        <v>54.04</v>
      </c>
      <c r="AP130" s="35"/>
      <c r="AQ130" s="29" t="n">
        <v>1145</v>
      </c>
      <c r="AR130" s="29" t="n">
        <v>617</v>
      </c>
      <c r="AS130" s="34" t="n">
        <v>53.89</v>
      </c>
      <c r="AT130" s="45"/>
      <c r="AU130" s="29" t="n">
        <v>1160</v>
      </c>
      <c r="AV130" s="29" t="n">
        <v>385</v>
      </c>
      <c r="AW130" s="34" t="n">
        <v>33.19</v>
      </c>
      <c r="AX130" s="33" t="n">
        <v>0</v>
      </c>
      <c r="AY130" s="33" t="n">
        <v>0</v>
      </c>
      <c r="AZ130" s="34"/>
      <c r="BA130" s="10"/>
      <c r="BB130" s="33" t="n">
        <v>5</v>
      </c>
      <c r="BC130" s="44" t="n">
        <v>9.62</v>
      </c>
      <c r="BD130" s="44" t="n">
        <v>5.65</v>
      </c>
      <c r="BE130" s="44" t="n">
        <v>6.42</v>
      </c>
      <c r="BF130" s="44" t="n">
        <v>5.68</v>
      </c>
      <c r="BG130" s="44" t="n">
        <v>5.62</v>
      </c>
      <c r="BH130" s="33" t="n">
        <v>2.6</v>
      </c>
      <c r="BI130" s="44" t="n">
        <v>7.05</v>
      </c>
      <c r="BJ130" s="44" t="n">
        <v>7.05</v>
      </c>
      <c r="BK130" s="33" t="n">
        <v>4.84</v>
      </c>
      <c r="BL130" s="44" t="n">
        <v>8.38</v>
      </c>
      <c r="BM130" s="33" t="n">
        <v>3</v>
      </c>
      <c r="BN130" s="33"/>
      <c r="BO130" s="33" t="n">
        <v>5.91</v>
      </c>
      <c r="BP130" s="33" t="n">
        <v>2.01</v>
      </c>
      <c r="BQ130" s="37" t="n">
        <f aca="false">AVERAGE(AZ130,AW130,AS130,AO130,AL130,AH130,AE130,AA130,X130,T130,Q130,M130,J130)</f>
        <v>57.1025</v>
      </c>
      <c r="BR130" s="37" t="n">
        <f aca="false">MIN(AZ130,AW130,AS130,AO130,AL130,AH130,AE130,AA130,X130,T130,Q130,M130,J130)</f>
        <v>25.98</v>
      </c>
      <c r="BS130" s="37" t="n">
        <f aca="false">MAX(AZ130,AW130,AS130,AO130,AL130,AH130,AE130,AA130,X130,T130,Q130,M130,J130)</f>
        <v>73.97</v>
      </c>
      <c r="BT130" s="38"/>
      <c r="BU130" s="38"/>
    </row>
    <row r="131" customFormat="false" ht="15.75" hidden="false" customHeight="false" outlineLevel="0" collapsed="false">
      <c r="A131" s="39" t="n">
        <v>130</v>
      </c>
      <c r="B131" s="30" t="n">
        <v>4</v>
      </c>
      <c r="C131" s="7" t="s">
        <v>1</v>
      </c>
      <c r="D131" s="7" t="s">
        <v>970</v>
      </c>
      <c r="E131" s="31" t="s">
        <v>1096</v>
      </c>
      <c r="F131" s="7"/>
      <c r="G131" s="32"/>
      <c r="H131" s="8" t="n">
        <v>917</v>
      </c>
      <c r="I131" s="8" t="n">
        <v>541</v>
      </c>
      <c r="J131" s="34" t="n">
        <v>59</v>
      </c>
      <c r="K131" s="8" t="n">
        <v>919</v>
      </c>
      <c r="L131" s="8" t="n">
        <v>462</v>
      </c>
      <c r="M131" s="34" t="n">
        <v>50.27</v>
      </c>
      <c r="N131" s="35"/>
      <c r="O131" s="8" t="n">
        <v>906</v>
      </c>
      <c r="P131" s="8" t="n">
        <v>612</v>
      </c>
      <c r="Q131" s="34" t="n">
        <v>67.55</v>
      </c>
      <c r="R131" s="8" t="n">
        <v>906</v>
      </c>
      <c r="S131" s="8" t="n">
        <v>580</v>
      </c>
      <c r="T131" s="34" t="n">
        <v>64.02</v>
      </c>
      <c r="U131" s="35"/>
      <c r="V131" s="8" t="n">
        <v>906</v>
      </c>
      <c r="W131" s="8" t="n">
        <v>599</v>
      </c>
      <c r="X131" s="34" t="n">
        <v>66.11</v>
      </c>
      <c r="Y131" s="8" t="n">
        <v>906</v>
      </c>
      <c r="Z131" s="8" t="n">
        <v>572</v>
      </c>
      <c r="AA131" s="34" t="n">
        <v>63.13</v>
      </c>
      <c r="AB131" s="35"/>
      <c r="AC131" s="8" t="n">
        <v>932</v>
      </c>
      <c r="AD131" s="8" t="n">
        <v>187</v>
      </c>
      <c r="AE131" s="34" t="n">
        <v>20.06</v>
      </c>
      <c r="AF131" s="8" t="n">
        <v>932</v>
      </c>
      <c r="AG131" s="8" t="n">
        <v>264</v>
      </c>
      <c r="AH131" s="34" t="n">
        <v>28.33</v>
      </c>
      <c r="AI131" s="35"/>
      <c r="AJ131" s="8" t="n">
        <v>960</v>
      </c>
      <c r="AK131" s="8" t="n">
        <v>410</v>
      </c>
      <c r="AL131" s="34" t="n">
        <v>42.71</v>
      </c>
      <c r="AM131" s="8" t="n">
        <v>960</v>
      </c>
      <c r="AN131" s="8" t="n">
        <v>413</v>
      </c>
      <c r="AO131" s="34" t="n">
        <v>43.02</v>
      </c>
      <c r="AP131" s="35"/>
      <c r="AQ131" s="39" t="n">
        <v>961</v>
      </c>
      <c r="AR131" s="39" t="n">
        <v>420</v>
      </c>
      <c r="AS131" s="34" t="n">
        <v>43.7</v>
      </c>
      <c r="AT131" s="45"/>
      <c r="AU131" s="39" t="n">
        <v>964</v>
      </c>
      <c r="AV131" s="39" t="n">
        <v>267</v>
      </c>
      <c r="AW131" s="34" t="n">
        <v>27.7</v>
      </c>
      <c r="AX131" s="8" t="n">
        <v>0</v>
      </c>
      <c r="AY131" s="8" t="n">
        <v>0</v>
      </c>
      <c r="AZ131" s="34"/>
      <c r="BA131" s="10"/>
      <c r="BB131" s="8" t="n">
        <v>-4.64</v>
      </c>
      <c r="BC131" s="36" t="n">
        <v>-5.1</v>
      </c>
      <c r="BD131" s="8" t="n">
        <v>0.22</v>
      </c>
      <c r="BE131" s="8" t="n">
        <v>-3.53</v>
      </c>
      <c r="BF131" s="8" t="n">
        <v>-0.97</v>
      </c>
      <c r="BG131" s="8" t="n">
        <v>-4.01</v>
      </c>
      <c r="BH131" s="8" t="n">
        <v>-3.32</v>
      </c>
      <c r="BI131" s="8" t="n">
        <v>-1.88</v>
      </c>
      <c r="BJ131" s="36" t="n">
        <v>-5.01</v>
      </c>
      <c r="BK131" s="36" t="n">
        <v>-6.17</v>
      </c>
      <c r="BL131" s="8" t="n">
        <v>-1.81</v>
      </c>
      <c r="BM131" s="8" t="n">
        <v>-2.49</v>
      </c>
      <c r="BN131" s="8"/>
      <c r="BO131" s="8" t="n">
        <v>-3.23</v>
      </c>
      <c r="BP131" s="8" t="n">
        <v>1.89</v>
      </c>
      <c r="BQ131" s="37" t="n">
        <f aca="false">AVERAGE(AZ131,AW131,AS131,AO131,AL131,AH131,AE131,AA131,X131,T131,Q131,M131,J131)</f>
        <v>47.9666666666667</v>
      </c>
      <c r="BR131" s="37" t="n">
        <f aca="false">MIN(AZ131,AW131,AS131,AO131,AL131,AH131,AE131,AA131,X131,T131,Q131,M131,J131)</f>
        <v>20.06</v>
      </c>
      <c r="BS131" s="37" t="n">
        <f aca="false">MAX(AZ131,AW131,AS131,AO131,AL131,AH131,AE131,AA131,X131,T131,Q131,M131,J131)</f>
        <v>67.55</v>
      </c>
      <c r="BT131" s="38"/>
      <c r="BU131" s="38"/>
    </row>
    <row r="132" customFormat="false" ht="15.75" hidden="false" customHeight="false" outlineLevel="0" collapsed="false">
      <c r="A132" s="29" t="n">
        <v>131</v>
      </c>
      <c r="B132" s="30" t="n">
        <v>4</v>
      </c>
      <c r="C132" s="7" t="s">
        <v>1</v>
      </c>
      <c r="D132" s="7" t="s">
        <v>970</v>
      </c>
      <c r="E132" s="31" t="s">
        <v>1097</v>
      </c>
      <c r="F132" s="7"/>
      <c r="G132" s="32"/>
      <c r="H132" s="33" t="n">
        <v>1023</v>
      </c>
      <c r="I132" s="33" t="n">
        <v>552</v>
      </c>
      <c r="J132" s="34" t="n">
        <v>53.96</v>
      </c>
      <c r="K132" s="33" t="n">
        <v>1025</v>
      </c>
      <c r="L132" s="33" t="n">
        <v>460</v>
      </c>
      <c r="M132" s="34" t="n">
        <v>44.88</v>
      </c>
      <c r="N132" s="35"/>
      <c r="O132" s="33" t="n">
        <v>1026</v>
      </c>
      <c r="P132" s="33" t="n">
        <v>593</v>
      </c>
      <c r="Q132" s="34" t="n">
        <v>57.8</v>
      </c>
      <c r="R132" s="33" t="n">
        <v>1026</v>
      </c>
      <c r="S132" s="33" t="n">
        <v>639</v>
      </c>
      <c r="T132" s="34" t="n">
        <v>62.28</v>
      </c>
      <c r="U132" s="35"/>
      <c r="V132" s="33" t="n">
        <v>1026</v>
      </c>
      <c r="W132" s="33" t="n">
        <v>590</v>
      </c>
      <c r="X132" s="34" t="n">
        <v>57.5</v>
      </c>
      <c r="Y132" s="33" t="n">
        <v>1026</v>
      </c>
      <c r="Z132" s="33" t="n">
        <v>638</v>
      </c>
      <c r="AA132" s="34" t="n">
        <v>62.18</v>
      </c>
      <c r="AB132" s="35"/>
      <c r="AC132" s="33" t="n">
        <v>1067</v>
      </c>
      <c r="AD132" s="33" t="n">
        <v>187</v>
      </c>
      <c r="AE132" s="34" t="n">
        <v>17.53</v>
      </c>
      <c r="AF132" s="33" t="n">
        <v>1068</v>
      </c>
      <c r="AG132" s="33" t="n">
        <v>273</v>
      </c>
      <c r="AH132" s="34" t="n">
        <v>25.56</v>
      </c>
      <c r="AI132" s="35"/>
      <c r="AJ132" s="33" t="n">
        <v>1109</v>
      </c>
      <c r="AK132" s="33" t="n">
        <v>414</v>
      </c>
      <c r="AL132" s="34" t="n">
        <v>37.33</v>
      </c>
      <c r="AM132" s="33" t="n">
        <v>1110</v>
      </c>
      <c r="AN132" s="33" t="n">
        <v>423</v>
      </c>
      <c r="AO132" s="34" t="n">
        <v>38.11</v>
      </c>
      <c r="AP132" s="35"/>
      <c r="AQ132" s="29" t="n">
        <v>1074</v>
      </c>
      <c r="AR132" s="29" t="n">
        <v>419</v>
      </c>
      <c r="AS132" s="34" t="n">
        <v>39.01</v>
      </c>
      <c r="AT132" s="45"/>
      <c r="AU132" s="29" t="n">
        <v>1077</v>
      </c>
      <c r="AV132" s="29" t="n">
        <v>267</v>
      </c>
      <c r="AW132" s="34" t="n">
        <v>24.79</v>
      </c>
      <c r="AX132" s="33" t="n">
        <v>0</v>
      </c>
      <c r="AY132" s="33" t="n">
        <v>0</v>
      </c>
      <c r="AZ132" s="34"/>
      <c r="BA132" s="10"/>
      <c r="BB132" s="36" t="n">
        <v>-9.68</v>
      </c>
      <c r="BC132" s="36" t="n">
        <v>-10.5</v>
      </c>
      <c r="BD132" s="36" t="n">
        <v>-9.54</v>
      </c>
      <c r="BE132" s="36" t="n">
        <v>-5.26</v>
      </c>
      <c r="BF132" s="36" t="n">
        <v>-9.58</v>
      </c>
      <c r="BG132" s="33" t="n">
        <v>-4.96</v>
      </c>
      <c r="BH132" s="36" t="n">
        <v>-5.86</v>
      </c>
      <c r="BI132" s="33" t="n">
        <v>-4.64</v>
      </c>
      <c r="BJ132" s="36" t="n">
        <v>-10.39</v>
      </c>
      <c r="BK132" s="36" t="n">
        <v>-11.09</v>
      </c>
      <c r="BL132" s="36" t="n">
        <v>-6.5</v>
      </c>
      <c r="BM132" s="36" t="n">
        <v>-5.4</v>
      </c>
      <c r="BN132" s="33"/>
      <c r="BO132" s="33" t="n">
        <v>-7.78</v>
      </c>
      <c r="BP132" s="33" t="n">
        <v>2.53</v>
      </c>
      <c r="BQ132" s="37" t="n">
        <f aca="false">AVERAGE(AZ132,AW132,AS132,AO132,AL132,AH132,AE132,AA132,X132,T132,Q132,M132,J132)</f>
        <v>43.4108333333333</v>
      </c>
      <c r="BR132" s="37" t="n">
        <f aca="false">MIN(AZ132,AW132,AS132,AO132,AL132,AH132,AE132,AA132,X132,T132,Q132,M132,J132)</f>
        <v>17.53</v>
      </c>
      <c r="BS132" s="37" t="n">
        <f aca="false">MAX(AZ132,AW132,AS132,AO132,AL132,AH132,AE132,AA132,X132,T132,Q132,M132,J132)</f>
        <v>62.28</v>
      </c>
      <c r="BT132" s="38"/>
      <c r="BU132" s="38"/>
    </row>
    <row r="133" customFormat="false" ht="15.75" hidden="false" customHeight="false" outlineLevel="0" collapsed="false">
      <c r="A133" s="39" t="n">
        <v>132</v>
      </c>
      <c r="B133" s="30" t="n">
        <v>4</v>
      </c>
      <c r="C133" s="7" t="s">
        <v>1</v>
      </c>
      <c r="D133" s="7" t="s">
        <v>970</v>
      </c>
      <c r="E133" s="31" t="s">
        <v>1098</v>
      </c>
      <c r="F133" s="7"/>
      <c r="G133" s="32"/>
      <c r="H133" s="8" t="n">
        <v>891</v>
      </c>
      <c r="I133" s="8" t="n">
        <v>542</v>
      </c>
      <c r="J133" s="34" t="n">
        <v>60.83</v>
      </c>
      <c r="K133" s="8" t="n">
        <v>888</v>
      </c>
      <c r="L133" s="8" t="n">
        <v>509</v>
      </c>
      <c r="M133" s="34" t="n">
        <v>57.32</v>
      </c>
      <c r="N133" s="35"/>
      <c r="O133" s="8" t="n">
        <v>876</v>
      </c>
      <c r="P133" s="8" t="n">
        <v>571</v>
      </c>
      <c r="Q133" s="34" t="n">
        <v>65.18</v>
      </c>
      <c r="R133" s="8" t="n">
        <v>876</v>
      </c>
      <c r="S133" s="8" t="n">
        <v>571</v>
      </c>
      <c r="T133" s="34" t="n">
        <v>65.18</v>
      </c>
      <c r="U133" s="35"/>
      <c r="V133" s="8" t="n">
        <v>876</v>
      </c>
      <c r="W133" s="8" t="n">
        <v>565</v>
      </c>
      <c r="X133" s="34" t="n">
        <v>64.5</v>
      </c>
      <c r="Y133" s="8" t="n">
        <v>876</v>
      </c>
      <c r="Z133" s="8" t="n">
        <v>556</v>
      </c>
      <c r="AA133" s="34" t="n">
        <v>63.47</v>
      </c>
      <c r="AB133" s="35"/>
      <c r="AC133" s="8" t="n">
        <v>892</v>
      </c>
      <c r="AD133" s="8" t="n">
        <v>217</v>
      </c>
      <c r="AE133" s="34" t="n">
        <v>24.33</v>
      </c>
      <c r="AF133" s="8" t="n">
        <v>892</v>
      </c>
      <c r="AG133" s="8" t="n">
        <v>292</v>
      </c>
      <c r="AH133" s="34" t="n">
        <v>32.74</v>
      </c>
      <c r="AI133" s="35"/>
      <c r="AJ133" s="8" t="n">
        <v>912</v>
      </c>
      <c r="AK133" s="8" t="n">
        <v>426</v>
      </c>
      <c r="AL133" s="34" t="n">
        <v>46.71</v>
      </c>
      <c r="AM133" s="8" t="n">
        <v>912</v>
      </c>
      <c r="AN133" s="8" t="n">
        <v>446</v>
      </c>
      <c r="AO133" s="34" t="n">
        <v>48.9</v>
      </c>
      <c r="AP133" s="35"/>
      <c r="AQ133" s="39" t="n">
        <v>932</v>
      </c>
      <c r="AR133" s="39" t="n">
        <v>436</v>
      </c>
      <c r="AS133" s="34" t="n">
        <v>46.78</v>
      </c>
      <c r="AT133" s="45"/>
      <c r="AU133" s="39" t="n">
        <v>921</v>
      </c>
      <c r="AV133" s="39" t="n">
        <v>296</v>
      </c>
      <c r="AW133" s="34" t="n">
        <v>32.14</v>
      </c>
      <c r="AX133" s="8" t="n">
        <v>0</v>
      </c>
      <c r="AY133" s="8" t="n">
        <v>0</v>
      </c>
      <c r="AZ133" s="34"/>
      <c r="BA133" s="10"/>
      <c r="BB133" s="8" t="n">
        <v>-2.8</v>
      </c>
      <c r="BC133" s="8" t="n">
        <v>1.95</v>
      </c>
      <c r="BD133" s="8" t="n">
        <v>-2.15</v>
      </c>
      <c r="BE133" s="8" t="n">
        <v>-2.36</v>
      </c>
      <c r="BF133" s="8" t="n">
        <v>-2.59</v>
      </c>
      <c r="BG133" s="8" t="n">
        <v>-3.67</v>
      </c>
      <c r="BH133" s="8" t="n">
        <v>0.94</v>
      </c>
      <c r="BI133" s="8" t="n">
        <v>2.53</v>
      </c>
      <c r="BJ133" s="8" t="n">
        <v>-1.01</v>
      </c>
      <c r="BK133" s="8" t="n">
        <v>-0.29</v>
      </c>
      <c r="BL133" s="8" t="n">
        <v>1.27</v>
      </c>
      <c r="BM133" s="8" t="n">
        <v>1.95</v>
      </c>
      <c r="BN133" s="8"/>
      <c r="BO133" s="8" t="n">
        <v>-0.52</v>
      </c>
      <c r="BP133" s="8" t="n">
        <v>2.19</v>
      </c>
      <c r="BQ133" s="37" t="n">
        <f aca="false">AVERAGE(AZ133,AW133,AS133,AO133,AL133,AH133,AE133,AA133,X133,T133,Q133,M133,J133)</f>
        <v>50.6733333333333</v>
      </c>
      <c r="BR133" s="37" t="n">
        <f aca="false">MIN(AZ133,AW133,AS133,AO133,AL133,AH133,AE133,AA133,X133,T133,Q133,M133,J133)</f>
        <v>24.33</v>
      </c>
      <c r="BS133" s="37" t="n">
        <f aca="false">MAX(AZ133,AW133,AS133,AO133,AL133,AH133,AE133,AA133,X133,T133,Q133,M133,J133)</f>
        <v>65.18</v>
      </c>
      <c r="BT133" s="38"/>
      <c r="BU133" s="38"/>
    </row>
    <row r="134" customFormat="false" ht="15.75" hidden="false" customHeight="false" outlineLevel="0" collapsed="false">
      <c r="A134" s="29" t="n">
        <v>133</v>
      </c>
      <c r="B134" s="30" t="n">
        <v>9</v>
      </c>
      <c r="C134" s="7" t="s">
        <v>1</v>
      </c>
      <c r="D134" s="7" t="s">
        <v>970</v>
      </c>
      <c r="E134" s="31" t="s">
        <v>1099</v>
      </c>
      <c r="F134" s="7"/>
      <c r="G134" s="32"/>
      <c r="H134" s="33" t="n">
        <v>549</v>
      </c>
      <c r="I134" s="33" t="n">
        <v>304</v>
      </c>
      <c r="J134" s="34" t="n">
        <v>55.37</v>
      </c>
      <c r="K134" s="33" t="n">
        <v>548</v>
      </c>
      <c r="L134" s="33" t="n">
        <v>267</v>
      </c>
      <c r="M134" s="34" t="n">
        <v>48.72</v>
      </c>
      <c r="N134" s="35"/>
      <c r="O134" s="33" t="n">
        <v>554</v>
      </c>
      <c r="P134" s="33" t="n">
        <v>331</v>
      </c>
      <c r="Q134" s="34" t="n">
        <v>59.75</v>
      </c>
      <c r="R134" s="33" t="n">
        <v>553</v>
      </c>
      <c r="S134" s="33" t="n">
        <v>341</v>
      </c>
      <c r="T134" s="34" t="n">
        <v>61.66</v>
      </c>
      <c r="U134" s="35"/>
      <c r="V134" s="33" t="n">
        <v>554</v>
      </c>
      <c r="W134" s="33" t="n">
        <v>331</v>
      </c>
      <c r="X134" s="34" t="n">
        <v>59.75</v>
      </c>
      <c r="Y134" s="33" t="n">
        <v>553</v>
      </c>
      <c r="Z134" s="33" t="n">
        <v>344</v>
      </c>
      <c r="AA134" s="34" t="n">
        <v>62.21</v>
      </c>
      <c r="AB134" s="35"/>
      <c r="AC134" s="33" t="n">
        <v>1182</v>
      </c>
      <c r="AD134" s="33" t="n">
        <v>223</v>
      </c>
      <c r="AE134" s="34" t="n">
        <v>18.87</v>
      </c>
      <c r="AF134" s="33" t="n">
        <v>567</v>
      </c>
      <c r="AG134" s="33" t="n">
        <v>154</v>
      </c>
      <c r="AH134" s="34" t="n">
        <v>27.16</v>
      </c>
      <c r="AI134" s="35"/>
      <c r="AJ134" s="33" t="n">
        <v>577</v>
      </c>
      <c r="AK134" s="33" t="n">
        <v>204</v>
      </c>
      <c r="AL134" s="34" t="n">
        <v>35.36</v>
      </c>
      <c r="AM134" s="33" t="n">
        <v>578</v>
      </c>
      <c r="AN134" s="33" t="n">
        <v>208</v>
      </c>
      <c r="AO134" s="34" t="n">
        <v>35.99</v>
      </c>
      <c r="AP134" s="35"/>
      <c r="AQ134" s="29" t="n">
        <v>583</v>
      </c>
      <c r="AR134" s="29" t="n">
        <v>231</v>
      </c>
      <c r="AS134" s="34" t="n">
        <v>39.62</v>
      </c>
      <c r="AT134" s="45"/>
      <c r="AU134" s="29" t="n">
        <v>589</v>
      </c>
      <c r="AV134" s="29" t="n">
        <v>152</v>
      </c>
      <c r="AW134" s="34" t="n">
        <v>25.81</v>
      </c>
      <c r="AX134" s="33" t="n">
        <v>589</v>
      </c>
      <c r="AY134" s="33" t="n">
        <v>149</v>
      </c>
      <c r="AZ134" s="34" t="n">
        <v>25.3</v>
      </c>
      <c r="BA134" s="10"/>
      <c r="BB134" s="36" t="n">
        <v>-8.26</v>
      </c>
      <c r="BC134" s="36" t="n">
        <v>-6.65</v>
      </c>
      <c r="BD134" s="36" t="n">
        <v>-7.59</v>
      </c>
      <c r="BE134" s="36" t="n">
        <v>-5.88</v>
      </c>
      <c r="BF134" s="36" t="n">
        <v>-7.34</v>
      </c>
      <c r="BG134" s="33" t="n">
        <v>-4.94</v>
      </c>
      <c r="BH134" s="33" t="n">
        <v>-4.52</v>
      </c>
      <c r="BI134" s="33" t="n">
        <v>-3.04</v>
      </c>
      <c r="BJ134" s="36" t="n">
        <v>-12.36</v>
      </c>
      <c r="BK134" s="36" t="n">
        <v>-13.21</v>
      </c>
      <c r="BL134" s="36" t="n">
        <v>-5.89</v>
      </c>
      <c r="BM134" s="33" t="n">
        <v>-4.38</v>
      </c>
      <c r="BN134" s="36" t="n">
        <v>-6.21</v>
      </c>
      <c r="BO134" s="33" t="n">
        <v>-7</v>
      </c>
      <c r="BP134" s="33" t="n">
        <v>3.09</v>
      </c>
      <c r="BQ134" s="37" t="n">
        <f aca="false">AVERAGE(AZ134,AW134,AS134,AO134,AL134,AH134,AE134,AA134,X134,T134,Q134,M134,J134)</f>
        <v>42.7361538461538</v>
      </c>
      <c r="BR134" s="37" t="n">
        <f aca="false">MIN(AZ134,AW134,AS134,AO134,AL134,AH134,AE134,AA134,X134,T134,Q134,M134,J134)</f>
        <v>18.87</v>
      </c>
      <c r="BS134" s="37" t="n">
        <f aca="false">MAX(AZ134,AW134,AS134,AO134,AL134,AH134,AE134,AA134,X134,T134,Q134,M134,J134)</f>
        <v>62.21</v>
      </c>
      <c r="BT134" s="38"/>
      <c r="BU134" s="38"/>
    </row>
    <row r="135" customFormat="false" ht="15.75" hidden="false" customHeight="false" outlineLevel="0" collapsed="false">
      <c r="A135" s="39" t="n">
        <v>134</v>
      </c>
      <c r="B135" s="30" t="n">
        <v>4</v>
      </c>
      <c r="C135" s="7" t="s">
        <v>1</v>
      </c>
      <c r="D135" s="7" t="s">
        <v>970</v>
      </c>
      <c r="E135" s="31" t="s">
        <v>1100</v>
      </c>
      <c r="F135" s="7"/>
      <c r="G135" s="32"/>
      <c r="H135" s="8" t="n">
        <v>1157</v>
      </c>
      <c r="I135" s="8" t="n">
        <v>669</v>
      </c>
      <c r="J135" s="34" t="n">
        <v>57.82</v>
      </c>
      <c r="K135" s="8" t="n">
        <v>1157</v>
      </c>
      <c r="L135" s="8" t="n">
        <v>607</v>
      </c>
      <c r="M135" s="34" t="n">
        <v>52.46</v>
      </c>
      <c r="N135" s="35"/>
      <c r="O135" s="8" t="n">
        <v>1145</v>
      </c>
      <c r="P135" s="8" t="n">
        <v>721</v>
      </c>
      <c r="Q135" s="34" t="n">
        <v>62.97</v>
      </c>
      <c r="R135" s="8" t="n">
        <v>1144</v>
      </c>
      <c r="S135" s="8" t="n">
        <v>732</v>
      </c>
      <c r="T135" s="34" t="n">
        <v>63.99</v>
      </c>
      <c r="U135" s="35"/>
      <c r="V135" s="8" t="n">
        <v>1145</v>
      </c>
      <c r="W135" s="8" t="n">
        <v>718</v>
      </c>
      <c r="X135" s="34" t="n">
        <v>62.71</v>
      </c>
      <c r="Y135" s="8" t="n">
        <v>1144</v>
      </c>
      <c r="Z135" s="8" t="n">
        <v>732</v>
      </c>
      <c r="AA135" s="34" t="n">
        <v>63.99</v>
      </c>
      <c r="AB135" s="35"/>
      <c r="AC135" s="8" t="n">
        <v>569</v>
      </c>
      <c r="AD135" s="8" t="n">
        <v>101</v>
      </c>
      <c r="AE135" s="34" t="n">
        <v>17.75</v>
      </c>
      <c r="AF135" s="8" t="n">
        <v>1184</v>
      </c>
      <c r="AG135" s="8" t="n">
        <v>305</v>
      </c>
      <c r="AH135" s="34" t="n">
        <v>25.76</v>
      </c>
      <c r="AI135" s="35"/>
      <c r="AJ135" s="8" t="n">
        <v>1174</v>
      </c>
      <c r="AK135" s="8" t="n">
        <v>474</v>
      </c>
      <c r="AL135" s="34" t="n">
        <v>40.37</v>
      </c>
      <c r="AM135" s="8" t="n">
        <v>1174</v>
      </c>
      <c r="AN135" s="8" t="n">
        <v>523</v>
      </c>
      <c r="AO135" s="34" t="n">
        <v>44.55</v>
      </c>
      <c r="AP135" s="35"/>
      <c r="AQ135" s="39" t="n">
        <v>1175</v>
      </c>
      <c r="AR135" s="39" t="n">
        <v>436</v>
      </c>
      <c r="AS135" s="34" t="n">
        <v>37.11</v>
      </c>
      <c r="AT135" s="45"/>
      <c r="AU135" s="39" t="n">
        <v>1177</v>
      </c>
      <c r="AV135" s="39" t="n">
        <v>258</v>
      </c>
      <c r="AW135" s="34" t="n">
        <v>21.92</v>
      </c>
      <c r="AX135" s="8" t="n">
        <v>0</v>
      </c>
      <c r="AY135" s="8" t="n">
        <v>0</v>
      </c>
      <c r="AZ135" s="34"/>
      <c r="BA135" s="10"/>
      <c r="BB135" s="36" t="n">
        <v>-5.81</v>
      </c>
      <c r="BC135" s="8" t="n">
        <v>-2.91</v>
      </c>
      <c r="BD135" s="8" t="n">
        <v>-4.36</v>
      </c>
      <c r="BE135" s="8" t="n">
        <v>-3.56</v>
      </c>
      <c r="BF135" s="8" t="n">
        <v>-4.38</v>
      </c>
      <c r="BG135" s="8" t="n">
        <v>-3.16</v>
      </c>
      <c r="BH135" s="36" t="n">
        <v>-5.63</v>
      </c>
      <c r="BI135" s="8" t="n">
        <v>-4.44</v>
      </c>
      <c r="BJ135" s="36" t="n">
        <v>-7.35</v>
      </c>
      <c r="BK135" s="8" t="n">
        <v>-4.65</v>
      </c>
      <c r="BL135" s="36" t="n">
        <v>-8.4</v>
      </c>
      <c r="BM135" s="36" t="n">
        <v>-8.27</v>
      </c>
      <c r="BN135" s="8"/>
      <c r="BO135" s="8" t="n">
        <v>-5.24</v>
      </c>
      <c r="BP135" s="8" t="n">
        <v>1.89</v>
      </c>
      <c r="BQ135" s="37" t="n">
        <f aca="false">AVERAGE(AZ135,AW135,AS135,AO135,AL135,AH135,AE135,AA135,X135,T135,Q135,M135,J135)</f>
        <v>45.95</v>
      </c>
      <c r="BR135" s="37" t="n">
        <f aca="false">MIN(AZ135,AW135,AS135,AO135,AL135,AH135,AE135,AA135,X135,T135,Q135,M135,J135)</f>
        <v>17.75</v>
      </c>
      <c r="BS135" s="37" t="n">
        <f aca="false">MAX(AZ135,AW135,AS135,AO135,AL135,AH135,AE135,AA135,X135,T135,Q135,M135,J135)</f>
        <v>63.99</v>
      </c>
      <c r="BT135" s="38"/>
      <c r="BU135" s="38"/>
    </row>
    <row r="136" customFormat="false" ht="15.75" hidden="false" customHeight="false" outlineLevel="0" collapsed="false">
      <c r="A136" s="29" t="n">
        <v>135</v>
      </c>
      <c r="B136" s="30" t="n">
        <v>4</v>
      </c>
      <c r="C136" s="7" t="s">
        <v>1</v>
      </c>
      <c r="D136" s="7" t="s">
        <v>970</v>
      </c>
      <c r="E136" s="31" t="s">
        <v>1101</v>
      </c>
      <c r="F136" s="7"/>
      <c r="G136" s="32"/>
      <c r="H136" s="33" t="n">
        <v>1391</v>
      </c>
      <c r="I136" s="33" t="n">
        <v>878</v>
      </c>
      <c r="J136" s="34" t="n">
        <v>63.12</v>
      </c>
      <c r="K136" s="33" t="n">
        <v>1393</v>
      </c>
      <c r="L136" s="33" t="n">
        <v>824</v>
      </c>
      <c r="M136" s="34" t="n">
        <v>59.15</v>
      </c>
      <c r="N136" s="35"/>
      <c r="O136" s="33" t="n">
        <v>1449</v>
      </c>
      <c r="P136" s="33" t="n">
        <v>1019</v>
      </c>
      <c r="Q136" s="34" t="n">
        <v>70.32</v>
      </c>
      <c r="R136" s="33" t="n">
        <v>1451</v>
      </c>
      <c r="S136" s="33" t="n">
        <v>1049</v>
      </c>
      <c r="T136" s="34" t="n">
        <v>72.29</v>
      </c>
      <c r="U136" s="35"/>
      <c r="V136" s="33" t="n">
        <v>1449</v>
      </c>
      <c r="W136" s="33" t="n">
        <v>1009</v>
      </c>
      <c r="X136" s="34" t="n">
        <v>69.63</v>
      </c>
      <c r="Y136" s="33" t="n">
        <v>1451</v>
      </c>
      <c r="Z136" s="33" t="n">
        <v>1040</v>
      </c>
      <c r="AA136" s="34" t="n">
        <v>71.67</v>
      </c>
      <c r="AB136" s="35"/>
      <c r="AC136" s="33" t="n">
        <v>1920</v>
      </c>
      <c r="AD136" s="33" t="n">
        <v>416</v>
      </c>
      <c r="AE136" s="34" t="n">
        <v>21.67</v>
      </c>
      <c r="AF136" s="33" t="n">
        <v>1921</v>
      </c>
      <c r="AG136" s="33" t="n">
        <v>593</v>
      </c>
      <c r="AH136" s="34" t="n">
        <v>30.87</v>
      </c>
      <c r="AI136" s="35"/>
      <c r="AJ136" s="33" t="n">
        <v>2080</v>
      </c>
      <c r="AK136" s="33" t="n">
        <v>1089</v>
      </c>
      <c r="AL136" s="34" t="n">
        <v>52.36</v>
      </c>
      <c r="AM136" s="33" t="n">
        <v>2080</v>
      </c>
      <c r="AN136" s="33" t="n">
        <v>1165</v>
      </c>
      <c r="AO136" s="34" t="n">
        <v>56.01</v>
      </c>
      <c r="AP136" s="35"/>
      <c r="AQ136" s="29" t="n">
        <v>1044</v>
      </c>
      <c r="AR136" s="29" t="n">
        <v>501</v>
      </c>
      <c r="AS136" s="34" t="n">
        <v>47.99</v>
      </c>
      <c r="AT136" s="45"/>
      <c r="AU136" s="29" t="n">
        <v>1044</v>
      </c>
      <c r="AV136" s="29" t="n">
        <v>297</v>
      </c>
      <c r="AW136" s="34" t="n">
        <v>28.45</v>
      </c>
      <c r="AX136" s="33" t="n">
        <v>0</v>
      </c>
      <c r="AY136" s="33" t="n">
        <v>0</v>
      </c>
      <c r="AZ136" s="34"/>
      <c r="BA136" s="10"/>
      <c r="BB136" s="33" t="n">
        <v>-0.52</v>
      </c>
      <c r="BC136" s="33" t="n">
        <v>3.78</v>
      </c>
      <c r="BD136" s="33" t="n">
        <v>2.99</v>
      </c>
      <c r="BE136" s="33" t="n">
        <v>4.75</v>
      </c>
      <c r="BF136" s="33" t="n">
        <v>2.55</v>
      </c>
      <c r="BG136" s="33" t="n">
        <v>4.53</v>
      </c>
      <c r="BH136" s="33" t="n">
        <v>-1.72</v>
      </c>
      <c r="BI136" s="33" t="n">
        <v>0.66</v>
      </c>
      <c r="BJ136" s="33" t="n">
        <v>4.64</v>
      </c>
      <c r="BK136" s="44" t="n">
        <v>6.82</v>
      </c>
      <c r="BL136" s="33" t="n">
        <v>2.48</v>
      </c>
      <c r="BM136" s="33" t="n">
        <v>-1.74</v>
      </c>
      <c r="BN136" s="33"/>
      <c r="BO136" s="33" t="n">
        <v>2.44</v>
      </c>
      <c r="BP136" s="33" t="n">
        <v>2.74</v>
      </c>
      <c r="BQ136" s="37" t="n">
        <f aca="false">AVERAGE(AZ136,AW136,AS136,AO136,AL136,AH136,AE136,AA136,X136,T136,Q136,M136,J136)</f>
        <v>53.6275</v>
      </c>
      <c r="BR136" s="37" t="n">
        <f aca="false">MIN(AZ136,AW136,AS136,AO136,AL136,AH136,AE136,AA136,X136,T136,Q136,M136,J136)</f>
        <v>21.67</v>
      </c>
      <c r="BS136" s="37" t="n">
        <f aca="false">MAX(AZ136,AW136,AS136,AO136,AL136,AH136,AE136,AA136,X136,T136,Q136,M136,J136)</f>
        <v>72.29</v>
      </c>
      <c r="BT136" s="38"/>
      <c r="BU136" s="38"/>
    </row>
    <row r="137" customFormat="false" ht="15.75" hidden="false" customHeight="false" outlineLevel="0" collapsed="false">
      <c r="A137" s="39" t="n">
        <v>136</v>
      </c>
      <c r="B137" s="30" t="n">
        <v>4</v>
      </c>
      <c r="C137" s="7" t="s">
        <v>1</v>
      </c>
      <c r="D137" s="7" t="s">
        <v>970</v>
      </c>
      <c r="E137" s="40" t="s">
        <v>216</v>
      </c>
      <c r="F137" s="7" t="s">
        <v>1102</v>
      </c>
      <c r="G137" s="41"/>
      <c r="H137" s="38"/>
      <c r="I137" s="8"/>
      <c r="J137" s="34"/>
      <c r="K137" s="8"/>
      <c r="L137" s="8"/>
      <c r="M137" s="34"/>
      <c r="N137" s="35"/>
      <c r="O137" s="8"/>
      <c r="P137" s="8"/>
      <c r="Q137" s="34"/>
      <c r="R137" s="8"/>
      <c r="S137" s="8"/>
      <c r="T137" s="34"/>
      <c r="U137" s="35"/>
      <c r="V137" s="11"/>
      <c r="W137" s="11"/>
      <c r="X137" s="34"/>
      <c r="Y137" s="11"/>
      <c r="Z137" s="11"/>
      <c r="AA137" s="34"/>
      <c r="AB137" s="35"/>
      <c r="AC137" s="8"/>
      <c r="AD137" s="8"/>
      <c r="AE137" s="34"/>
      <c r="AF137" s="8"/>
      <c r="AG137" s="8"/>
      <c r="AH137" s="34"/>
      <c r="AI137" s="35"/>
      <c r="AJ137" s="8"/>
      <c r="AK137" s="8"/>
      <c r="AL137" s="34"/>
      <c r="AM137" s="8"/>
      <c r="AN137" s="8"/>
      <c r="AO137" s="34"/>
      <c r="AP137" s="35"/>
      <c r="AQ137" s="39" t="n">
        <v>702</v>
      </c>
      <c r="AR137" s="39" t="n">
        <v>297</v>
      </c>
      <c r="AS137" s="34" t="n">
        <v>42.31</v>
      </c>
      <c r="AT137" s="45"/>
      <c r="AU137" s="39" t="n">
        <v>726</v>
      </c>
      <c r="AV137" s="39" t="n">
        <v>181</v>
      </c>
      <c r="AW137" s="34" t="n">
        <v>24.93</v>
      </c>
      <c r="AX137" s="8" t="n">
        <v>0</v>
      </c>
      <c r="AY137" s="8" t="n">
        <v>0</v>
      </c>
      <c r="AZ137" s="34"/>
      <c r="BA137" s="10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 t="n">
        <v>-3.2</v>
      </c>
      <c r="BM137" s="36" t="n">
        <v>-5.26</v>
      </c>
      <c r="BN137" s="8"/>
      <c r="BO137" s="8" t="n">
        <v>-4.23</v>
      </c>
      <c r="BP137" s="8" t="n">
        <v>1.45</v>
      </c>
      <c r="BQ137" s="37" t="n">
        <f aca="false">AVERAGE(AZ137,AW137,AS137,AO137,AL137,AH137,AE137,AA137,X137,T137,Q137,M137,J137)</f>
        <v>33.62</v>
      </c>
      <c r="BR137" s="37" t="n">
        <f aca="false">MIN(AZ137,AW137,AS137,AO137,AL137,AH137,AE137,AA137,X137,T137,Q137,M137,J137)</f>
        <v>24.93</v>
      </c>
      <c r="BS137" s="37" t="n">
        <f aca="false">MAX(AZ137,AW137,AS137,AO137,AL137,AH137,AE137,AA137,X137,T137,Q137,M137,J137)</f>
        <v>42.31</v>
      </c>
      <c r="BT137" s="38"/>
      <c r="BU137" s="38"/>
    </row>
    <row r="138" customFormat="false" ht="15.75" hidden="false" customHeight="false" outlineLevel="0" collapsed="false">
      <c r="A138" s="29" t="n">
        <v>137</v>
      </c>
      <c r="B138" s="30" t="n">
        <v>9</v>
      </c>
      <c r="C138" s="7" t="s">
        <v>1</v>
      </c>
      <c r="D138" s="7" t="s">
        <v>970</v>
      </c>
      <c r="E138" s="31" t="s">
        <v>1103</v>
      </c>
      <c r="F138" s="7"/>
      <c r="G138" s="32"/>
      <c r="H138" s="33" t="n">
        <v>826</v>
      </c>
      <c r="I138" s="33" t="n">
        <v>672</v>
      </c>
      <c r="J138" s="34" t="n">
        <v>81.36</v>
      </c>
      <c r="K138" s="33" t="n">
        <v>831</v>
      </c>
      <c r="L138" s="33" t="n">
        <v>650</v>
      </c>
      <c r="M138" s="34" t="n">
        <v>78.22</v>
      </c>
      <c r="N138" s="35"/>
      <c r="O138" s="33" t="n">
        <v>823</v>
      </c>
      <c r="P138" s="33" t="n">
        <v>676</v>
      </c>
      <c r="Q138" s="34" t="n">
        <v>82.14</v>
      </c>
      <c r="R138" s="33" t="n">
        <v>823</v>
      </c>
      <c r="S138" s="33" t="n">
        <v>668</v>
      </c>
      <c r="T138" s="34" t="n">
        <v>81.17</v>
      </c>
      <c r="U138" s="35"/>
      <c r="V138" s="33" t="n">
        <v>823</v>
      </c>
      <c r="W138" s="33" t="n">
        <v>676</v>
      </c>
      <c r="X138" s="34" t="n">
        <v>82.14</v>
      </c>
      <c r="Y138" s="33" t="n">
        <v>823</v>
      </c>
      <c r="Z138" s="33" t="n">
        <v>665</v>
      </c>
      <c r="AA138" s="34" t="n">
        <v>80.8</v>
      </c>
      <c r="AB138" s="35"/>
      <c r="AC138" s="33" t="n">
        <v>808</v>
      </c>
      <c r="AD138" s="33" t="n">
        <v>286</v>
      </c>
      <c r="AE138" s="34" t="n">
        <v>35.4</v>
      </c>
      <c r="AF138" s="33" t="n">
        <v>808</v>
      </c>
      <c r="AG138" s="33" t="n">
        <v>371</v>
      </c>
      <c r="AH138" s="34" t="n">
        <v>45.92</v>
      </c>
      <c r="AI138" s="35"/>
      <c r="AJ138" s="33" t="n">
        <v>795</v>
      </c>
      <c r="AK138" s="33" t="n">
        <v>562</v>
      </c>
      <c r="AL138" s="34" t="n">
        <v>70.69</v>
      </c>
      <c r="AM138" s="33" t="n">
        <v>795</v>
      </c>
      <c r="AN138" s="33" t="n">
        <v>545</v>
      </c>
      <c r="AO138" s="34" t="n">
        <v>68.55</v>
      </c>
      <c r="AP138" s="35"/>
      <c r="AQ138" s="29" t="n">
        <v>825</v>
      </c>
      <c r="AR138" s="29" t="n">
        <v>534</v>
      </c>
      <c r="AS138" s="34" t="n">
        <v>64.73</v>
      </c>
      <c r="AT138" s="45"/>
      <c r="AU138" s="29" t="n">
        <v>825</v>
      </c>
      <c r="AV138" s="29" t="n">
        <v>378</v>
      </c>
      <c r="AW138" s="34" t="n">
        <v>45.82</v>
      </c>
      <c r="AX138" s="33" t="n">
        <v>826</v>
      </c>
      <c r="AY138" s="33" t="n">
        <v>364</v>
      </c>
      <c r="AZ138" s="34" t="n">
        <v>44.07</v>
      </c>
      <c r="BA138" s="10"/>
      <c r="BB138" s="43" t="n">
        <v>17.72</v>
      </c>
      <c r="BC138" s="43" t="n">
        <v>22.85</v>
      </c>
      <c r="BD138" s="44" t="n">
        <v>14.81</v>
      </c>
      <c r="BE138" s="44" t="n">
        <v>13.62</v>
      </c>
      <c r="BF138" s="43" t="n">
        <v>15.06</v>
      </c>
      <c r="BG138" s="44" t="n">
        <v>13.66</v>
      </c>
      <c r="BH138" s="44" t="n">
        <v>12.01</v>
      </c>
      <c r="BI138" s="43" t="n">
        <v>15.71</v>
      </c>
      <c r="BJ138" s="43" t="n">
        <v>22.97</v>
      </c>
      <c r="BK138" s="43" t="n">
        <v>19.36</v>
      </c>
      <c r="BL138" s="43" t="n">
        <v>19.22</v>
      </c>
      <c r="BM138" s="43" t="n">
        <v>15.63</v>
      </c>
      <c r="BN138" s="44" t="n">
        <v>12.56</v>
      </c>
      <c r="BO138" s="33" t="n">
        <v>16.88</v>
      </c>
      <c r="BP138" s="33" t="n">
        <v>3.57</v>
      </c>
      <c r="BQ138" s="37" t="n">
        <f aca="false">AVERAGE(AZ138,AW138,AS138,AO138,AL138,AH138,AE138,AA138,X138,T138,Q138,M138,J138)</f>
        <v>66.2315384615385</v>
      </c>
      <c r="BR138" s="37" t="n">
        <f aca="false">MIN(AZ138,AW138,AS138,AO138,AL138,AH138,AE138,AA138,X138,T138,Q138,M138,J138)</f>
        <v>35.4</v>
      </c>
      <c r="BS138" s="37" t="n">
        <f aca="false">MAX(AZ138,AW138,AS138,AO138,AL138,AH138,AE138,AA138,X138,T138,Q138,M138,J138)</f>
        <v>82.14</v>
      </c>
      <c r="BT138" s="38"/>
      <c r="BU138" s="38"/>
    </row>
    <row r="139" customFormat="false" ht="15.75" hidden="false" customHeight="false" outlineLevel="0" collapsed="false">
      <c r="A139" s="39" t="n">
        <v>138</v>
      </c>
      <c r="B139" s="30" t="n">
        <v>9</v>
      </c>
      <c r="C139" s="7" t="s">
        <v>1</v>
      </c>
      <c r="D139" s="7" t="s">
        <v>970</v>
      </c>
      <c r="E139" s="31" t="s">
        <v>1104</v>
      </c>
      <c r="F139" s="7"/>
      <c r="G139" s="32"/>
      <c r="H139" s="8" t="n">
        <v>973</v>
      </c>
      <c r="I139" s="8" t="n">
        <v>740</v>
      </c>
      <c r="J139" s="34" t="n">
        <v>76.05</v>
      </c>
      <c r="K139" s="8" t="n">
        <v>973</v>
      </c>
      <c r="L139" s="8" t="n">
        <v>686</v>
      </c>
      <c r="M139" s="34" t="n">
        <v>70.5</v>
      </c>
      <c r="N139" s="35"/>
      <c r="O139" s="8" t="n">
        <v>960</v>
      </c>
      <c r="P139" s="8" t="n">
        <v>770</v>
      </c>
      <c r="Q139" s="34" t="n">
        <v>80.21</v>
      </c>
      <c r="R139" s="8" t="n">
        <v>960</v>
      </c>
      <c r="S139" s="8" t="n">
        <v>750</v>
      </c>
      <c r="T139" s="34" t="n">
        <v>78.13</v>
      </c>
      <c r="U139" s="35"/>
      <c r="V139" s="8" t="n">
        <v>960</v>
      </c>
      <c r="W139" s="8" t="n">
        <v>769</v>
      </c>
      <c r="X139" s="34" t="n">
        <v>80.1</v>
      </c>
      <c r="Y139" s="8" t="n">
        <v>960</v>
      </c>
      <c r="Z139" s="8" t="n">
        <v>749</v>
      </c>
      <c r="AA139" s="34" t="n">
        <v>78.02</v>
      </c>
      <c r="AB139" s="35"/>
      <c r="AC139" s="8" t="n">
        <v>978</v>
      </c>
      <c r="AD139" s="8" t="n">
        <v>368</v>
      </c>
      <c r="AE139" s="34" t="n">
        <v>37.63</v>
      </c>
      <c r="AF139" s="8" t="n">
        <v>980</v>
      </c>
      <c r="AG139" s="8" t="n">
        <v>458</v>
      </c>
      <c r="AH139" s="34" t="n">
        <v>46.73</v>
      </c>
      <c r="AI139" s="35"/>
      <c r="AJ139" s="8" t="n">
        <v>993</v>
      </c>
      <c r="AK139" s="8" t="n">
        <v>630</v>
      </c>
      <c r="AL139" s="34" t="n">
        <v>63.44</v>
      </c>
      <c r="AM139" s="8" t="n">
        <v>993</v>
      </c>
      <c r="AN139" s="8" t="n">
        <v>653</v>
      </c>
      <c r="AO139" s="34" t="n">
        <v>65.76</v>
      </c>
      <c r="AP139" s="35"/>
      <c r="AQ139" s="39" t="n">
        <v>991</v>
      </c>
      <c r="AR139" s="39" t="n">
        <v>622</v>
      </c>
      <c r="AS139" s="34" t="n">
        <v>62.76</v>
      </c>
      <c r="AT139" s="45"/>
      <c r="AU139" s="39" t="n">
        <v>983</v>
      </c>
      <c r="AV139" s="39" t="n">
        <v>469</v>
      </c>
      <c r="AW139" s="34" t="n">
        <v>47.71</v>
      </c>
      <c r="AX139" s="8" t="n">
        <v>983</v>
      </c>
      <c r="AY139" s="8" t="n">
        <v>481</v>
      </c>
      <c r="AZ139" s="34" t="n">
        <v>48.93</v>
      </c>
      <c r="BA139" s="10"/>
      <c r="BB139" s="44" t="n">
        <v>12.42</v>
      </c>
      <c r="BC139" s="43" t="n">
        <v>15.13</v>
      </c>
      <c r="BD139" s="44" t="n">
        <v>12.88</v>
      </c>
      <c r="BE139" s="44" t="n">
        <v>10.58</v>
      </c>
      <c r="BF139" s="44" t="n">
        <v>13.02</v>
      </c>
      <c r="BG139" s="44" t="n">
        <v>10.88</v>
      </c>
      <c r="BH139" s="44" t="n">
        <v>14.25</v>
      </c>
      <c r="BI139" s="43" t="n">
        <v>16.53</v>
      </c>
      <c r="BJ139" s="43" t="n">
        <v>15.72</v>
      </c>
      <c r="BK139" s="43" t="n">
        <v>16.57</v>
      </c>
      <c r="BL139" s="43" t="n">
        <v>17.26</v>
      </c>
      <c r="BM139" s="43" t="n">
        <v>17.52</v>
      </c>
      <c r="BN139" s="43" t="n">
        <v>17.42</v>
      </c>
      <c r="BO139" s="8" t="n">
        <v>14.4</v>
      </c>
      <c r="BP139" s="8" t="n">
        <v>2.42</v>
      </c>
      <c r="BQ139" s="37" t="n">
        <f aca="false">AVERAGE(AZ139,AW139,AS139,AO139,AL139,AH139,AE139,AA139,X139,T139,Q139,M139,J139)</f>
        <v>64.3053846153846</v>
      </c>
      <c r="BR139" s="37" t="n">
        <f aca="false">MIN(AZ139,AW139,AS139,AO139,AL139,AH139,AE139,AA139,X139,T139,Q139,M139,J139)</f>
        <v>37.63</v>
      </c>
      <c r="BS139" s="37" t="n">
        <f aca="false">MAX(AZ139,AW139,AS139,AO139,AL139,AH139,AE139,AA139,X139,T139,Q139,M139,J139)</f>
        <v>80.21</v>
      </c>
      <c r="BT139" s="38"/>
      <c r="BU139" s="38"/>
    </row>
    <row r="140" customFormat="false" ht="15.75" hidden="false" customHeight="false" outlineLevel="0" collapsed="false">
      <c r="A140" s="29" t="n">
        <v>139</v>
      </c>
      <c r="B140" s="30" t="n">
        <v>9</v>
      </c>
      <c r="C140" s="7" t="s">
        <v>1</v>
      </c>
      <c r="D140" s="7" t="s">
        <v>970</v>
      </c>
      <c r="E140" s="31" t="s">
        <v>1105</v>
      </c>
      <c r="F140" s="7"/>
      <c r="G140" s="32"/>
      <c r="H140" s="33" t="n">
        <v>855</v>
      </c>
      <c r="I140" s="33" t="n">
        <v>620</v>
      </c>
      <c r="J140" s="34" t="n">
        <v>72.51</v>
      </c>
      <c r="K140" s="33" t="n">
        <v>854</v>
      </c>
      <c r="L140" s="33" t="n">
        <v>589</v>
      </c>
      <c r="M140" s="34" t="n">
        <v>68.97</v>
      </c>
      <c r="N140" s="35"/>
      <c r="O140" s="33" t="n">
        <v>855</v>
      </c>
      <c r="P140" s="33" t="n">
        <v>667</v>
      </c>
      <c r="Q140" s="34" t="n">
        <v>78.01</v>
      </c>
      <c r="R140" s="33" t="n">
        <v>858</v>
      </c>
      <c r="S140" s="33" t="n">
        <v>682</v>
      </c>
      <c r="T140" s="34" t="n">
        <v>79.49</v>
      </c>
      <c r="U140" s="35"/>
      <c r="V140" s="33" t="n">
        <v>855</v>
      </c>
      <c r="W140" s="33" t="n">
        <v>669</v>
      </c>
      <c r="X140" s="34" t="n">
        <v>78.25</v>
      </c>
      <c r="Y140" s="33" t="n">
        <v>858</v>
      </c>
      <c r="Z140" s="33" t="n">
        <v>672</v>
      </c>
      <c r="AA140" s="34" t="n">
        <v>78.32</v>
      </c>
      <c r="AB140" s="35"/>
      <c r="AC140" s="33" t="n">
        <v>857</v>
      </c>
      <c r="AD140" s="33" t="n">
        <v>298</v>
      </c>
      <c r="AE140" s="34" t="n">
        <v>34.77</v>
      </c>
      <c r="AF140" s="33" t="n">
        <v>856</v>
      </c>
      <c r="AG140" s="33" t="n">
        <v>390</v>
      </c>
      <c r="AH140" s="34" t="n">
        <v>45.56</v>
      </c>
      <c r="AI140" s="35"/>
      <c r="AJ140" s="33" t="n">
        <v>875</v>
      </c>
      <c r="AK140" s="33" t="n">
        <v>570</v>
      </c>
      <c r="AL140" s="34" t="n">
        <v>65.14</v>
      </c>
      <c r="AM140" s="33" t="n">
        <v>875</v>
      </c>
      <c r="AN140" s="33" t="n">
        <v>562</v>
      </c>
      <c r="AO140" s="34" t="n">
        <v>64.23</v>
      </c>
      <c r="AP140" s="35"/>
      <c r="AQ140" s="29" t="n">
        <v>886</v>
      </c>
      <c r="AR140" s="29" t="n">
        <v>528</v>
      </c>
      <c r="AS140" s="34" t="n">
        <v>59.59</v>
      </c>
      <c r="AT140" s="45"/>
      <c r="AU140" s="29" t="n">
        <v>875</v>
      </c>
      <c r="AV140" s="29" t="n">
        <v>382</v>
      </c>
      <c r="AW140" s="34" t="n">
        <v>43.66</v>
      </c>
      <c r="AX140" s="33" t="n">
        <v>875</v>
      </c>
      <c r="AY140" s="33" t="n">
        <v>389</v>
      </c>
      <c r="AZ140" s="34" t="n">
        <v>44.46</v>
      </c>
      <c r="BA140" s="10"/>
      <c r="BB140" s="44" t="n">
        <v>8.88</v>
      </c>
      <c r="BC140" s="44" t="n">
        <v>13.6</v>
      </c>
      <c r="BD140" s="44" t="n">
        <v>10.68</v>
      </c>
      <c r="BE140" s="44" t="n">
        <v>11.94</v>
      </c>
      <c r="BF140" s="44" t="n">
        <v>11.16</v>
      </c>
      <c r="BG140" s="44" t="n">
        <v>11.18</v>
      </c>
      <c r="BH140" s="44" t="n">
        <v>11.39</v>
      </c>
      <c r="BI140" s="43" t="n">
        <v>15.36</v>
      </c>
      <c r="BJ140" s="43" t="n">
        <v>17.42</v>
      </c>
      <c r="BK140" s="43" t="n">
        <v>15.03</v>
      </c>
      <c r="BL140" s="44" t="n">
        <v>14.08</v>
      </c>
      <c r="BM140" s="44" t="n">
        <v>13.47</v>
      </c>
      <c r="BN140" s="44" t="n">
        <v>12.95</v>
      </c>
      <c r="BO140" s="33" t="n">
        <v>12.85</v>
      </c>
      <c r="BP140" s="33" t="n">
        <v>2.4</v>
      </c>
      <c r="BQ140" s="37" t="n">
        <f aca="false">AVERAGE(AZ140,AW140,AS140,AO140,AL140,AH140,AE140,AA140,X140,T140,Q140,M140,J140)</f>
        <v>62.5353846153846</v>
      </c>
      <c r="BR140" s="37" t="n">
        <f aca="false">MIN(AZ140,AW140,AS140,AO140,AL140,AH140,AE140,AA140,X140,T140,Q140,M140,J140)</f>
        <v>34.77</v>
      </c>
      <c r="BS140" s="37" t="n">
        <f aca="false">MAX(AZ140,AW140,AS140,AO140,AL140,AH140,AE140,AA140,X140,T140,Q140,M140,J140)</f>
        <v>79.49</v>
      </c>
      <c r="BT140" s="38"/>
      <c r="BU140" s="38"/>
    </row>
    <row r="141" customFormat="false" ht="15.75" hidden="false" customHeight="false" outlineLevel="0" collapsed="false">
      <c r="A141" s="39" t="n">
        <v>140</v>
      </c>
      <c r="B141" s="30" t="n">
        <v>4</v>
      </c>
      <c r="C141" s="7" t="s">
        <v>1</v>
      </c>
      <c r="D141" s="7" t="s">
        <v>970</v>
      </c>
      <c r="E141" s="31" t="s">
        <v>1106</v>
      </c>
      <c r="F141" s="7"/>
      <c r="G141" s="32"/>
      <c r="H141" s="8" t="n">
        <v>1073</v>
      </c>
      <c r="I141" s="8" t="n">
        <v>758</v>
      </c>
      <c r="J141" s="34" t="n">
        <v>70.64</v>
      </c>
      <c r="K141" s="8" t="n">
        <v>1071</v>
      </c>
      <c r="L141" s="8" t="n">
        <v>660</v>
      </c>
      <c r="M141" s="34" t="n">
        <v>61.62</v>
      </c>
      <c r="N141" s="35"/>
      <c r="O141" s="8" t="n">
        <v>1090</v>
      </c>
      <c r="P141" s="8" t="n">
        <v>783</v>
      </c>
      <c r="Q141" s="34" t="n">
        <v>71.83</v>
      </c>
      <c r="R141" s="8" t="n">
        <v>1090</v>
      </c>
      <c r="S141" s="8" t="n">
        <v>780</v>
      </c>
      <c r="T141" s="34" t="n">
        <v>71.56</v>
      </c>
      <c r="U141" s="35"/>
      <c r="V141" s="8" t="n">
        <v>1090</v>
      </c>
      <c r="W141" s="8" t="n">
        <v>795</v>
      </c>
      <c r="X141" s="34" t="n">
        <v>72.94</v>
      </c>
      <c r="Y141" s="8" t="n">
        <v>1090</v>
      </c>
      <c r="Z141" s="8" t="n">
        <v>779</v>
      </c>
      <c r="AA141" s="34" t="n">
        <v>71.47</v>
      </c>
      <c r="AB141" s="35"/>
      <c r="AC141" s="8" t="n">
        <v>1118</v>
      </c>
      <c r="AD141" s="8" t="n">
        <v>280</v>
      </c>
      <c r="AE141" s="34" t="n">
        <v>25.04</v>
      </c>
      <c r="AF141" s="8" t="n">
        <v>1119</v>
      </c>
      <c r="AG141" s="8" t="n">
        <v>346</v>
      </c>
      <c r="AH141" s="34" t="n">
        <v>30.92</v>
      </c>
      <c r="AI141" s="35"/>
      <c r="AJ141" s="8" t="n">
        <v>1126</v>
      </c>
      <c r="AK141" s="8" t="n">
        <v>601</v>
      </c>
      <c r="AL141" s="34" t="n">
        <v>53.37</v>
      </c>
      <c r="AM141" s="8" t="n">
        <v>1127</v>
      </c>
      <c r="AN141" s="8" t="n">
        <v>606</v>
      </c>
      <c r="AO141" s="34" t="n">
        <v>53.77</v>
      </c>
      <c r="AP141" s="35"/>
      <c r="AQ141" s="39" t="n">
        <v>1109</v>
      </c>
      <c r="AR141" s="39" t="n">
        <v>565</v>
      </c>
      <c r="AS141" s="34" t="n">
        <v>50.95</v>
      </c>
      <c r="AT141" s="45"/>
      <c r="AU141" s="39" t="n">
        <v>1102</v>
      </c>
      <c r="AV141" s="39" t="n">
        <v>399</v>
      </c>
      <c r="AW141" s="34" t="n">
        <v>36.21</v>
      </c>
      <c r="AX141" s="8" t="n">
        <v>0</v>
      </c>
      <c r="AY141" s="8" t="n">
        <v>0</v>
      </c>
      <c r="AZ141" s="34"/>
      <c r="BA141" s="10"/>
      <c r="BB141" s="44" t="n">
        <v>7.01</v>
      </c>
      <c r="BC141" s="44" t="n">
        <v>6.25</v>
      </c>
      <c r="BD141" s="8" t="n">
        <v>4.5</v>
      </c>
      <c r="BE141" s="8" t="n">
        <v>4.02</v>
      </c>
      <c r="BF141" s="44" t="n">
        <v>5.85</v>
      </c>
      <c r="BG141" s="8" t="n">
        <v>4.32</v>
      </c>
      <c r="BH141" s="8" t="n">
        <v>1.66</v>
      </c>
      <c r="BI141" s="8" t="n">
        <v>0.72</v>
      </c>
      <c r="BJ141" s="44" t="n">
        <v>5.65</v>
      </c>
      <c r="BK141" s="8" t="n">
        <v>4.58</v>
      </c>
      <c r="BL141" s="44" t="n">
        <v>5.44</v>
      </c>
      <c r="BM141" s="44" t="n">
        <v>6.02</v>
      </c>
      <c r="BN141" s="8"/>
      <c r="BO141" s="8" t="n">
        <v>4.67</v>
      </c>
      <c r="BP141" s="8" t="n">
        <v>1.86</v>
      </c>
      <c r="BQ141" s="37" t="n">
        <f aca="false">AVERAGE(AZ141,AW141,AS141,AO141,AL141,AH141,AE141,AA141,X141,T141,Q141,M141,J141)</f>
        <v>55.86</v>
      </c>
      <c r="BR141" s="37" t="n">
        <f aca="false">MIN(AZ141,AW141,AS141,AO141,AL141,AH141,AE141,AA141,X141,T141,Q141,M141,J141)</f>
        <v>25.04</v>
      </c>
      <c r="BS141" s="37" t="n">
        <f aca="false">MAX(AZ141,AW141,AS141,AO141,AL141,AH141,AE141,AA141,X141,T141,Q141,M141,J141)</f>
        <v>72.94</v>
      </c>
      <c r="BT141" s="38"/>
      <c r="BU141" s="38"/>
    </row>
    <row r="142" customFormat="false" ht="15.75" hidden="false" customHeight="false" outlineLevel="0" collapsed="false">
      <c r="A142" s="29" t="n">
        <v>141</v>
      </c>
      <c r="B142" s="30" t="n">
        <v>4</v>
      </c>
      <c r="C142" s="7" t="s">
        <v>1</v>
      </c>
      <c r="D142" s="7" t="s">
        <v>970</v>
      </c>
      <c r="E142" s="31" t="s">
        <v>1107</v>
      </c>
      <c r="F142" s="7"/>
      <c r="G142" s="32"/>
      <c r="H142" s="33" t="n">
        <v>964</v>
      </c>
      <c r="I142" s="33" t="n">
        <v>741</v>
      </c>
      <c r="J142" s="34" t="n">
        <v>76.87</v>
      </c>
      <c r="K142" s="33" t="n">
        <v>970</v>
      </c>
      <c r="L142" s="33" t="n">
        <v>675</v>
      </c>
      <c r="M142" s="34" t="n">
        <v>69.59</v>
      </c>
      <c r="N142" s="35"/>
      <c r="O142" s="33" t="n">
        <v>961</v>
      </c>
      <c r="P142" s="33" t="n">
        <v>768</v>
      </c>
      <c r="Q142" s="34" t="n">
        <v>79.92</v>
      </c>
      <c r="R142" s="33" t="n">
        <v>961</v>
      </c>
      <c r="S142" s="33" t="n">
        <v>751</v>
      </c>
      <c r="T142" s="34" t="n">
        <v>78.15</v>
      </c>
      <c r="U142" s="35"/>
      <c r="V142" s="33" t="n">
        <v>961</v>
      </c>
      <c r="W142" s="33" t="n">
        <v>771</v>
      </c>
      <c r="X142" s="34" t="n">
        <v>80.23</v>
      </c>
      <c r="Y142" s="33" t="n">
        <v>961</v>
      </c>
      <c r="Z142" s="33" t="n">
        <v>747</v>
      </c>
      <c r="AA142" s="34" t="n">
        <v>77.73</v>
      </c>
      <c r="AB142" s="35"/>
      <c r="AC142" s="33" t="n">
        <v>976</v>
      </c>
      <c r="AD142" s="33" t="n">
        <v>309</v>
      </c>
      <c r="AE142" s="34" t="n">
        <v>31.66</v>
      </c>
      <c r="AF142" s="33" t="n">
        <v>976</v>
      </c>
      <c r="AG142" s="33" t="n">
        <v>357</v>
      </c>
      <c r="AH142" s="34" t="n">
        <v>36.58</v>
      </c>
      <c r="AI142" s="35"/>
      <c r="AJ142" s="33" t="n">
        <v>988</v>
      </c>
      <c r="AK142" s="33" t="n">
        <v>608</v>
      </c>
      <c r="AL142" s="34" t="n">
        <v>61.54</v>
      </c>
      <c r="AM142" s="33" t="n">
        <v>988</v>
      </c>
      <c r="AN142" s="33" t="n">
        <v>606</v>
      </c>
      <c r="AO142" s="34" t="n">
        <v>61.34</v>
      </c>
      <c r="AP142" s="35"/>
      <c r="AQ142" s="29" t="n">
        <v>1022</v>
      </c>
      <c r="AR142" s="29" t="n">
        <v>592</v>
      </c>
      <c r="AS142" s="34" t="n">
        <v>57.93</v>
      </c>
      <c r="AT142" s="45"/>
      <c r="AU142" s="29" t="n">
        <v>1022</v>
      </c>
      <c r="AV142" s="29" t="n">
        <v>402</v>
      </c>
      <c r="AW142" s="34" t="n">
        <v>39.33</v>
      </c>
      <c r="AX142" s="33" t="n">
        <v>0</v>
      </c>
      <c r="AY142" s="33" t="n">
        <v>0</v>
      </c>
      <c r="AZ142" s="34"/>
      <c r="BA142" s="10"/>
      <c r="BB142" s="44" t="n">
        <v>13.23</v>
      </c>
      <c r="BC142" s="44" t="n">
        <v>14.21</v>
      </c>
      <c r="BD142" s="44" t="n">
        <v>12.58</v>
      </c>
      <c r="BE142" s="44" t="n">
        <v>10.6</v>
      </c>
      <c r="BF142" s="44" t="n">
        <v>13.15</v>
      </c>
      <c r="BG142" s="44" t="n">
        <v>10.59</v>
      </c>
      <c r="BH142" s="44" t="n">
        <v>8.28</v>
      </c>
      <c r="BI142" s="44" t="n">
        <v>6.37</v>
      </c>
      <c r="BJ142" s="44" t="n">
        <v>13.82</v>
      </c>
      <c r="BK142" s="44" t="n">
        <v>12.14</v>
      </c>
      <c r="BL142" s="44" t="n">
        <v>12.42</v>
      </c>
      <c r="BM142" s="44" t="n">
        <v>9.15</v>
      </c>
      <c r="BN142" s="33"/>
      <c r="BO142" s="33" t="n">
        <v>11.38</v>
      </c>
      <c r="BP142" s="33" t="n">
        <v>2.42</v>
      </c>
      <c r="BQ142" s="37" t="n">
        <f aca="false">AVERAGE(AZ142,AW142,AS142,AO142,AL142,AH142,AE142,AA142,X142,T142,Q142,M142,J142)</f>
        <v>62.5725</v>
      </c>
      <c r="BR142" s="37" t="n">
        <f aca="false">MIN(AZ142,AW142,AS142,AO142,AL142,AH142,AE142,AA142,X142,T142,Q142,M142,J142)</f>
        <v>31.66</v>
      </c>
      <c r="BS142" s="37" t="n">
        <f aca="false">MAX(AZ142,AW142,AS142,AO142,AL142,AH142,AE142,AA142,X142,T142,Q142,M142,J142)</f>
        <v>80.23</v>
      </c>
      <c r="BT142" s="38"/>
      <c r="BU142" s="38"/>
    </row>
    <row r="143" customFormat="false" ht="15.75" hidden="false" customHeight="false" outlineLevel="0" collapsed="false">
      <c r="A143" s="39" t="n">
        <v>142</v>
      </c>
      <c r="B143" s="30" t="n">
        <v>4</v>
      </c>
      <c r="C143" s="7" t="s">
        <v>1</v>
      </c>
      <c r="D143" s="7" t="s">
        <v>970</v>
      </c>
      <c r="E143" s="31" t="s">
        <v>1108</v>
      </c>
      <c r="F143" s="7"/>
      <c r="G143" s="32"/>
      <c r="H143" s="8" t="n">
        <v>1160</v>
      </c>
      <c r="I143" s="8" t="n">
        <v>734</v>
      </c>
      <c r="J143" s="34" t="n">
        <v>63.28</v>
      </c>
      <c r="K143" s="8" t="n">
        <v>1160</v>
      </c>
      <c r="L143" s="8" t="n">
        <v>627</v>
      </c>
      <c r="M143" s="34" t="n">
        <v>54.05</v>
      </c>
      <c r="N143" s="35"/>
      <c r="O143" s="8" t="n">
        <v>1152</v>
      </c>
      <c r="P143" s="8" t="n">
        <v>728</v>
      </c>
      <c r="Q143" s="34" t="n">
        <v>63.19</v>
      </c>
      <c r="R143" s="8" t="n">
        <v>1152</v>
      </c>
      <c r="S143" s="8" t="n">
        <v>750</v>
      </c>
      <c r="T143" s="34" t="n">
        <v>65.1</v>
      </c>
      <c r="U143" s="35"/>
      <c r="V143" s="8" t="n">
        <v>1152</v>
      </c>
      <c r="W143" s="8" t="n">
        <v>724</v>
      </c>
      <c r="X143" s="34" t="n">
        <v>62.85</v>
      </c>
      <c r="Y143" s="8" t="n">
        <v>1152</v>
      </c>
      <c r="Z143" s="8" t="n">
        <v>743</v>
      </c>
      <c r="AA143" s="34" t="n">
        <v>64.5</v>
      </c>
      <c r="AB143" s="35"/>
      <c r="AC143" s="8" t="n">
        <v>1204</v>
      </c>
      <c r="AD143" s="8" t="n">
        <v>241</v>
      </c>
      <c r="AE143" s="34" t="n">
        <v>20.02</v>
      </c>
      <c r="AF143" s="8" t="n">
        <v>1204</v>
      </c>
      <c r="AG143" s="8" t="n">
        <v>306</v>
      </c>
      <c r="AH143" s="34" t="n">
        <v>25.42</v>
      </c>
      <c r="AI143" s="35"/>
      <c r="AJ143" s="8" t="n">
        <v>1234</v>
      </c>
      <c r="AK143" s="8" t="n">
        <v>554</v>
      </c>
      <c r="AL143" s="34" t="n">
        <v>44.89</v>
      </c>
      <c r="AM143" s="8" t="n">
        <v>1235</v>
      </c>
      <c r="AN143" s="8" t="n">
        <v>566</v>
      </c>
      <c r="AO143" s="34" t="n">
        <v>45.83</v>
      </c>
      <c r="AP143" s="35"/>
      <c r="AQ143" s="39" t="n">
        <v>1241</v>
      </c>
      <c r="AR143" s="39" t="n">
        <v>566</v>
      </c>
      <c r="AS143" s="34" t="n">
        <v>45.61</v>
      </c>
      <c r="AT143" s="45"/>
      <c r="AU143" s="39" t="n">
        <v>1246</v>
      </c>
      <c r="AV143" s="39" t="n">
        <v>354</v>
      </c>
      <c r="AW143" s="34" t="n">
        <v>28.41</v>
      </c>
      <c r="AX143" s="8" t="n">
        <v>0</v>
      </c>
      <c r="AY143" s="8" t="n">
        <v>0</v>
      </c>
      <c r="AZ143" s="34"/>
      <c r="BA143" s="10"/>
      <c r="BB143" s="8" t="n">
        <v>-0.36</v>
      </c>
      <c r="BC143" s="8" t="n">
        <v>-1.32</v>
      </c>
      <c r="BD143" s="8" t="n">
        <v>-4.14</v>
      </c>
      <c r="BE143" s="8" t="n">
        <v>-2.44</v>
      </c>
      <c r="BF143" s="8" t="n">
        <v>-4.24</v>
      </c>
      <c r="BG143" s="8" t="n">
        <v>-2.65</v>
      </c>
      <c r="BH143" s="8" t="n">
        <v>-3.37</v>
      </c>
      <c r="BI143" s="8" t="n">
        <v>-4.79</v>
      </c>
      <c r="BJ143" s="8" t="n">
        <v>-2.83</v>
      </c>
      <c r="BK143" s="8" t="n">
        <v>-3.36</v>
      </c>
      <c r="BL143" s="8" t="n">
        <v>0.1</v>
      </c>
      <c r="BM143" s="8" t="n">
        <v>-1.78</v>
      </c>
      <c r="BN143" s="8"/>
      <c r="BO143" s="8" t="n">
        <v>-2.6</v>
      </c>
      <c r="BP143" s="8" t="n">
        <v>1.53</v>
      </c>
      <c r="BQ143" s="37" t="n">
        <f aca="false">AVERAGE(AZ143,AW143,AS143,AO143,AL143,AH143,AE143,AA143,X143,T143,Q143,M143,J143)</f>
        <v>48.5958333333333</v>
      </c>
      <c r="BR143" s="37" t="n">
        <f aca="false">MIN(AZ143,AW143,AS143,AO143,AL143,AH143,AE143,AA143,X143,T143,Q143,M143,J143)</f>
        <v>20.02</v>
      </c>
      <c r="BS143" s="37" t="n">
        <f aca="false">MAX(AZ143,AW143,AS143,AO143,AL143,AH143,AE143,AA143,X143,T143,Q143,M143,J143)</f>
        <v>65.1</v>
      </c>
      <c r="BT143" s="38"/>
      <c r="BU143" s="38"/>
    </row>
    <row r="144" customFormat="false" ht="15.75" hidden="false" customHeight="false" outlineLevel="0" collapsed="false">
      <c r="A144" s="29" t="n">
        <v>143</v>
      </c>
      <c r="B144" s="30" t="n">
        <v>4</v>
      </c>
      <c r="C144" s="7" t="s">
        <v>1</v>
      </c>
      <c r="D144" s="7" t="s">
        <v>970</v>
      </c>
      <c r="E144" s="31" t="s">
        <v>1109</v>
      </c>
      <c r="F144" s="7"/>
      <c r="G144" s="32"/>
      <c r="H144" s="33" t="n">
        <v>405</v>
      </c>
      <c r="I144" s="33" t="n">
        <v>284</v>
      </c>
      <c r="J144" s="34" t="n">
        <v>70.12</v>
      </c>
      <c r="K144" s="33" t="n">
        <v>408</v>
      </c>
      <c r="L144" s="33" t="n">
        <v>268</v>
      </c>
      <c r="M144" s="34" t="n">
        <v>65.69</v>
      </c>
      <c r="N144" s="35"/>
      <c r="O144" s="33" t="n">
        <v>406</v>
      </c>
      <c r="P144" s="33" t="n">
        <v>308</v>
      </c>
      <c r="Q144" s="34" t="n">
        <v>75.86</v>
      </c>
      <c r="R144" s="33" t="n">
        <v>406</v>
      </c>
      <c r="S144" s="33" t="n">
        <v>307</v>
      </c>
      <c r="T144" s="34" t="n">
        <v>75.62</v>
      </c>
      <c r="U144" s="35"/>
      <c r="V144" s="33" t="n">
        <v>406</v>
      </c>
      <c r="W144" s="33" t="n">
        <v>309</v>
      </c>
      <c r="X144" s="34" t="n">
        <v>76.11</v>
      </c>
      <c r="Y144" s="33" t="n">
        <v>406</v>
      </c>
      <c r="Z144" s="33" t="n">
        <v>306</v>
      </c>
      <c r="AA144" s="34" t="n">
        <v>75.37</v>
      </c>
      <c r="AB144" s="35"/>
      <c r="AC144" s="33" t="n">
        <v>389</v>
      </c>
      <c r="AD144" s="33" t="n">
        <v>141</v>
      </c>
      <c r="AE144" s="34" t="n">
        <v>36.25</v>
      </c>
      <c r="AF144" s="33" t="n">
        <v>389</v>
      </c>
      <c r="AG144" s="33" t="n">
        <v>159</v>
      </c>
      <c r="AH144" s="34" t="n">
        <v>40.87</v>
      </c>
      <c r="AI144" s="35"/>
      <c r="AJ144" s="33" t="n">
        <v>394</v>
      </c>
      <c r="AK144" s="33" t="n">
        <v>241</v>
      </c>
      <c r="AL144" s="34" t="n">
        <v>61.17</v>
      </c>
      <c r="AM144" s="33" t="n">
        <v>394</v>
      </c>
      <c r="AN144" s="33" t="n">
        <v>257</v>
      </c>
      <c r="AO144" s="34" t="n">
        <v>65.23</v>
      </c>
      <c r="AP144" s="35"/>
      <c r="AQ144" s="29" t="n">
        <v>945</v>
      </c>
      <c r="AR144" s="29" t="n">
        <v>563</v>
      </c>
      <c r="AS144" s="34" t="n">
        <v>59.58</v>
      </c>
      <c r="AT144" s="45"/>
      <c r="AU144" s="29" t="n">
        <v>917</v>
      </c>
      <c r="AV144" s="29" t="n">
        <v>418</v>
      </c>
      <c r="AW144" s="34" t="n">
        <v>45.58</v>
      </c>
      <c r="AX144" s="33" t="n">
        <v>0</v>
      </c>
      <c r="AY144" s="33" t="n">
        <v>0</v>
      </c>
      <c r="AZ144" s="34"/>
      <c r="BA144" s="10"/>
      <c r="BB144" s="44" t="n">
        <v>6.49</v>
      </c>
      <c r="BC144" s="44" t="n">
        <v>10.31</v>
      </c>
      <c r="BD144" s="44" t="n">
        <v>8.53</v>
      </c>
      <c r="BE144" s="44" t="n">
        <v>8.07</v>
      </c>
      <c r="BF144" s="44" t="n">
        <v>9.03</v>
      </c>
      <c r="BG144" s="44" t="n">
        <v>8.23</v>
      </c>
      <c r="BH144" s="44" t="n">
        <v>12.86</v>
      </c>
      <c r="BI144" s="44" t="n">
        <v>10.67</v>
      </c>
      <c r="BJ144" s="44" t="n">
        <v>13.45</v>
      </c>
      <c r="BK144" s="43" t="n">
        <v>16.03</v>
      </c>
      <c r="BL144" s="44" t="n">
        <v>14.07</v>
      </c>
      <c r="BM144" s="43" t="n">
        <v>15.4</v>
      </c>
      <c r="BN144" s="33"/>
      <c r="BO144" s="33" t="n">
        <v>11.09</v>
      </c>
      <c r="BP144" s="33" t="n">
        <v>3.17</v>
      </c>
      <c r="BQ144" s="37" t="n">
        <f aca="false">AVERAGE(AZ144,AW144,AS144,AO144,AL144,AH144,AE144,AA144,X144,T144,Q144,M144,J144)</f>
        <v>62.2875</v>
      </c>
      <c r="BR144" s="37" t="n">
        <f aca="false">MIN(AZ144,AW144,AS144,AO144,AL144,AH144,AE144,AA144,X144,T144,Q144,M144,J144)</f>
        <v>36.25</v>
      </c>
      <c r="BS144" s="37" t="n">
        <f aca="false">MAX(AZ144,AW144,AS144,AO144,AL144,AH144,AE144,AA144,X144,T144,Q144,M144,J144)</f>
        <v>76.11</v>
      </c>
      <c r="BT144" s="38"/>
      <c r="BU144" s="38"/>
    </row>
    <row r="145" customFormat="false" ht="15.75" hidden="false" customHeight="false" outlineLevel="0" collapsed="false">
      <c r="A145" s="39" t="n">
        <v>144</v>
      </c>
      <c r="B145" s="30" t="n">
        <v>4</v>
      </c>
      <c r="C145" s="7" t="s">
        <v>1</v>
      </c>
      <c r="D145" s="7" t="s">
        <v>970</v>
      </c>
      <c r="E145" s="31" t="s">
        <v>1110</v>
      </c>
      <c r="F145" s="7"/>
      <c r="G145" s="32"/>
      <c r="H145" s="8" t="n">
        <v>1050</v>
      </c>
      <c r="I145" s="8" t="n">
        <v>671</v>
      </c>
      <c r="J145" s="34" t="n">
        <v>63.9</v>
      </c>
      <c r="K145" s="8" t="n">
        <v>1052</v>
      </c>
      <c r="L145" s="8" t="n">
        <v>521</v>
      </c>
      <c r="M145" s="34" t="n">
        <v>49.52</v>
      </c>
      <c r="N145" s="35"/>
      <c r="O145" s="8" t="n">
        <v>1047</v>
      </c>
      <c r="P145" s="8" t="n">
        <v>703</v>
      </c>
      <c r="Q145" s="34" t="n">
        <v>67.14</v>
      </c>
      <c r="R145" s="8" t="n">
        <v>1048</v>
      </c>
      <c r="S145" s="8" t="n">
        <v>704</v>
      </c>
      <c r="T145" s="34" t="n">
        <v>67.18</v>
      </c>
      <c r="U145" s="35"/>
      <c r="V145" s="8" t="n">
        <v>1047</v>
      </c>
      <c r="W145" s="8" t="n">
        <v>692</v>
      </c>
      <c r="X145" s="34" t="n">
        <v>66.09</v>
      </c>
      <c r="Y145" s="8" t="n">
        <v>1048</v>
      </c>
      <c r="Z145" s="8" t="n">
        <v>694</v>
      </c>
      <c r="AA145" s="34" t="n">
        <v>66.22</v>
      </c>
      <c r="AB145" s="35"/>
      <c r="AC145" s="8" t="n">
        <v>1081</v>
      </c>
      <c r="AD145" s="8" t="n">
        <v>212</v>
      </c>
      <c r="AE145" s="34" t="n">
        <v>19.61</v>
      </c>
      <c r="AF145" s="8" t="n">
        <v>1080</v>
      </c>
      <c r="AG145" s="8" t="n">
        <v>247</v>
      </c>
      <c r="AH145" s="34" t="n">
        <v>22.87</v>
      </c>
      <c r="AI145" s="35"/>
      <c r="AJ145" s="8" t="n">
        <v>1118</v>
      </c>
      <c r="AK145" s="8" t="n">
        <v>482</v>
      </c>
      <c r="AL145" s="34" t="n">
        <v>43.11</v>
      </c>
      <c r="AM145" s="8" t="n">
        <v>1118</v>
      </c>
      <c r="AN145" s="8" t="n">
        <v>538</v>
      </c>
      <c r="AO145" s="34" t="n">
        <v>48.12</v>
      </c>
      <c r="AP145" s="35"/>
      <c r="AQ145" s="39" t="n">
        <v>1110</v>
      </c>
      <c r="AR145" s="39" t="n">
        <v>433</v>
      </c>
      <c r="AS145" s="34" t="n">
        <v>39.01</v>
      </c>
      <c r="AT145" s="45"/>
      <c r="AU145" s="39" t="n">
        <v>1111</v>
      </c>
      <c r="AV145" s="39" t="n">
        <v>268</v>
      </c>
      <c r="AW145" s="34" t="n">
        <v>24.12</v>
      </c>
      <c r="AX145" s="8" t="n">
        <v>0</v>
      </c>
      <c r="AY145" s="8" t="n">
        <v>0</v>
      </c>
      <c r="AZ145" s="34"/>
      <c r="BA145" s="10"/>
      <c r="BB145" s="8" t="n">
        <v>0.27</v>
      </c>
      <c r="BC145" s="36" t="n">
        <v>-5.85</v>
      </c>
      <c r="BD145" s="8" t="n">
        <v>-0.19</v>
      </c>
      <c r="BE145" s="8" t="n">
        <v>-0.37</v>
      </c>
      <c r="BF145" s="8" t="n">
        <v>-0.99</v>
      </c>
      <c r="BG145" s="8" t="n">
        <v>-0.92</v>
      </c>
      <c r="BH145" s="8" t="n">
        <v>-3.77</v>
      </c>
      <c r="BI145" s="36" t="n">
        <v>-7.33</v>
      </c>
      <c r="BJ145" s="8" t="n">
        <v>-4.61</v>
      </c>
      <c r="BK145" s="8" t="n">
        <v>-1.07</v>
      </c>
      <c r="BL145" s="36" t="n">
        <v>-6.5</v>
      </c>
      <c r="BM145" s="36" t="n">
        <v>-6.07</v>
      </c>
      <c r="BN145" s="8"/>
      <c r="BO145" s="8" t="n">
        <v>-3.12</v>
      </c>
      <c r="BP145" s="8" t="n">
        <v>2.85</v>
      </c>
      <c r="BQ145" s="37" t="n">
        <f aca="false">AVERAGE(AZ145,AW145,AS145,AO145,AL145,AH145,AE145,AA145,X145,T145,Q145,M145,J145)</f>
        <v>48.0741666666667</v>
      </c>
      <c r="BR145" s="37" t="n">
        <f aca="false">MIN(AZ145,AW145,AS145,AO145,AL145,AH145,AE145,AA145,X145,T145,Q145,M145,J145)</f>
        <v>19.61</v>
      </c>
      <c r="BS145" s="37" t="n">
        <f aca="false">MAX(AZ145,AW145,AS145,AO145,AL145,AH145,AE145,AA145,X145,T145,Q145,M145,J145)</f>
        <v>67.18</v>
      </c>
      <c r="BT145" s="38"/>
      <c r="BU145" s="38"/>
    </row>
    <row r="146" customFormat="false" ht="15.75" hidden="false" customHeight="false" outlineLevel="0" collapsed="false">
      <c r="A146" s="29" t="n">
        <v>145</v>
      </c>
      <c r="B146" s="30" t="n">
        <v>4</v>
      </c>
      <c r="C146" s="7" t="s">
        <v>1</v>
      </c>
      <c r="D146" s="7" t="s">
        <v>970</v>
      </c>
      <c r="E146" s="31" t="s">
        <v>1111</v>
      </c>
      <c r="F146" s="7"/>
      <c r="G146" s="32"/>
      <c r="H146" s="33" t="n">
        <v>1011</v>
      </c>
      <c r="I146" s="33" t="n">
        <v>619</v>
      </c>
      <c r="J146" s="34" t="n">
        <v>61.23</v>
      </c>
      <c r="K146" s="33" t="n">
        <v>1014</v>
      </c>
      <c r="L146" s="33" t="n">
        <v>531</v>
      </c>
      <c r="M146" s="34" t="n">
        <v>52.37</v>
      </c>
      <c r="N146" s="35"/>
      <c r="O146" s="33" t="n">
        <v>1012</v>
      </c>
      <c r="P146" s="33" t="n">
        <v>694</v>
      </c>
      <c r="Q146" s="34" t="n">
        <v>68.58</v>
      </c>
      <c r="R146" s="33" t="n">
        <v>1012</v>
      </c>
      <c r="S146" s="33" t="n">
        <v>714</v>
      </c>
      <c r="T146" s="34" t="n">
        <v>70.55</v>
      </c>
      <c r="U146" s="35"/>
      <c r="V146" s="33" t="n">
        <v>1012</v>
      </c>
      <c r="W146" s="33" t="n">
        <v>693</v>
      </c>
      <c r="X146" s="34" t="n">
        <v>68.48</v>
      </c>
      <c r="Y146" s="33" t="n">
        <v>1012</v>
      </c>
      <c r="Z146" s="33" t="n">
        <v>696</v>
      </c>
      <c r="AA146" s="34" t="n">
        <v>68.77</v>
      </c>
      <c r="AB146" s="35"/>
      <c r="AC146" s="33" t="n">
        <v>1082</v>
      </c>
      <c r="AD146" s="33" t="n">
        <v>242</v>
      </c>
      <c r="AE146" s="34" t="n">
        <v>22.37</v>
      </c>
      <c r="AF146" s="33" t="n">
        <v>1082</v>
      </c>
      <c r="AG146" s="33" t="n">
        <v>293</v>
      </c>
      <c r="AH146" s="34" t="n">
        <v>27.08</v>
      </c>
      <c r="AI146" s="35"/>
      <c r="AJ146" s="33" t="n">
        <v>1107</v>
      </c>
      <c r="AK146" s="33" t="n">
        <v>549</v>
      </c>
      <c r="AL146" s="34" t="n">
        <v>49.59</v>
      </c>
      <c r="AM146" s="33" t="n">
        <v>1108</v>
      </c>
      <c r="AN146" s="33" t="n">
        <v>556</v>
      </c>
      <c r="AO146" s="34" t="n">
        <v>50.18</v>
      </c>
      <c r="AP146" s="35"/>
      <c r="AQ146" s="29" t="n">
        <v>1103</v>
      </c>
      <c r="AR146" s="29" t="n">
        <v>489</v>
      </c>
      <c r="AS146" s="34" t="n">
        <v>44.33</v>
      </c>
      <c r="AT146" s="45"/>
      <c r="AU146" s="29" t="n">
        <v>1108</v>
      </c>
      <c r="AV146" s="29" t="n">
        <v>327</v>
      </c>
      <c r="AW146" s="34" t="n">
        <v>29.51</v>
      </c>
      <c r="AX146" s="33" t="n">
        <v>0</v>
      </c>
      <c r="AY146" s="33" t="n">
        <v>0</v>
      </c>
      <c r="AZ146" s="34"/>
      <c r="BA146" s="10"/>
      <c r="BB146" s="33" t="n">
        <v>-2.41</v>
      </c>
      <c r="BC146" s="33" t="n">
        <v>-3.01</v>
      </c>
      <c r="BD146" s="33" t="n">
        <v>1.24</v>
      </c>
      <c r="BE146" s="33" t="n">
        <v>3.01</v>
      </c>
      <c r="BF146" s="33" t="n">
        <v>1.4</v>
      </c>
      <c r="BG146" s="33" t="n">
        <v>1.63</v>
      </c>
      <c r="BH146" s="33" t="n">
        <v>-1.02</v>
      </c>
      <c r="BI146" s="33" t="n">
        <v>-3.13</v>
      </c>
      <c r="BJ146" s="33" t="n">
        <v>1.87</v>
      </c>
      <c r="BK146" s="33" t="n">
        <v>0.99</v>
      </c>
      <c r="BL146" s="33" t="n">
        <v>-1.18</v>
      </c>
      <c r="BM146" s="33" t="n">
        <v>-0.68</v>
      </c>
      <c r="BN146" s="33"/>
      <c r="BO146" s="33" t="n">
        <v>-0.11</v>
      </c>
      <c r="BP146" s="33" t="n">
        <v>2.07</v>
      </c>
      <c r="BQ146" s="37" t="n">
        <f aca="false">AVERAGE(AZ146,AW146,AS146,AO146,AL146,AH146,AE146,AA146,X146,T146,Q146,M146,J146)</f>
        <v>51.0866666666667</v>
      </c>
      <c r="BR146" s="37" t="n">
        <f aca="false">MIN(AZ146,AW146,AS146,AO146,AL146,AH146,AE146,AA146,X146,T146,Q146,M146,J146)</f>
        <v>22.37</v>
      </c>
      <c r="BS146" s="37" t="n">
        <f aca="false">MAX(AZ146,AW146,AS146,AO146,AL146,AH146,AE146,AA146,X146,T146,Q146,M146,J146)</f>
        <v>70.55</v>
      </c>
      <c r="BT146" s="38"/>
      <c r="BU146" s="38"/>
    </row>
    <row r="147" customFormat="false" ht="15.75" hidden="false" customHeight="false" outlineLevel="0" collapsed="false">
      <c r="A147" s="39" t="n">
        <v>146</v>
      </c>
      <c r="B147" s="30" t="n">
        <v>4</v>
      </c>
      <c r="C147" s="7" t="s">
        <v>1</v>
      </c>
      <c r="D147" s="7" t="s">
        <v>970</v>
      </c>
      <c r="E147" s="31" t="s">
        <v>1112</v>
      </c>
      <c r="F147" s="7"/>
      <c r="G147" s="32"/>
      <c r="H147" s="8" t="n">
        <v>966</v>
      </c>
      <c r="I147" s="8" t="n">
        <v>557</v>
      </c>
      <c r="J147" s="34" t="n">
        <v>57.66</v>
      </c>
      <c r="K147" s="8" t="n">
        <v>965</v>
      </c>
      <c r="L147" s="8" t="n">
        <v>470</v>
      </c>
      <c r="M147" s="34" t="n">
        <v>48.7</v>
      </c>
      <c r="N147" s="35"/>
      <c r="O147" s="8" t="n">
        <v>956</v>
      </c>
      <c r="P147" s="8" t="n">
        <v>574</v>
      </c>
      <c r="Q147" s="34" t="n">
        <v>60.04</v>
      </c>
      <c r="R147" s="8" t="n">
        <v>956</v>
      </c>
      <c r="S147" s="8" t="n">
        <v>575</v>
      </c>
      <c r="T147" s="34" t="n">
        <v>60.15</v>
      </c>
      <c r="U147" s="35"/>
      <c r="V147" s="8" t="n">
        <v>956</v>
      </c>
      <c r="W147" s="8" t="n">
        <v>567</v>
      </c>
      <c r="X147" s="34" t="n">
        <v>59.31</v>
      </c>
      <c r="Y147" s="8" t="n">
        <v>956</v>
      </c>
      <c r="Z147" s="8" t="n">
        <v>565</v>
      </c>
      <c r="AA147" s="34" t="n">
        <v>59.1</v>
      </c>
      <c r="AB147" s="35"/>
      <c r="AC147" s="8" t="n">
        <v>1045</v>
      </c>
      <c r="AD147" s="8" t="n">
        <v>197</v>
      </c>
      <c r="AE147" s="34" t="n">
        <v>18.85</v>
      </c>
      <c r="AF147" s="8" t="n">
        <v>1045</v>
      </c>
      <c r="AG147" s="8" t="n">
        <v>224</v>
      </c>
      <c r="AH147" s="34" t="n">
        <v>21.44</v>
      </c>
      <c r="AI147" s="35"/>
      <c r="AJ147" s="8" t="n">
        <v>1082</v>
      </c>
      <c r="AK147" s="8" t="n">
        <v>446</v>
      </c>
      <c r="AL147" s="34" t="n">
        <v>41.22</v>
      </c>
      <c r="AM147" s="8" t="n">
        <v>1082</v>
      </c>
      <c r="AN147" s="8" t="n">
        <v>470</v>
      </c>
      <c r="AO147" s="34" t="n">
        <v>43.44</v>
      </c>
      <c r="AP147" s="35"/>
      <c r="AQ147" s="39" t="n">
        <v>1118</v>
      </c>
      <c r="AR147" s="39" t="n">
        <v>429</v>
      </c>
      <c r="AS147" s="34" t="n">
        <v>38.37</v>
      </c>
      <c r="AT147" s="45"/>
      <c r="AU147" s="39" t="n">
        <v>1124</v>
      </c>
      <c r="AV147" s="39" t="n">
        <v>242</v>
      </c>
      <c r="AW147" s="34" t="n">
        <v>21.53</v>
      </c>
      <c r="AX147" s="8" t="n">
        <v>0</v>
      </c>
      <c r="AY147" s="8" t="n">
        <v>0</v>
      </c>
      <c r="AZ147" s="34"/>
      <c r="BA147" s="10"/>
      <c r="BB147" s="36" t="n">
        <v>-5.97</v>
      </c>
      <c r="BC147" s="36" t="n">
        <v>-6.67</v>
      </c>
      <c r="BD147" s="36" t="n">
        <v>-7.29</v>
      </c>
      <c r="BE147" s="36" t="n">
        <v>-7.4</v>
      </c>
      <c r="BF147" s="36" t="n">
        <v>-7.77</v>
      </c>
      <c r="BG147" s="36" t="n">
        <v>-8.04</v>
      </c>
      <c r="BH147" s="8" t="n">
        <v>-4.53</v>
      </c>
      <c r="BI147" s="36" t="n">
        <v>-8.77</v>
      </c>
      <c r="BJ147" s="36" t="n">
        <v>-6.5</v>
      </c>
      <c r="BK147" s="36" t="n">
        <v>-5.76</v>
      </c>
      <c r="BL147" s="36" t="n">
        <v>-7.14</v>
      </c>
      <c r="BM147" s="36" t="n">
        <v>-8.66</v>
      </c>
      <c r="BN147" s="8"/>
      <c r="BO147" s="8" t="n">
        <v>-7.04</v>
      </c>
      <c r="BP147" s="8" t="n">
        <v>1.24</v>
      </c>
      <c r="BQ147" s="37" t="n">
        <f aca="false">AVERAGE(AZ147,AW147,AS147,AO147,AL147,AH147,AE147,AA147,X147,T147,Q147,M147,J147)</f>
        <v>44.1508333333333</v>
      </c>
      <c r="BR147" s="37" t="n">
        <f aca="false">MIN(AZ147,AW147,AS147,AO147,AL147,AH147,AE147,AA147,X147,T147,Q147,M147,J147)</f>
        <v>18.85</v>
      </c>
      <c r="BS147" s="37" t="n">
        <f aca="false">MAX(AZ147,AW147,AS147,AO147,AL147,AH147,AE147,AA147,X147,T147,Q147,M147,J147)</f>
        <v>60.15</v>
      </c>
      <c r="BT147" s="38"/>
      <c r="BU147" s="38"/>
    </row>
    <row r="148" customFormat="false" ht="15.75" hidden="false" customHeight="false" outlineLevel="0" collapsed="false">
      <c r="A148" s="29" t="n">
        <v>147</v>
      </c>
      <c r="B148" s="30" t="n">
        <v>4</v>
      </c>
      <c r="C148" s="7" t="s">
        <v>1</v>
      </c>
      <c r="D148" s="7" t="s">
        <v>970</v>
      </c>
      <c r="E148" s="31" t="s">
        <v>1113</v>
      </c>
      <c r="F148" s="7"/>
      <c r="G148" s="32"/>
      <c r="H148" s="33" t="n">
        <v>825</v>
      </c>
      <c r="I148" s="33" t="n">
        <v>462</v>
      </c>
      <c r="J148" s="34" t="n">
        <v>56</v>
      </c>
      <c r="K148" s="33" t="n">
        <v>826</v>
      </c>
      <c r="L148" s="33" t="n">
        <v>410</v>
      </c>
      <c r="M148" s="34" t="n">
        <v>49.64</v>
      </c>
      <c r="N148" s="35"/>
      <c r="O148" s="33" t="n">
        <v>811</v>
      </c>
      <c r="P148" s="33" t="n">
        <v>494</v>
      </c>
      <c r="Q148" s="34" t="n">
        <v>60.91</v>
      </c>
      <c r="R148" s="33" t="n">
        <v>811</v>
      </c>
      <c r="S148" s="33" t="n">
        <v>518</v>
      </c>
      <c r="T148" s="34" t="n">
        <v>63.87</v>
      </c>
      <c r="U148" s="35"/>
      <c r="V148" s="33" t="n">
        <v>811</v>
      </c>
      <c r="W148" s="33" t="n">
        <v>486</v>
      </c>
      <c r="X148" s="34" t="n">
        <v>59.93</v>
      </c>
      <c r="Y148" s="33" t="n">
        <v>811</v>
      </c>
      <c r="Z148" s="33" t="n">
        <v>515</v>
      </c>
      <c r="AA148" s="34" t="n">
        <v>63.5</v>
      </c>
      <c r="AB148" s="35"/>
      <c r="AC148" s="33" t="n">
        <v>856</v>
      </c>
      <c r="AD148" s="33" t="n">
        <v>161</v>
      </c>
      <c r="AE148" s="34" t="n">
        <v>18.81</v>
      </c>
      <c r="AF148" s="33" t="n">
        <v>856</v>
      </c>
      <c r="AG148" s="33" t="n">
        <v>231</v>
      </c>
      <c r="AH148" s="34" t="n">
        <v>26.99</v>
      </c>
      <c r="AI148" s="35"/>
      <c r="AJ148" s="33" t="n">
        <v>846</v>
      </c>
      <c r="AK148" s="33" t="n">
        <v>348</v>
      </c>
      <c r="AL148" s="34" t="n">
        <v>41.13</v>
      </c>
      <c r="AM148" s="33" t="n">
        <v>846</v>
      </c>
      <c r="AN148" s="33" t="n">
        <v>365</v>
      </c>
      <c r="AO148" s="34" t="n">
        <v>43.14</v>
      </c>
      <c r="AP148" s="35"/>
      <c r="AQ148" s="29" t="n">
        <v>865</v>
      </c>
      <c r="AR148" s="29" t="n">
        <v>331</v>
      </c>
      <c r="AS148" s="34" t="n">
        <v>38.27</v>
      </c>
      <c r="AT148" s="45"/>
      <c r="AU148" s="29" t="n">
        <v>863</v>
      </c>
      <c r="AV148" s="29" t="n">
        <v>203</v>
      </c>
      <c r="AW148" s="34" t="n">
        <v>23.52</v>
      </c>
      <c r="AX148" s="33" t="n">
        <v>0</v>
      </c>
      <c r="AY148" s="33" t="n">
        <v>0</v>
      </c>
      <c r="AZ148" s="34"/>
      <c r="BA148" s="10"/>
      <c r="BB148" s="36" t="n">
        <v>-7.64</v>
      </c>
      <c r="BC148" s="36" t="n">
        <v>-5.74</v>
      </c>
      <c r="BD148" s="36" t="n">
        <v>-6.42</v>
      </c>
      <c r="BE148" s="33" t="n">
        <v>-3.67</v>
      </c>
      <c r="BF148" s="36" t="n">
        <v>-7.16</v>
      </c>
      <c r="BG148" s="33" t="n">
        <v>-3.64</v>
      </c>
      <c r="BH148" s="33" t="n">
        <v>-4.57</v>
      </c>
      <c r="BI148" s="33" t="n">
        <v>-3.22</v>
      </c>
      <c r="BJ148" s="36" t="n">
        <v>-6.59</v>
      </c>
      <c r="BK148" s="36" t="n">
        <v>-6.05</v>
      </c>
      <c r="BL148" s="36" t="n">
        <v>-7.24</v>
      </c>
      <c r="BM148" s="36" t="n">
        <v>-6.67</v>
      </c>
      <c r="BN148" s="33"/>
      <c r="BO148" s="33" t="n">
        <v>-5.72</v>
      </c>
      <c r="BP148" s="33" t="n">
        <v>1.55</v>
      </c>
      <c r="BQ148" s="37" t="n">
        <f aca="false">AVERAGE(AZ148,AW148,AS148,AO148,AL148,AH148,AE148,AA148,X148,T148,Q148,M148,J148)</f>
        <v>45.4758333333333</v>
      </c>
      <c r="BR148" s="37" t="n">
        <f aca="false">MIN(AZ148,AW148,AS148,AO148,AL148,AH148,AE148,AA148,X148,T148,Q148,M148,J148)</f>
        <v>18.81</v>
      </c>
      <c r="BS148" s="37" t="n">
        <f aca="false">MAX(AZ148,AW148,AS148,AO148,AL148,AH148,AE148,AA148,X148,T148,Q148,M148,J148)</f>
        <v>63.87</v>
      </c>
      <c r="BT148" s="38"/>
      <c r="BU148" s="38"/>
    </row>
    <row r="149" customFormat="false" ht="15.75" hidden="false" customHeight="false" outlineLevel="0" collapsed="false">
      <c r="A149" s="39" t="n">
        <v>148</v>
      </c>
      <c r="B149" s="30" t="n">
        <v>4</v>
      </c>
      <c r="C149" s="7" t="s">
        <v>1</v>
      </c>
      <c r="D149" s="7" t="s">
        <v>970</v>
      </c>
      <c r="E149" s="31" t="s">
        <v>1114</v>
      </c>
      <c r="F149" s="7"/>
      <c r="G149" s="32"/>
      <c r="H149" s="8" t="n">
        <v>932</v>
      </c>
      <c r="I149" s="8" t="n">
        <v>480</v>
      </c>
      <c r="J149" s="34" t="n">
        <v>51.5</v>
      </c>
      <c r="K149" s="8" t="n">
        <v>932</v>
      </c>
      <c r="L149" s="8" t="n">
        <v>385</v>
      </c>
      <c r="M149" s="34" t="n">
        <v>41.31</v>
      </c>
      <c r="N149" s="35"/>
      <c r="O149" s="8" t="n">
        <v>929</v>
      </c>
      <c r="P149" s="8" t="n">
        <v>554</v>
      </c>
      <c r="Q149" s="34" t="n">
        <v>59.63</v>
      </c>
      <c r="R149" s="8" t="n">
        <v>929</v>
      </c>
      <c r="S149" s="8" t="n">
        <v>565</v>
      </c>
      <c r="T149" s="34" t="n">
        <v>60.82</v>
      </c>
      <c r="U149" s="35"/>
      <c r="V149" s="8" t="n">
        <v>929</v>
      </c>
      <c r="W149" s="8" t="n">
        <v>552</v>
      </c>
      <c r="X149" s="34" t="n">
        <v>59.42</v>
      </c>
      <c r="Y149" s="8" t="n">
        <v>929</v>
      </c>
      <c r="Z149" s="8" t="n">
        <v>559</v>
      </c>
      <c r="AA149" s="34" t="n">
        <v>60.17</v>
      </c>
      <c r="AB149" s="35"/>
      <c r="AC149" s="8" t="n">
        <v>978</v>
      </c>
      <c r="AD149" s="8" t="n">
        <v>165</v>
      </c>
      <c r="AE149" s="34" t="n">
        <v>16.87</v>
      </c>
      <c r="AF149" s="8" t="n">
        <v>978</v>
      </c>
      <c r="AG149" s="8" t="n">
        <v>224</v>
      </c>
      <c r="AH149" s="34" t="n">
        <v>22.9</v>
      </c>
      <c r="AI149" s="35"/>
      <c r="AJ149" s="8" t="n">
        <v>957</v>
      </c>
      <c r="AK149" s="8" t="n">
        <v>355</v>
      </c>
      <c r="AL149" s="34" t="n">
        <v>37.1</v>
      </c>
      <c r="AM149" s="8" t="n">
        <v>957</v>
      </c>
      <c r="AN149" s="8" t="n">
        <v>395</v>
      </c>
      <c r="AO149" s="34" t="n">
        <v>41.27</v>
      </c>
      <c r="AP149" s="35"/>
      <c r="AQ149" s="39" t="n">
        <v>949</v>
      </c>
      <c r="AR149" s="39" t="n">
        <v>344</v>
      </c>
      <c r="AS149" s="34" t="n">
        <v>36.25</v>
      </c>
      <c r="AT149" s="45"/>
      <c r="AU149" s="39" t="n">
        <v>952</v>
      </c>
      <c r="AV149" s="39" t="n">
        <v>217</v>
      </c>
      <c r="AW149" s="34" t="n">
        <v>22.79</v>
      </c>
      <c r="AX149" s="8" t="n">
        <v>0</v>
      </c>
      <c r="AY149" s="8" t="n">
        <v>0</v>
      </c>
      <c r="AZ149" s="34"/>
      <c r="BA149" s="10"/>
      <c r="BB149" s="36" t="n">
        <v>-12.13</v>
      </c>
      <c r="BC149" s="36" t="n">
        <v>-14.06</v>
      </c>
      <c r="BD149" s="36" t="n">
        <v>-7.7</v>
      </c>
      <c r="BE149" s="36" t="n">
        <v>-6.73</v>
      </c>
      <c r="BF149" s="36" t="n">
        <v>-7.66</v>
      </c>
      <c r="BG149" s="36" t="n">
        <v>-6.97</v>
      </c>
      <c r="BH149" s="36" t="n">
        <v>-6.51</v>
      </c>
      <c r="BI149" s="36" t="n">
        <v>-7.3</v>
      </c>
      <c r="BJ149" s="36" t="n">
        <v>-10.63</v>
      </c>
      <c r="BK149" s="36" t="n">
        <v>-7.92</v>
      </c>
      <c r="BL149" s="36" t="n">
        <v>-9.26</v>
      </c>
      <c r="BM149" s="36" t="n">
        <v>-7.39</v>
      </c>
      <c r="BN149" s="8"/>
      <c r="BO149" s="8" t="n">
        <v>-8.69</v>
      </c>
      <c r="BP149" s="8" t="n">
        <v>2.39</v>
      </c>
      <c r="BQ149" s="37" t="n">
        <f aca="false">AVERAGE(AZ149,AW149,AS149,AO149,AL149,AH149,AE149,AA149,X149,T149,Q149,M149,J149)</f>
        <v>42.5025</v>
      </c>
      <c r="BR149" s="37" t="n">
        <f aca="false">MIN(AZ149,AW149,AS149,AO149,AL149,AH149,AE149,AA149,X149,T149,Q149,M149,J149)</f>
        <v>16.87</v>
      </c>
      <c r="BS149" s="37" t="n">
        <f aca="false">MAX(AZ149,AW149,AS149,AO149,AL149,AH149,AE149,AA149,X149,T149,Q149,M149,J149)</f>
        <v>60.82</v>
      </c>
      <c r="BT149" s="38"/>
      <c r="BU149" s="38"/>
    </row>
    <row r="150" customFormat="false" ht="15.75" hidden="false" customHeight="false" outlineLevel="0" collapsed="false">
      <c r="A150" s="29" t="n">
        <v>149</v>
      </c>
      <c r="B150" s="30" t="n">
        <v>4</v>
      </c>
      <c r="C150" s="7" t="s">
        <v>1</v>
      </c>
      <c r="D150" s="7" t="s">
        <v>970</v>
      </c>
      <c r="E150" s="31" t="s">
        <v>1115</v>
      </c>
      <c r="F150" s="7"/>
      <c r="G150" s="32"/>
      <c r="H150" s="33" t="n">
        <v>830</v>
      </c>
      <c r="I150" s="33" t="n">
        <v>460</v>
      </c>
      <c r="J150" s="34" t="n">
        <v>55.42</v>
      </c>
      <c r="K150" s="33" t="n">
        <v>829</v>
      </c>
      <c r="L150" s="33" t="n">
        <v>398</v>
      </c>
      <c r="M150" s="34" t="n">
        <v>48.01</v>
      </c>
      <c r="N150" s="35"/>
      <c r="O150" s="33" t="n">
        <v>818</v>
      </c>
      <c r="P150" s="33" t="n">
        <v>514</v>
      </c>
      <c r="Q150" s="34" t="n">
        <v>62.84</v>
      </c>
      <c r="R150" s="33" t="n">
        <v>818</v>
      </c>
      <c r="S150" s="33" t="n">
        <v>508</v>
      </c>
      <c r="T150" s="34" t="n">
        <v>62.1</v>
      </c>
      <c r="U150" s="35"/>
      <c r="V150" s="33" t="n">
        <v>818</v>
      </c>
      <c r="W150" s="33" t="n">
        <v>507</v>
      </c>
      <c r="X150" s="34" t="n">
        <v>61.98</v>
      </c>
      <c r="Y150" s="33" t="n">
        <v>818</v>
      </c>
      <c r="Z150" s="33" t="n">
        <v>500</v>
      </c>
      <c r="AA150" s="34" t="n">
        <v>61.12</v>
      </c>
      <c r="AB150" s="35"/>
      <c r="AC150" s="33" t="n">
        <v>899</v>
      </c>
      <c r="AD150" s="33" t="n">
        <v>173</v>
      </c>
      <c r="AE150" s="34" t="n">
        <v>19.24</v>
      </c>
      <c r="AF150" s="33" t="n">
        <v>899</v>
      </c>
      <c r="AG150" s="33" t="n">
        <v>251</v>
      </c>
      <c r="AH150" s="34" t="n">
        <v>27.92</v>
      </c>
      <c r="AI150" s="35"/>
      <c r="AJ150" s="33" t="n">
        <v>898</v>
      </c>
      <c r="AK150" s="33" t="n">
        <v>357</v>
      </c>
      <c r="AL150" s="34" t="n">
        <v>39.76</v>
      </c>
      <c r="AM150" s="33" t="n">
        <v>898</v>
      </c>
      <c r="AN150" s="33" t="n">
        <v>390</v>
      </c>
      <c r="AO150" s="34" t="n">
        <v>43.43</v>
      </c>
      <c r="AP150" s="35"/>
      <c r="AQ150" s="29" t="n">
        <v>967</v>
      </c>
      <c r="AR150" s="29" t="n">
        <v>352</v>
      </c>
      <c r="AS150" s="34" t="n">
        <v>36.4</v>
      </c>
      <c r="AT150" s="45"/>
      <c r="AU150" s="29" t="n">
        <v>961</v>
      </c>
      <c r="AV150" s="29" t="n">
        <v>216</v>
      </c>
      <c r="AW150" s="34" t="n">
        <v>22.48</v>
      </c>
      <c r="AX150" s="33" t="n">
        <v>0</v>
      </c>
      <c r="AY150" s="33" t="n">
        <v>0</v>
      </c>
      <c r="AZ150" s="34"/>
      <c r="BA150" s="10"/>
      <c r="BB150" s="36" t="n">
        <v>-8.21</v>
      </c>
      <c r="BC150" s="36" t="n">
        <v>-7.36</v>
      </c>
      <c r="BD150" s="33" t="n">
        <v>-4.5</v>
      </c>
      <c r="BE150" s="36" t="n">
        <v>-5.44</v>
      </c>
      <c r="BF150" s="36" t="n">
        <v>-5.1</v>
      </c>
      <c r="BG150" s="36" t="n">
        <v>-6.02</v>
      </c>
      <c r="BH150" s="33" t="n">
        <v>-4.14</v>
      </c>
      <c r="BI150" s="33" t="n">
        <v>-2.28</v>
      </c>
      <c r="BJ150" s="36" t="n">
        <v>-7.97</v>
      </c>
      <c r="BK150" s="36" t="n">
        <v>-5.76</v>
      </c>
      <c r="BL150" s="36" t="n">
        <v>-9.11</v>
      </c>
      <c r="BM150" s="36" t="n">
        <v>-7.71</v>
      </c>
      <c r="BN150" s="33"/>
      <c r="BO150" s="33" t="n">
        <v>-6.13</v>
      </c>
      <c r="BP150" s="33" t="n">
        <v>1.99</v>
      </c>
      <c r="BQ150" s="37" t="n">
        <f aca="false">AVERAGE(AZ150,AW150,AS150,AO150,AL150,AH150,AE150,AA150,X150,T150,Q150,M150,J150)</f>
        <v>45.0583333333333</v>
      </c>
      <c r="BR150" s="37" t="n">
        <f aca="false">MIN(AZ150,AW150,AS150,AO150,AL150,AH150,AE150,AA150,X150,T150,Q150,M150,J150)</f>
        <v>19.24</v>
      </c>
      <c r="BS150" s="37" t="n">
        <f aca="false">MAX(AZ150,AW150,AS150,AO150,AL150,AH150,AE150,AA150,X150,T150,Q150,M150,J150)</f>
        <v>62.84</v>
      </c>
      <c r="BT150" s="38"/>
      <c r="BU150" s="38"/>
    </row>
    <row r="151" customFormat="false" ht="15.75" hidden="false" customHeight="false" outlineLevel="0" collapsed="false">
      <c r="A151" s="39" t="n">
        <v>150</v>
      </c>
      <c r="B151" s="30" t="n">
        <v>1</v>
      </c>
      <c r="C151" s="7" t="s">
        <v>1</v>
      </c>
      <c r="D151" s="7" t="s">
        <v>970</v>
      </c>
      <c r="E151" s="31" t="s">
        <v>1116</v>
      </c>
      <c r="F151" s="7"/>
      <c r="G151" s="32"/>
      <c r="H151" s="8" t="n">
        <v>852</v>
      </c>
      <c r="I151" s="8" t="n">
        <v>527</v>
      </c>
      <c r="J151" s="34" t="n">
        <v>61.85</v>
      </c>
      <c r="K151" s="8" t="n">
        <v>852</v>
      </c>
      <c r="L151" s="8" t="n">
        <v>458</v>
      </c>
      <c r="M151" s="34" t="n">
        <v>53.76</v>
      </c>
      <c r="N151" s="35"/>
      <c r="O151" s="8" t="n">
        <v>846</v>
      </c>
      <c r="P151" s="8" t="n">
        <v>550</v>
      </c>
      <c r="Q151" s="34" t="n">
        <v>65.01</v>
      </c>
      <c r="R151" s="8" t="n">
        <v>846</v>
      </c>
      <c r="S151" s="8" t="n">
        <v>548</v>
      </c>
      <c r="T151" s="34" t="n">
        <v>64.78</v>
      </c>
      <c r="U151" s="35"/>
      <c r="V151" s="8" t="n">
        <v>846</v>
      </c>
      <c r="W151" s="8" t="n">
        <v>542</v>
      </c>
      <c r="X151" s="34" t="n">
        <v>64.07</v>
      </c>
      <c r="Y151" s="8" t="n">
        <v>846</v>
      </c>
      <c r="Z151" s="8" t="n">
        <v>541</v>
      </c>
      <c r="AA151" s="34" t="n">
        <v>63.95</v>
      </c>
      <c r="AB151" s="35"/>
      <c r="AC151" s="8" t="n">
        <v>902</v>
      </c>
      <c r="AD151" s="8" t="n">
        <v>173</v>
      </c>
      <c r="AE151" s="34" t="n">
        <v>19.18</v>
      </c>
      <c r="AF151" s="8" t="n">
        <v>902</v>
      </c>
      <c r="AG151" s="8" t="n">
        <v>229</v>
      </c>
      <c r="AH151" s="34" t="n">
        <v>25.39</v>
      </c>
      <c r="AI151" s="35"/>
      <c r="AJ151" s="8" t="n">
        <v>925</v>
      </c>
      <c r="AK151" s="8" t="n">
        <v>424</v>
      </c>
      <c r="AL151" s="34" t="n">
        <v>45.84</v>
      </c>
      <c r="AM151" s="8" t="n">
        <v>924</v>
      </c>
      <c r="AN151" s="8" t="n">
        <v>412</v>
      </c>
      <c r="AO151" s="34" t="n">
        <v>44.59</v>
      </c>
      <c r="AP151" s="35"/>
      <c r="AQ151" s="39" t="n">
        <v>916</v>
      </c>
      <c r="AR151" s="39" t="n">
        <v>394</v>
      </c>
      <c r="AS151" s="34" t="n">
        <v>43.01</v>
      </c>
      <c r="AT151" s="45"/>
      <c r="AU151" s="39" t="n">
        <v>908</v>
      </c>
      <c r="AV151" s="39" t="n">
        <v>250</v>
      </c>
      <c r="AW151" s="34" t="n">
        <v>27.53</v>
      </c>
      <c r="AX151" s="8" t="n">
        <v>907</v>
      </c>
      <c r="AY151" s="8" t="n">
        <v>285</v>
      </c>
      <c r="AZ151" s="34" t="n">
        <v>31.42</v>
      </c>
      <c r="BA151" s="10"/>
      <c r="BB151" s="8" t="n">
        <v>-1.78</v>
      </c>
      <c r="BC151" s="8" t="n">
        <v>-1.62</v>
      </c>
      <c r="BD151" s="8" t="n">
        <v>-2.32</v>
      </c>
      <c r="BE151" s="8" t="n">
        <v>-2.77</v>
      </c>
      <c r="BF151" s="8" t="n">
        <v>-3.02</v>
      </c>
      <c r="BG151" s="8" t="n">
        <v>-3.2</v>
      </c>
      <c r="BH151" s="8" t="n">
        <v>-4.2</v>
      </c>
      <c r="BI151" s="8" t="n">
        <v>-4.82</v>
      </c>
      <c r="BJ151" s="8" t="n">
        <v>-1.88</v>
      </c>
      <c r="BK151" s="8" t="n">
        <v>-4.6</v>
      </c>
      <c r="BL151" s="8" t="n">
        <v>-2.5</v>
      </c>
      <c r="BM151" s="8" t="n">
        <v>-2.66</v>
      </c>
      <c r="BN151" s="8" t="n">
        <v>-0.09</v>
      </c>
      <c r="BO151" s="8" t="n">
        <v>-2.95</v>
      </c>
      <c r="BP151" s="8" t="n">
        <v>1.08</v>
      </c>
      <c r="BQ151" s="37" t="n">
        <f aca="false">AVERAGE(AZ151,AW151,AS151,AO151,AL151,AH151,AE151,AA151,X151,T151,Q151,M151,J151)</f>
        <v>46.9523076923077</v>
      </c>
      <c r="BR151" s="37" t="n">
        <f aca="false">MIN(AZ151,AW151,AS151,AO151,AL151,AH151,AE151,AA151,X151,T151,Q151,M151,J151)</f>
        <v>19.18</v>
      </c>
      <c r="BS151" s="37" t="n">
        <f aca="false">MAX(AZ151,AW151,AS151,AO151,AL151,AH151,AE151,AA151,X151,T151,Q151,M151,J151)</f>
        <v>65.01</v>
      </c>
      <c r="BT151" s="38"/>
      <c r="BU151" s="38"/>
    </row>
    <row r="152" customFormat="false" ht="15.75" hidden="false" customHeight="false" outlineLevel="0" collapsed="false">
      <c r="A152" s="29" t="n">
        <v>151</v>
      </c>
      <c r="B152" s="30" t="n">
        <v>1</v>
      </c>
      <c r="C152" s="7" t="s">
        <v>1</v>
      </c>
      <c r="D152" s="7" t="s">
        <v>970</v>
      </c>
      <c r="E152" s="31" t="s">
        <v>1117</v>
      </c>
      <c r="F152" s="7"/>
      <c r="G152" s="32"/>
      <c r="H152" s="33" t="n">
        <v>885</v>
      </c>
      <c r="I152" s="33" t="n">
        <v>593</v>
      </c>
      <c r="J152" s="34" t="n">
        <v>67.01</v>
      </c>
      <c r="K152" s="33" t="n">
        <v>892</v>
      </c>
      <c r="L152" s="33" t="n">
        <v>562</v>
      </c>
      <c r="M152" s="34" t="n">
        <v>63</v>
      </c>
      <c r="N152" s="35"/>
      <c r="O152" s="33" t="n">
        <v>909</v>
      </c>
      <c r="P152" s="33" t="n">
        <v>653</v>
      </c>
      <c r="Q152" s="34" t="n">
        <v>71.84</v>
      </c>
      <c r="R152" s="33" t="n">
        <v>909</v>
      </c>
      <c r="S152" s="33" t="n">
        <v>642</v>
      </c>
      <c r="T152" s="34" t="n">
        <v>70.63</v>
      </c>
      <c r="U152" s="35"/>
      <c r="V152" s="33" t="n">
        <v>909</v>
      </c>
      <c r="W152" s="33" t="n">
        <v>646</v>
      </c>
      <c r="X152" s="34" t="n">
        <v>71.07</v>
      </c>
      <c r="Y152" s="33" t="n">
        <v>909</v>
      </c>
      <c r="Z152" s="33" t="n">
        <v>640</v>
      </c>
      <c r="AA152" s="34" t="n">
        <v>70.41</v>
      </c>
      <c r="AB152" s="35"/>
      <c r="AC152" s="33" t="n">
        <v>1073</v>
      </c>
      <c r="AD152" s="33" t="n">
        <v>212</v>
      </c>
      <c r="AE152" s="34" t="n">
        <v>19.76</v>
      </c>
      <c r="AF152" s="33" t="n">
        <v>1072</v>
      </c>
      <c r="AG152" s="33" t="n">
        <v>285</v>
      </c>
      <c r="AH152" s="34" t="n">
        <v>26.59</v>
      </c>
      <c r="AI152" s="35"/>
      <c r="AJ152" s="33" t="n">
        <v>1105</v>
      </c>
      <c r="AK152" s="33" t="n">
        <v>552</v>
      </c>
      <c r="AL152" s="34" t="n">
        <v>49.95</v>
      </c>
      <c r="AM152" s="33" t="n">
        <v>1105</v>
      </c>
      <c r="AN152" s="33" t="n">
        <v>574</v>
      </c>
      <c r="AO152" s="34" t="n">
        <v>51.95</v>
      </c>
      <c r="AP152" s="35"/>
      <c r="AQ152" s="29" t="n">
        <v>1137</v>
      </c>
      <c r="AR152" s="29" t="n">
        <v>560</v>
      </c>
      <c r="AS152" s="34" t="n">
        <v>49.25</v>
      </c>
      <c r="AT152" s="45"/>
      <c r="AU152" s="29" t="n">
        <v>1142</v>
      </c>
      <c r="AV152" s="29" t="n">
        <v>367</v>
      </c>
      <c r="AW152" s="34" t="n">
        <v>32.14</v>
      </c>
      <c r="AX152" s="33" t="n">
        <v>1143</v>
      </c>
      <c r="AY152" s="33" t="n">
        <v>403</v>
      </c>
      <c r="AZ152" s="34" t="n">
        <v>35.26</v>
      </c>
      <c r="BA152" s="10"/>
      <c r="BB152" s="33" t="n">
        <v>3.37</v>
      </c>
      <c r="BC152" s="44" t="n">
        <v>7.63</v>
      </c>
      <c r="BD152" s="33" t="n">
        <v>4.5</v>
      </c>
      <c r="BE152" s="33" t="n">
        <v>3.08</v>
      </c>
      <c r="BF152" s="33" t="n">
        <v>3.98</v>
      </c>
      <c r="BG152" s="33" t="n">
        <v>3.26</v>
      </c>
      <c r="BH152" s="33" t="n">
        <v>-3.63</v>
      </c>
      <c r="BI152" s="33" t="n">
        <v>-3.62</v>
      </c>
      <c r="BJ152" s="33" t="n">
        <v>2.23</v>
      </c>
      <c r="BK152" s="33" t="n">
        <v>2.75</v>
      </c>
      <c r="BL152" s="33" t="n">
        <v>3.74</v>
      </c>
      <c r="BM152" s="33" t="n">
        <v>1.95</v>
      </c>
      <c r="BN152" s="33" t="n">
        <v>3.75</v>
      </c>
      <c r="BO152" s="33" t="n">
        <v>2.44</v>
      </c>
      <c r="BP152" s="33" t="n">
        <v>3.18</v>
      </c>
      <c r="BQ152" s="37" t="n">
        <f aca="false">AVERAGE(AZ152,AW152,AS152,AO152,AL152,AH152,AE152,AA152,X152,T152,Q152,M152,J152)</f>
        <v>52.22</v>
      </c>
      <c r="BR152" s="37" t="n">
        <f aca="false">MIN(AZ152,AW152,AS152,AO152,AL152,AH152,AE152,AA152,X152,T152,Q152,M152,J152)</f>
        <v>19.76</v>
      </c>
      <c r="BS152" s="37" t="n">
        <f aca="false">MAX(AZ152,AW152,AS152,AO152,AL152,AH152,AE152,AA152,X152,T152,Q152,M152,J152)</f>
        <v>71.84</v>
      </c>
      <c r="BT152" s="38"/>
      <c r="BU152" s="38"/>
    </row>
    <row r="153" customFormat="false" ht="15.75" hidden="false" customHeight="false" outlineLevel="0" collapsed="false">
      <c r="A153" s="39" t="n">
        <v>152</v>
      </c>
      <c r="B153" s="30" t="n">
        <v>1</v>
      </c>
      <c r="C153" s="7" t="s">
        <v>1</v>
      </c>
      <c r="D153" s="7" t="s">
        <v>970</v>
      </c>
      <c r="E153" s="31" t="s">
        <v>1118</v>
      </c>
      <c r="F153" s="7"/>
      <c r="G153" s="32"/>
      <c r="H153" s="8" t="n">
        <v>885</v>
      </c>
      <c r="I153" s="8" t="n">
        <v>638</v>
      </c>
      <c r="J153" s="34" t="n">
        <v>72.09</v>
      </c>
      <c r="K153" s="8" t="n">
        <v>891</v>
      </c>
      <c r="L153" s="8" t="n">
        <v>569</v>
      </c>
      <c r="M153" s="34" t="n">
        <v>63.86</v>
      </c>
      <c r="N153" s="35"/>
      <c r="O153" s="8" t="n">
        <v>897</v>
      </c>
      <c r="P153" s="8" t="n">
        <v>653</v>
      </c>
      <c r="Q153" s="34" t="n">
        <v>72.8</v>
      </c>
      <c r="R153" s="8" t="n">
        <v>897</v>
      </c>
      <c r="S153" s="8" t="n">
        <v>633</v>
      </c>
      <c r="T153" s="34" t="n">
        <v>70.57</v>
      </c>
      <c r="U153" s="35"/>
      <c r="V153" s="8" t="n">
        <v>897</v>
      </c>
      <c r="W153" s="8" t="n">
        <v>642</v>
      </c>
      <c r="X153" s="34" t="n">
        <v>71.57</v>
      </c>
      <c r="Y153" s="8" t="n">
        <v>897</v>
      </c>
      <c r="Z153" s="8" t="n">
        <v>630</v>
      </c>
      <c r="AA153" s="34" t="n">
        <v>70.23</v>
      </c>
      <c r="AB153" s="35"/>
      <c r="AC153" s="8" t="n">
        <v>1056</v>
      </c>
      <c r="AD153" s="8" t="n">
        <v>296</v>
      </c>
      <c r="AE153" s="34" t="n">
        <v>28.03</v>
      </c>
      <c r="AF153" s="8" t="n">
        <v>1055</v>
      </c>
      <c r="AG153" s="8" t="n">
        <v>366</v>
      </c>
      <c r="AH153" s="34" t="n">
        <v>34.69</v>
      </c>
      <c r="AI153" s="35"/>
      <c r="AJ153" s="8" t="n">
        <v>1103</v>
      </c>
      <c r="AK153" s="8" t="n">
        <v>617</v>
      </c>
      <c r="AL153" s="34" t="n">
        <v>55.94</v>
      </c>
      <c r="AM153" s="8" t="n">
        <v>1103</v>
      </c>
      <c r="AN153" s="8" t="n">
        <v>612</v>
      </c>
      <c r="AO153" s="34" t="n">
        <v>55.49</v>
      </c>
      <c r="AP153" s="35"/>
      <c r="AQ153" s="39" t="n">
        <v>1191</v>
      </c>
      <c r="AR153" s="39" t="n">
        <v>641</v>
      </c>
      <c r="AS153" s="34" t="n">
        <v>53.82</v>
      </c>
      <c r="AT153" s="45"/>
      <c r="AU153" s="39" t="n">
        <v>1208</v>
      </c>
      <c r="AV153" s="39" t="n">
        <v>425</v>
      </c>
      <c r="AW153" s="34" t="n">
        <v>35.18</v>
      </c>
      <c r="AX153" s="8" t="n">
        <v>1210</v>
      </c>
      <c r="AY153" s="8" t="n">
        <v>440</v>
      </c>
      <c r="AZ153" s="34" t="n">
        <v>36.36</v>
      </c>
      <c r="BA153" s="10"/>
      <c r="BB153" s="44" t="n">
        <v>8.46</v>
      </c>
      <c r="BC153" s="44" t="n">
        <v>8.49</v>
      </c>
      <c r="BD153" s="44" t="n">
        <v>5.47</v>
      </c>
      <c r="BE153" s="8" t="n">
        <v>3.02</v>
      </c>
      <c r="BF153" s="8" t="n">
        <v>4.49</v>
      </c>
      <c r="BG153" s="8" t="n">
        <v>3.09</v>
      </c>
      <c r="BH153" s="8" t="n">
        <v>4.65</v>
      </c>
      <c r="BI153" s="8" t="n">
        <v>4.49</v>
      </c>
      <c r="BJ153" s="44" t="n">
        <v>8.22</v>
      </c>
      <c r="BK153" s="44" t="n">
        <v>6.29</v>
      </c>
      <c r="BL153" s="44" t="n">
        <v>8.31</v>
      </c>
      <c r="BM153" s="8" t="n">
        <v>4.99</v>
      </c>
      <c r="BN153" s="8" t="n">
        <v>4.85</v>
      </c>
      <c r="BO153" s="8" t="n">
        <v>5.83</v>
      </c>
      <c r="BP153" s="8" t="n">
        <v>2.07</v>
      </c>
      <c r="BQ153" s="37" t="n">
        <f aca="false">AVERAGE(AZ153,AW153,AS153,AO153,AL153,AH153,AE153,AA153,X153,T153,Q153,M153,J153)</f>
        <v>55.4330769230769</v>
      </c>
      <c r="BR153" s="37" t="n">
        <f aca="false">MIN(AZ153,AW153,AS153,AO153,AL153,AH153,AE153,AA153,X153,T153,Q153,M153,J153)</f>
        <v>28.03</v>
      </c>
      <c r="BS153" s="37" t="n">
        <f aca="false">MAX(AZ153,AW153,AS153,AO153,AL153,AH153,AE153,AA153,X153,T153,Q153,M153,J153)</f>
        <v>72.8</v>
      </c>
      <c r="BT153" s="38"/>
      <c r="BU153" s="38"/>
    </row>
    <row r="154" customFormat="false" ht="15.75" hidden="false" customHeight="false" outlineLevel="0" collapsed="false">
      <c r="A154" s="29" t="n">
        <v>153</v>
      </c>
      <c r="B154" s="30" t="n">
        <v>4</v>
      </c>
      <c r="C154" s="7" t="s">
        <v>1</v>
      </c>
      <c r="D154" s="7" t="s">
        <v>970</v>
      </c>
      <c r="E154" s="31" t="s">
        <v>1119</v>
      </c>
      <c r="F154" s="7"/>
      <c r="G154" s="32"/>
      <c r="H154" s="33" t="n">
        <v>1070</v>
      </c>
      <c r="I154" s="33" t="n">
        <v>684</v>
      </c>
      <c r="J154" s="34" t="n">
        <v>63.93</v>
      </c>
      <c r="K154" s="33" t="n">
        <v>1066</v>
      </c>
      <c r="L154" s="33" t="n">
        <v>542</v>
      </c>
      <c r="M154" s="34" t="n">
        <v>50.84</v>
      </c>
      <c r="N154" s="35"/>
      <c r="O154" s="33" t="n">
        <v>1071</v>
      </c>
      <c r="P154" s="33" t="n">
        <v>709</v>
      </c>
      <c r="Q154" s="34" t="n">
        <v>66.2</v>
      </c>
      <c r="R154" s="33" t="n">
        <v>1071</v>
      </c>
      <c r="S154" s="33" t="n">
        <v>701</v>
      </c>
      <c r="T154" s="34" t="n">
        <v>65.45</v>
      </c>
      <c r="U154" s="35"/>
      <c r="V154" s="33" t="n">
        <v>1071</v>
      </c>
      <c r="W154" s="33" t="n">
        <v>712</v>
      </c>
      <c r="X154" s="34" t="n">
        <v>66.48</v>
      </c>
      <c r="Y154" s="33" t="n">
        <v>1071</v>
      </c>
      <c r="Z154" s="33" t="n">
        <v>702</v>
      </c>
      <c r="AA154" s="34" t="n">
        <v>65.55</v>
      </c>
      <c r="AB154" s="35"/>
      <c r="AC154" s="33" t="n">
        <v>1146</v>
      </c>
      <c r="AD154" s="33" t="n">
        <v>212</v>
      </c>
      <c r="AE154" s="34" t="n">
        <v>18.5</v>
      </c>
      <c r="AF154" s="33" t="n">
        <v>1146</v>
      </c>
      <c r="AG154" s="33" t="n">
        <v>256</v>
      </c>
      <c r="AH154" s="34" t="n">
        <v>22.34</v>
      </c>
      <c r="AI154" s="35"/>
      <c r="AJ154" s="33" t="n">
        <v>1155</v>
      </c>
      <c r="AK154" s="33" t="n">
        <v>516</v>
      </c>
      <c r="AL154" s="34" t="n">
        <v>44.68</v>
      </c>
      <c r="AM154" s="33" t="n">
        <v>1155</v>
      </c>
      <c r="AN154" s="33" t="n">
        <v>498</v>
      </c>
      <c r="AO154" s="34" t="n">
        <v>43.12</v>
      </c>
      <c r="AP154" s="35"/>
      <c r="AQ154" s="29" t="n">
        <v>1215</v>
      </c>
      <c r="AR154" s="29" t="n">
        <v>399</v>
      </c>
      <c r="AS154" s="34" t="n">
        <v>32.84</v>
      </c>
      <c r="AT154" s="45"/>
      <c r="AU154" s="29" t="n">
        <v>1225</v>
      </c>
      <c r="AV154" s="29" t="n">
        <v>277</v>
      </c>
      <c r="AW154" s="34" t="n">
        <v>22.61</v>
      </c>
      <c r="AX154" s="33" t="n">
        <v>0</v>
      </c>
      <c r="AY154" s="33" t="n">
        <v>0</v>
      </c>
      <c r="AZ154" s="34"/>
      <c r="BA154" s="10"/>
      <c r="BB154" s="33" t="n">
        <v>0.29</v>
      </c>
      <c r="BC154" s="33" t="n">
        <v>-4.53</v>
      </c>
      <c r="BD154" s="33" t="n">
        <v>-1.13</v>
      </c>
      <c r="BE154" s="33" t="n">
        <v>-2.09</v>
      </c>
      <c r="BF154" s="33" t="n">
        <v>-0.6</v>
      </c>
      <c r="BG154" s="33" t="n">
        <v>-1.6</v>
      </c>
      <c r="BH154" s="33" t="n">
        <v>-4.88</v>
      </c>
      <c r="BI154" s="36" t="n">
        <v>-7.87</v>
      </c>
      <c r="BJ154" s="33" t="n">
        <v>-3.04</v>
      </c>
      <c r="BK154" s="36" t="n">
        <v>-6.08</v>
      </c>
      <c r="BL154" s="36" t="n">
        <v>-12.67</v>
      </c>
      <c r="BM154" s="36" t="n">
        <v>-7.58</v>
      </c>
      <c r="BN154" s="33"/>
      <c r="BO154" s="33" t="n">
        <v>-4.32</v>
      </c>
      <c r="BP154" s="33" t="n">
        <v>3.76</v>
      </c>
      <c r="BQ154" s="37" t="n">
        <f aca="false">AVERAGE(AZ154,AW154,AS154,AO154,AL154,AH154,AE154,AA154,X154,T154,Q154,M154,J154)</f>
        <v>46.8783333333333</v>
      </c>
      <c r="BR154" s="37" t="n">
        <f aca="false">MIN(AZ154,AW154,AS154,AO154,AL154,AH154,AE154,AA154,X154,T154,Q154,M154,J154)</f>
        <v>18.5</v>
      </c>
      <c r="BS154" s="37" t="n">
        <f aca="false">MAX(AZ154,AW154,AS154,AO154,AL154,AH154,AE154,AA154,X154,T154,Q154,M154,J154)</f>
        <v>66.48</v>
      </c>
      <c r="BT154" s="38"/>
      <c r="BU154" s="38"/>
    </row>
    <row r="155" customFormat="false" ht="15.75" hidden="false" customHeight="false" outlineLevel="0" collapsed="false">
      <c r="A155" s="39" t="n">
        <v>154</v>
      </c>
      <c r="B155" s="30" t="n">
        <v>4</v>
      </c>
      <c r="C155" s="7" t="s">
        <v>1</v>
      </c>
      <c r="D155" s="7" t="s">
        <v>970</v>
      </c>
      <c r="E155" s="31" t="s">
        <v>1120</v>
      </c>
      <c r="F155" s="7"/>
      <c r="G155" s="32"/>
      <c r="H155" s="8" t="n">
        <v>869</v>
      </c>
      <c r="I155" s="8" t="n">
        <v>610</v>
      </c>
      <c r="J155" s="34" t="n">
        <v>70.2</v>
      </c>
      <c r="K155" s="8" t="n">
        <v>865</v>
      </c>
      <c r="L155" s="8" t="n">
        <v>554</v>
      </c>
      <c r="M155" s="34" t="n">
        <v>64.05</v>
      </c>
      <c r="N155" s="35"/>
      <c r="O155" s="8" t="n">
        <v>886</v>
      </c>
      <c r="P155" s="8" t="n">
        <v>632</v>
      </c>
      <c r="Q155" s="34" t="n">
        <v>71.33</v>
      </c>
      <c r="R155" s="8" t="n">
        <v>887</v>
      </c>
      <c r="S155" s="8" t="n">
        <v>617</v>
      </c>
      <c r="T155" s="34" t="n">
        <v>69.56</v>
      </c>
      <c r="U155" s="35"/>
      <c r="V155" s="8" t="n">
        <v>886</v>
      </c>
      <c r="W155" s="8" t="n">
        <v>631</v>
      </c>
      <c r="X155" s="34" t="n">
        <v>71.22</v>
      </c>
      <c r="Y155" s="8" t="n">
        <v>887</v>
      </c>
      <c r="Z155" s="8" t="n">
        <v>613</v>
      </c>
      <c r="AA155" s="34" t="n">
        <v>69.11</v>
      </c>
      <c r="AB155" s="35"/>
      <c r="AC155" s="8" t="n">
        <v>1076</v>
      </c>
      <c r="AD155" s="8" t="n">
        <v>246</v>
      </c>
      <c r="AE155" s="34" t="n">
        <v>22.86</v>
      </c>
      <c r="AF155" s="8" t="n">
        <v>1076</v>
      </c>
      <c r="AG155" s="8" t="n">
        <v>300</v>
      </c>
      <c r="AH155" s="34" t="n">
        <v>27.88</v>
      </c>
      <c r="AI155" s="35"/>
      <c r="AJ155" s="8" t="n">
        <v>1100</v>
      </c>
      <c r="AK155" s="8" t="n">
        <v>587</v>
      </c>
      <c r="AL155" s="34" t="n">
        <v>53.36</v>
      </c>
      <c r="AM155" s="8" t="n">
        <v>1100</v>
      </c>
      <c r="AN155" s="8" t="n">
        <v>590</v>
      </c>
      <c r="AO155" s="34" t="n">
        <v>53.64</v>
      </c>
      <c r="AP155" s="35"/>
      <c r="AQ155" s="39" t="n">
        <v>716</v>
      </c>
      <c r="AR155" s="39" t="n">
        <v>351</v>
      </c>
      <c r="AS155" s="34" t="n">
        <v>49.02</v>
      </c>
      <c r="AT155" s="45"/>
      <c r="AU155" s="39" t="n">
        <v>718</v>
      </c>
      <c r="AV155" s="39" t="n">
        <v>257</v>
      </c>
      <c r="AW155" s="34" t="n">
        <v>35.79</v>
      </c>
      <c r="AX155" s="8" t="n">
        <v>0</v>
      </c>
      <c r="AY155" s="8" t="n">
        <v>0</v>
      </c>
      <c r="AZ155" s="34"/>
      <c r="BA155" s="10"/>
      <c r="BB155" s="44" t="n">
        <v>6.56</v>
      </c>
      <c r="BC155" s="44" t="n">
        <v>8.67</v>
      </c>
      <c r="BD155" s="8" t="n">
        <v>4</v>
      </c>
      <c r="BE155" s="8" t="n">
        <v>2.02</v>
      </c>
      <c r="BF155" s="8" t="n">
        <v>4.14</v>
      </c>
      <c r="BG155" s="8" t="n">
        <v>1.97</v>
      </c>
      <c r="BH155" s="8" t="n">
        <v>-0.52</v>
      </c>
      <c r="BI155" s="8" t="n">
        <v>-2.32</v>
      </c>
      <c r="BJ155" s="44" t="n">
        <v>5.64</v>
      </c>
      <c r="BK155" s="8" t="n">
        <v>4.44</v>
      </c>
      <c r="BL155" s="8" t="n">
        <v>3.51</v>
      </c>
      <c r="BM155" s="44" t="n">
        <v>5.61</v>
      </c>
      <c r="BN155" s="8"/>
      <c r="BO155" s="8" t="n">
        <v>3.64</v>
      </c>
      <c r="BP155" s="8" t="n">
        <v>3.03</v>
      </c>
      <c r="BQ155" s="37" t="n">
        <f aca="false">AVERAGE(AZ155,AW155,AS155,AO155,AL155,AH155,AE155,AA155,X155,T155,Q155,M155,J155)</f>
        <v>54.835</v>
      </c>
      <c r="BR155" s="37" t="n">
        <f aca="false">MIN(AZ155,AW155,AS155,AO155,AL155,AH155,AE155,AA155,X155,T155,Q155,M155,J155)</f>
        <v>22.86</v>
      </c>
      <c r="BS155" s="37" t="n">
        <f aca="false">MAX(AZ155,AW155,AS155,AO155,AL155,AH155,AE155,AA155,X155,T155,Q155,M155,J155)</f>
        <v>71.33</v>
      </c>
      <c r="BT155" s="38"/>
      <c r="BU155" s="38"/>
    </row>
    <row r="156" customFormat="false" ht="15.75" hidden="false" customHeight="false" outlineLevel="0" collapsed="false">
      <c r="A156" s="29" t="n">
        <v>155</v>
      </c>
      <c r="B156" s="30" t="n">
        <v>4</v>
      </c>
      <c r="C156" s="7" t="s">
        <v>1</v>
      </c>
      <c r="D156" s="7" t="s">
        <v>970</v>
      </c>
      <c r="E156" s="40" t="s">
        <v>217</v>
      </c>
      <c r="F156" s="7" t="s">
        <v>1102</v>
      </c>
      <c r="G156" s="46"/>
      <c r="H156" s="47"/>
      <c r="I156" s="33"/>
      <c r="J156" s="34"/>
      <c r="K156" s="33"/>
      <c r="L156" s="33"/>
      <c r="M156" s="34"/>
      <c r="N156" s="35"/>
      <c r="O156" s="33"/>
      <c r="P156" s="33"/>
      <c r="Q156" s="34"/>
      <c r="R156" s="33"/>
      <c r="S156" s="33"/>
      <c r="T156" s="34"/>
      <c r="U156" s="35"/>
      <c r="V156" s="48"/>
      <c r="W156" s="48"/>
      <c r="X156" s="34"/>
      <c r="Y156" s="48"/>
      <c r="Z156" s="48"/>
      <c r="AA156" s="34"/>
      <c r="AB156" s="35"/>
      <c r="AC156" s="33"/>
      <c r="AD156" s="33"/>
      <c r="AE156" s="34"/>
      <c r="AF156" s="33"/>
      <c r="AG156" s="33"/>
      <c r="AH156" s="34"/>
      <c r="AI156" s="35"/>
      <c r="AJ156" s="33"/>
      <c r="AK156" s="33"/>
      <c r="AL156" s="34"/>
      <c r="AM156" s="33"/>
      <c r="AN156" s="33"/>
      <c r="AO156" s="34"/>
      <c r="AP156" s="35"/>
      <c r="AQ156" s="29" t="n">
        <v>448</v>
      </c>
      <c r="AR156" s="29" t="n">
        <v>216</v>
      </c>
      <c r="AS156" s="34" t="n">
        <v>48.21</v>
      </c>
      <c r="AT156" s="45"/>
      <c r="AU156" s="29" t="n">
        <v>465</v>
      </c>
      <c r="AV156" s="29" t="n">
        <v>137</v>
      </c>
      <c r="AW156" s="34" t="n">
        <v>29.46</v>
      </c>
      <c r="AX156" s="33" t="n">
        <v>0</v>
      </c>
      <c r="AY156" s="33" t="n">
        <v>0</v>
      </c>
      <c r="AZ156" s="34"/>
      <c r="BA156" s="10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 t="n">
        <v>2.7</v>
      </c>
      <c r="BM156" s="33" t="n">
        <v>-0.73</v>
      </c>
      <c r="BN156" s="33"/>
      <c r="BO156" s="33" t="n">
        <v>0.99</v>
      </c>
      <c r="BP156" s="33" t="n">
        <v>2.43</v>
      </c>
      <c r="BQ156" s="37" t="n">
        <f aca="false">AVERAGE(AZ156,AW156,AS156,AO156,AL156,AH156,AE156,AA156,X156,T156,Q156,M156,J156)</f>
        <v>38.835</v>
      </c>
      <c r="BR156" s="37" t="n">
        <f aca="false">MIN(AZ156,AW156,AS156,AO156,AL156,AH156,AE156,AA156,X156,T156,Q156,M156,J156)</f>
        <v>29.46</v>
      </c>
      <c r="BS156" s="37" t="n">
        <f aca="false">MAX(AZ156,AW156,AS156,AO156,AL156,AH156,AE156,AA156,X156,T156,Q156,M156,J156)</f>
        <v>48.21</v>
      </c>
      <c r="BT156" s="38"/>
      <c r="BU156" s="38"/>
    </row>
    <row r="157" customFormat="false" ht="15.75" hidden="false" customHeight="false" outlineLevel="0" collapsed="false">
      <c r="A157" s="39" t="n">
        <v>156</v>
      </c>
      <c r="B157" s="30" t="n">
        <v>4</v>
      </c>
      <c r="C157" s="7" t="s">
        <v>1</v>
      </c>
      <c r="D157" s="7" t="s">
        <v>970</v>
      </c>
      <c r="E157" s="31" t="s">
        <v>1121</v>
      </c>
      <c r="F157" s="7"/>
      <c r="G157" s="32"/>
      <c r="H157" s="8" t="n">
        <v>1010</v>
      </c>
      <c r="I157" s="8" t="n">
        <v>581</v>
      </c>
      <c r="J157" s="34" t="n">
        <v>57.52</v>
      </c>
      <c r="K157" s="8" t="n">
        <v>1010</v>
      </c>
      <c r="L157" s="8" t="n">
        <v>467</v>
      </c>
      <c r="M157" s="34" t="n">
        <v>46.24</v>
      </c>
      <c r="N157" s="35"/>
      <c r="O157" s="8" t="n">
        <v>1017</v>
      </c>
      <c r="P157" s="8" t="n">
        <v>614</v>
      </c>
      <c r="Q157" s="34" t="n">
        <v>60.37</v>
      </c>
      <c r="R157" s="8" t="n">
        <v>1017</v>
      </c>
      <c r="S157" s="8" t="n">
        <v>624</v>
      </c>
      <c r="T157" s="34" t="n">
        <v>61.36</v>
      </c>
      <c r="U157" s="35"/>
      <c r="V157" s="8" t="n">
        <v>1017</v>
      </c>
      <c r="W157" s="8" t="n">
        <v>603</v>
      </c>
      <c r="X157" s="34" t="n">
        <v>59.29</v>
      </c>
      <c r="Y157" s="8" t="n">
        <v>1017</v>
      </c>
      <c r="Z157" s="8" t="n">
        <v>610</v>
      </c>
      <c r="AA157" s="34" t="n">
        <v>59.98</v>
      </c>
      <c r="AB157" s="35"/>
      <c r="AC157" s="8" t="n">
        <v>1059</v>
      </c>
      <c r="AD157" s="8" t="n">
        <v>173</v>
      </c>
      <c r="AE157" s="34" t="n">
        <v>16.34</v>
      </c>
      <c r="AF157" s="8" t="n">
        <v>1058</v>
      </c>
      <c r="AG157" s="8" t="n">
        <v>264</v>
      </c>
      <c r="AH157" s="34" t="n">
        <v>24.95</v>
      </c>
      <c r="AI157" s="35"/>
      <c r="AJ157" s="8" t="n">
        <v>1047</v>
      </c>
      <c r="AK157" s="8" t="n">
        <v>411</v>
      </c>
      <c r="AL157" s="34" t="n">
        <v>39.26</v>
      </c>
      <c r="AM157" s="8" t="n">
        <v>1047</v>
      </c>
      <c r="AN157" s="8" t="n">
        <v>435</v>
      </c>
      <c r="AO157" s="34" t="n">
        <v>41.55</v>
      </c>
      <c r="AP157" s="35"/>
      <c r="AQ157" s="39" t="n">
        <v>1079</v>
      </c>
      <c r="AR157" s="39" t="n">
        <v>380</v>
      </c>
      <c r="AS157" s="34" t="n">
        <v>35.22</v>
      </c>
      <c r="AT157" s="45"/>
      <c r="AU157" s="39" t="n">
        <v>1074</v>
      </c>
      <c r="AV157" s="39" t="n">
        <v>248</v>
      </c>
      <c r="AW157" s="34" t="n">
        <v>23.09</v>
      </c>
      <c r="AX157" s="8" t="n">
        <v>0</v>
      </c>
      <c r="AY157" s="8" t="n">
        <v>0</v>
      </c>
      <c r="AZ157" s="34"/>
      <c r="BA157" s="10"/>
      <c r="BB157" s="36" t="n">
        <v>-6.11</v>
      </c>
      <c r="BC157" s="36" t="n">
        <v>-9.14</v>
      </c>
      <c r="BD157" s="36" t="n">
        <v>-6.96</v>
      </c>
      <c r="BE157" s="36" t="n">
        <v>-6.19</v>
      </c>
      <c r="BF157" s="36" t="n">
        <v>-7.79</v>
      </c>
      <c r="BG157" s="36" t="n">
        <v>-7.16</v>
      </c>
      <c r="BH157" s="36" t="n">
        <v>-7.05</v>
      </c>
      <c r="BI157" s="36" t="n">
        <v>-5.25</v>
      </c>
      <c r="BJ157" s="36" t="n">
        <v>-8.47</v>
      </c>
      <c r="BK157" s="36" t="n">
        <v>-7.65</v>
      </c>
      <c r="BL157" s="36" t="n">
        <v>-10.29</v>
      </c>
      <c r="BM157" s="36" t="n">
        <v>-7.1</v>
      </c>
      <c r="BN157" s="8"/>
      <c r="BO157" s="8" t="n">
        <v>-7.43</v>
      </c>
      <c r="BP157" s="8" t="n">
        <v>1.38</v>
      </c>
      <c r="BQ157" s="37" t="n">
        <f aca="false">AVERAGE(AZ157,AW157,AS157,AO157,AL157,AH157,AE157,AA157,X157,T157,Q157,M157,J157)</f>
        <v>43.7641666666667</v>
      </c>
      <c r="BR157" s="37" t="n">
        <f aca="false">MIN(AZ157,AW157,AS157,AO157,AL157,AH157,AE157,AA157,X157,T157,Q157,M157,J157)</f>
        <v>16.34</v>
      </c>
      <c r="BS157" s="37" t="n">
        <f aca="false">MAX(AZ157,AW157,AS157,AO157,AL157,AH157,AE157,AA157,X157,T157,Q157,M157,J157)</f>
        <v>61.36</v>
      </c>
      <c r="BT157" s="38"/>
      <c r="BU157" s="38"/>
    </row>
    <row r="158" customFormat="false" ht="15.75" hidden="false" customHeight="false" outlineLevel="0" collapsed="false">
      <c r="A158" s="29" t="n">
        <v>157</v>
      </c>
      <c r="B158" s="30" t="n">
        <v>4</v>
      </c>
      <c r="C158" s="7" t="s">
        <v>1</v>
      </c>
      <c r="D158" s="7" t="s">
        <v>970</v>
      </c>
      <c r="E158" s="31" t="s">
        <v>1122</v>
      </c>
      <c r="F158" s="7"/>
      <c r="G158" s="32"/>
      <c r="H158" s="33" t="n">
        <v>783</v>
      </c>
      <c r="I158" s="33" t="n">
        <v>482</v>
      </c>
      <c r="J158" s="34" t="n">
        <v>61.56</v>
      </c>
      <c r="K158" s="33" t="n">
        <v>781</v>
      </c>
      <c r="L158" s="33" t="n">
        <v>400</v>
      </c>
      <c r="M158" s="34" t="n">
        <v>51.22</v>
      </c>
      <c r="N158" s="35"/>
      <c r="O158" s="33" t="n">
        <v>772</v>
      </c>
      <c r="P158" s="33" t="n">
        <v>491</v>
      </c>
      <c r="Q158" s="34" t="n">
        <v>63.6</v>
      </c>
      <c r="R158" s="33" t="n">
        <v>772</v>
      </c>
      <c r="S158" s="33" t="n">
        <v>524</v>
      </c>
      <c r="T158" s="34" t="n">
        <v>67.88</v>
      </c>
      <c r="U158" s="35"/>
      <c r="V158" s="33" t="n">
        <v>772</v>
      </c>
      <c r="W158" s="33" t="n">
        <v>489</v>
      </c>
      <c r="X158" s="34" t="n">
        <v>63.34</v>
      </c>
      <c r="Y158" s="33" t="n">
        <v>772</v>
      </c>
      <c r="Z158" s="33" t="n">
        <v>520</v>
      </c>
      <c r="AA158" s="34" t="n">
        <v>67.36</v>
      </c>
      <c r="AB158" s="35"/>
      <c r="AC158" s="33" t="n">
        <v>833</v>
      </c>
      <c r="AD158" s="33" t="n">
        <v>163</v>
      </c>
      <c r="AE158" s="34" t="n">
        <v>19.57</v>
      </c>
      <c r="AF158" s="33" t="n">
        <v>834</v>
      </c>
      <c r="AG158" s="33" t="n">
        <v>234</v>
      </c>
      <c r="AH158" s="34" t="n">
        <v>28.06</v>
      </c>
      <c r="AI158" s="35"/>
      <c r="AJ158" s="33" t="n">
        <v>841</v>
      </c>
      <c r="AK158" s="33" t="n">
        <v>377</v>
      </c>
      <c r="AL158" s="34" t="n">
        <v>44.83</v>
      </c>
      <c r="AM158" s="33" t="n">
        <v>841</v>
      </c>
      <c r="AN158" s="33" t="n">
        <v>389</v>
      </c>
      <c r="AO158" s="34" t="n">
        <v>46.25</v>
      </c>
      <c r="AP158" s="35"/>
      <c r="AQ158" s="29" t="n">
        <v>850</v>
      </c>
      <c r="AR158" s="29" t="n">
        <v>346</v>
      </c>
      <c r="AS158" s="34" t="n">
        <v>40.71</v>
      </c>
      <c r="AT158" s="45"/>
      <c r="AU158" s="29" t="n">
        <v>849</v>
      </c>
      <c r="AV158" s="29" t="n">
        <v>212</v>
      </c>
      <c r="AW158" s="34" t="n">
        <v>24.97</v>
      </c>
      <c r="AX158" s="33" t="n">
        <v>0</v>
      </c>
      <c r="AY158" s="33" t="n">
        <v>0</v>
      </c>
      <c r="AZ158" s="34"/>
      <c r="BA158" s="10"/>
      <c r="BB158" s="33" t="n">
        <v>-2.08</v>
      </c>
      <c r="BC158" s="33" t="n">
        <v>-4.16</v>
      </c>
      <c r="BD158" s="33" t="n">
        <v>-3.73</v>
      </c>
      <c r="BE158" s="33" t="n">
        <v>0.33</v>
      </c>
      <c r="BF158" s="33" t="n">
        <v>-3.74</v>
      </c>
      <c r="BG158" s="33" t="n">
        <v>0.21</v>
      </c>
      <c r="BH158" s="33" t="n">
        <v>-3.81</v>
      </c>
      <c r="BI158" s="33" t="n">
        <v>-2.15</v>
      </c>
      <c r="BJ158" s="33" t="n">
        <v>-2.89</v>
      </c>
      <c r="BK158" s="33" t="n">
        <v>-2.94</v>
      </c>
      <c r="BL158" s="33" t="n">
        <v>-4.8</v>
      </c>
      <c r="BM158" s="36" t="n">
        <v>-5.22</v>
      </c>
      <c r="BN158" s="33"/>
      <c r="BO158" s="33" t="n">
        <v>-2.91</v>
      </c>
      <c r="BP158" s="33" t="n">
        <v>1.76</v>
      </c>
      <c r="BQ158" s="37" t="n">
        <f aca="false">AVERAGE(AZ158,AW158,AS158,AO158,AL158,AH158,AE158,AA158,X158,T158,Q158,M158,J158)</f>
        <v>48.2791666666667</v>
      </c>
      <c r="BR158" s="37" t="n">
        <f aca="false">MIN(AZ158,AW158,AS158,AO158,AL158,AH158,AE158,AA158,X158,T158,Q158,M158,J158)</f>
        <v>19.57</v>
      </c>
      <c r="BS158" s="37" t="n">
        <f aca="false">MAX(AZ158,AW158,AS158,AO158,AL158,AH158,AE158,AA158,X158,T158,Q158,M158,J158)</f>
        <v>67.88</v>
      </c>
      <c r="BT158" s="38"/>
      <c r="BU158" s="38"/>
    </row>
    <row r="159" customFormat="false" ht="15.75" hidden="false" customHeight="false" outlineLevel="0" collapsed="false">
      <c r="A159" s="39" t="n">
        <v>158</v>
      </c>
      <c r="B159" s="30" t="n">
        <v>4</v>
      </c>
      <c r="C159" s="7" t="s">
        <v>1</v>
      </c>
      <c r="D159" s="7" t="s">
        <v>970</v>
      </c>
      <c r="E159" s="31" t="s">
        <v>1123</v>
      </c>
      <c r="F159" s="7"/>
      <c r="G159" s="32"/>
      <c r="H159" s="8" t="n">
        <v>1101</v>
      </c>
      <c r="I159" s="8" t="n">
        <v>666</v>
      </c>
      <c r="J159" s="34" t="n">
        <v>60.49</v>
      </c>
      <c r="K159" s="8" t="n">
        <v>1102</v>
      </c>
      <c r="L159" s="8" t="n">
        <v>576</v>
      </c>
      <c r="M159" s="34" t="n">
        <v>52.27</v>
      </c>
      <c r="N159" s="35"/>
      <c r="O159" s="8" t="n">
        <v>1106</v>
      </c>
      <c r="P159" s="8" t="n">
        <v>732</v>
      </c>
      <c r="Q159" s="34" t="n">
        <v>66.18</v>
      </c>
      <c r="R159" s="8" t="n">
        <v>1107</v>
      </c>
      <c r="S159" s="8" t="n">
        <v>735</v>
      </c>
      <c r="T159" s="34" t="n">
        <v>66.4</v>
      </c>
      <c r="U159" s="35"/>
      <c r="V159" s="8" t="n">
        <v>1106</v>
      </c>
      <c r="W159" s="8" t="n">
        <v>730</v>
      </c>
      <c r="X159" s="34" t="n">
        <v>66</v>
      </c>
      <c r="Y159" s="8" t="n">
        <v>1107</v>
      </c>
      <c r="Z159" s="8" t="n">
        <v>727</v>
      </c>
      <c r="AA159" s="34" t="n">
        <v>65.67</v>
      </c>
      <c r="AB159" s="35"/>
      <c r="AC159" s="8" t="n">
        <v>1148</v>
      </c>
      <c r="AD159" s="8" t="n">
        <v>243</v>
      </c>
      <c r="AE159" s="34" t="n">
        <v>21.17</v>
      </c>
      <c r="AF159" s="8" t="n">
        <v>1149</v>
      </c>
      <c r="AG159" s="8" t="n">
        <v>310</v>
      </c>
      <c r="AH159" s="34" t="n">
        <v>26.98</v>
      </c>
      <c r="AI159" s="35"/>
      <c r="AJ159" s="8" t="n">
        <v>1164</v>
      </c>
      <c r="AK159" s="8" t="n">
        <v>522</v>
      </c>
      <c r="AL159" s="34" t="n">
        <v>44.85</v>
      </c>
      <c r="AM159" s="8" t="n">
        <v>1166</v>
      </c>
      <c r="AN159" s="8" t="n">
        <v>516</v>
      </c>
      <c r="AO159" s="34" t="n">
        <v>44.25</v>
      </c>
      <c r="AP159" s="35"/>
      <c r="AQ159" s="39" t="n">
        <v>1183</v>
      </c>
      <c r="AR159" s="39" t="n">
        <v>492</v>
      </c>
      <c r="AS159" s="34" t="n">
        <v>41.59</v>
      </c>
      <c r="AT159" s="45"/>
      <c r="AU159" s="39" t="n">
        <v>1179</v>
      </c>
      <c r="AV159" s="39" t="n">
        <v>325</v>
      </c>
      <c r="AW159" s="34" t="n">
        <v>27.57</v>
      </c>
      <c r="AX159" s="8" t="n">
        <v>0</v>
      </c>
      <c r="AY159" s="8" t="n">
        <v>0</v>
      </c>
      <c r="AZ159" s="34"/>
      <c r="BA159" s="10"/>
      <c r="BB159" s="8" t="n">
        <v>-3.14</v>
      </c>
      <c r="BC159" s="8" t="n">
        <v>-3.11</v>
      </c>
      <c r="BD159" s="8" t="n">
        <v>-1.15</v>
      </c>
      <c r="BE159" s="8" t="n">
        <v>-1.15</v>
      </c>
      <c r="BF159" s="8" t="n">
        <v>-1.08</v>
      </c>
      <c r="BG159" s="8" t="n">
        <v>-1.47</v>
      </c>
      <c r="BH159" s="8" t="n">
        <v>-2.22</v>
      </c>
      <c r="BI159" s="8" t="n">
        <v>-3.22</v>
      </c>
      <c r="BJ159" s="8" t="n">
        <v>-2.87</v>
      </c>
      <c r="BK159" s="8" t="n">
        <v>-4.94</v>
      </c>
      <c r="BL159" s="8" t="n">
        <v>-3.92</v>
      </c>
      <c r="BM159" s="8" t="n">
        <v>-2.62</v>
      </c>
      <c r="BN159" s="8"/>
      <c r="BO159" s="8" t="n">
        <v>-2.57</v>
      </c>
      <c r="BP159" s="8" t="n">
        <v>1.21</v>
      </c>
      <c r="BQ159" s="37" t="n">
        <f aca="false">AVERAGE(AZ159,AW159,AS159,AO159,AL159,AH159,AE159,AA159,X159,T159,Q159,M159,J159)</f>
        <v>48.6183333333333</v>
      </c>
      <c r="BR159" s="37" t="n">
        <f aca="false">MIN(AZ159,AW159,AS159,AO159,AL159,AH159,AE159,AA159,X159,T159,Q159,M159,J159)</f>
        <v>21.17</v>
      </c>
      <c r="BS159" s="37" t="n">
        <f aca="false">MAX(AZ159,AW159,AS159,AO159,AL159,AH159,AE159,AA159,X159,T159,Q159,M159,J159)</f>
        <v>66.4</v>
      </c>
      <c r="BT159" s="38"/>
      <c r="BU159" s="38"/>
    </row>
    <row r="160" customFormat="false" ht="15.75" hidden="false" customHeight="false" outlineLevel="0" collapsed="false">
      <c r="A160" s="29" t="n">
        <v>159</v>
      </c>
      <c r="B160" s="30" t="n">
        <v>4</v>
      </c>
      <c r="C160" s="7" t="s">
        <v>1</v>
      </c>
      <c r="D160" s="7" t="s">
        <v>970</v>
      </c>
      <c r="E160" s="31" t="s">
        <v>1124</v>
      </c>
      <c r="F160" s="7"/>
      <c r="G160" s="32"/>
      <c r="H160" s="33" t="n">
        <v>668</v>
      </c>
      <c r="I160" s="33" t="n">
        <v>400</v>
      </c>
      <c r="J160" s="34" t="n">
        <v>59.88</v>
      </c>
      <c r="K160" s="33" t="n">
        <v>669</v>
      </c>
      <c r="L160" s="33" t="n">
        <v>328</v>
      </c>
      <c r="M160" s="34" t="n">
        <v>49.03</v>
      </c>
      <c r="N160" s="35"/>
      <c r="O160" s="33" t="n">
        <v>661</v>
      </c>
      <c r="P160" s="33" t="n">
        <v>425</v>
      </c>
      <c r="Q160" s="34" t="n">
        <v>64.3</v>
      </c>
      <c r="R160" s="33" t="n">
        <v>661</v>
      </c>
      <c r="S160" s="33" t="n">
        <v>425</v>
      </c>
      <c r="T160" s="34" t="n">
        <v>64.3</v>
      </c>
      <c r="U160" s="35"/>
      <c r="V160" s="33" t="n">
        <v>661</v>
      </c>
      <c r="W160" s="33" t="n">
        <v>423</v>
      </c>
      <c r="X160" s="34" t="n">
        <v>63.99</v>
      </c>
      <c r="Y160" s="33" t="n">
        <v>661</v>
      </c>
      <c r="Z160" s="33" t="n">
        <v>426</v>
      </c>
      <c r="AA160" s="34" t="n">
        <v>64.45</v>
      </c>
      <c r="AB160" s="35"/>
      <c r="AC160" s="33" t="n">
        <v>666</v>
      </c>
      <c r="AD160" s="33" t="n">
        <v>137</v>
      </c>
      <c r="AE160" s="34" t="n">
        <v>20.57</v>
      </c>
      <c r="AF160" s="33" t="n">
        <v>666</v>
      </c>
      <c r="AG160" s="33" t="n">
        <v>186</v>
      </c>
      <c r="AH160" s="34" t="n">
        <v>27.93</v>
      </c>
      <c r="AI160" s="35"/>
      <c r="AJ160" s="33" t="n">
        <v>699</v>
      </c>
      <c r="AK160" s="33" t="n">
        <v>281</v>
      </c>
      <c r="AL160" s="34" t="n">
        <v>40.2</v>
      </c>
      <c r="AM160" s="33" t="n">
        <v>699</v>
      </c>
      <c r="AN160" s="33" t="n">
        <v>313</v>
      </c>
      <c r="AO160" s="34" t="n">
        <v>44.78</v>
      </c>
      <c r="AP160" s="35"/>
      <c r="AQ160" s="29" t="n">
        <v>698</v>
      </c>
      <c r="AR160" s="29" t="n">
        <v>261</v>
      </c>
      <c r="AS160" s="34" t="n">
        <v>37.39</v>
      </c>
      <c r="AT160" s="45"/>
      <c r="AU160" s="29" t="n">
        <v>698</v>
      </c>
      <c r="AV160" s="29" t="n">
        <v>165</v>
      </c>
      <c r="AW160" s="34" t="n">
        <v>23.64</v>
      </c>
      <c r="AX160" s="33" t="n">
        <v>0</v>
      </c>
      <c r="AY160" s="33" t="n">
        <v>0</v>
      </c>
      <c r="AZ160" s="34"/>
      <c r="BA160" s="10"/>
      <c r="BB160" s="33" t="n">
        <v>-3.76</v>
      </c>
      <c r="BC160" s="36" t="n">
        <v>-6.35</v>
      </c>
      <c r="BD160" s="33" t="n">
        <v>-3.04</v>
      </c>
      <c r="BE160" s="33" t="n">
        <v>-3.25</v>
      </c>
      <c r="BF160" s="33" t="n">
        <v>-3.09</v>
      </c>
      <c r="BG160" s="33" t="n">
        <v>-2.7</v>
      </c>
      <c r="BH160" s="33" t="n">
        <v>-2.81</v>
      </c>
      <c r="BI160" s="33" t="n">
        <v>-2.28</v>
      </c>
      <c r="BJ160" s="36" t="n">
        <v>-7.52</v>
      </c>
      <c r="BK160" s="33" t="n">
        <v>-4.42</v>
      </c>
      <c r="BL160" s="36" t="n">
        <v>-8.12</v>
      </c>
      <c r="BM160" s="36" t="n">
        <v>-6.55</v>
      </c>
      <c r="BN160" s="33"/>
      <c r="BO160" s="33" t="n">
        <v>-4.49</v>
      </c>
      <c r="BP160" s="33" t="n">
        <v>2.07</v>
      </c>
      <c r="BQ160" s="37" t="n">
        <f aca="false">AVERAGE(AZ160,AW160,AS160,AO160,AL160,AH160,AE160,AA160,X160,T160,Q160,M160,J160)</f>
        <v>46.705</v>
      </c>
      <c r="BR160" s="37" t="n">
        <f aca="false">MIN(AZ160,AW160,AS160,AO160,AL160,AH160,AE160,AA160,X160,T160,Q160,M160,J160)</f>
        <v>20.57</v>
      </c>
      <c r="BS160" s="37" t="n">
        <f aca="false">MAX(AZ160,AW160,AS160,AO160,AL160,AH160,AE160,AA160,X160,T160,Q160,M160,J160)</f>
        <v>64.45</v>
      </c>
      <c r="BT160" s="38"/>
      <c r="BU160" s="38"/>
    </row>
    <row r="161" customFormat="false" ht="15.75" hidden="false" customHeight="false" outlineLevel="0" collapsed="false">
      <c r="A161" s="39" t="n">
        <v>160</v>
      </c>
      <c r="B161" s="30" t="n">
        <v>4</v>
      </c>
      <c r="C161" s="7" t="s">
        <v>1</v>
      </c>
      <c r="D161" s="7" t="s">
        <v>970</v>
      </c>
      <c r="E161" s="31" t="s">
        <v>1125</v>
      </c>
      <c r="F161" s="7"/>
      <c r="G161" s="32"/>
      <c r="H161" s="8" t="n">
        <v>1034</v>
      </c>
      <c r="I161" s="8" t="n">
        <v>636</v>
      </c>
      <c r="J161" s="34" t="n">
        <v>61.51</v>
      </c>
      <c r="K161" s="8" t="n">
        <v>1033</v>
      </c>
      <c r="L161" s="8" t="n">
        <v>564</v>
      </c>
      <c r="M161" s="34" t="n">
        <v>54.6</v>
      </c>
      <c r="N161" s="35"/>
      <c r="O161" s="8" t="n">
        <v>1029</v>
      </c>
      <c r="P161" s="8" t="n">
        <v>652</v>
      </c>
      <c r="Q161" s="34" t="n">
        <v>63.36</v>
      </c>
      <c r="R161" s="8" t="n">
        <v>1030</v>
      </c>
      <c r="S161" s="8" t="n">
        <v>677</v>
      </c>
      <c r="T161" s="34" t="n">
        <v>65.73</v>
      </c>
      <c r="U161" s="35"/>
      <c r="V161" s="8" t="n">
        <v>1029</v>
      </c>
      <c r="W161" s="8" t="n">
        <v>649</v>
      </c>
      <c r="X161" s="34" t="n">
        <v>63.07</v>
      </c>
      <c r="Y161" s="8" t="n">
        <v>1030</v>
      </c>
      <c r="Z161" s="8" t="n">
        <v>666</v>
      </c>
      <c r="AA161" s="34" t="n">
        <v>64.66</v>
      </c>
      <c r="AB161" s="35"/>
      <c r="AC161" s="8" t="n">
        <v>1026</v>
      </c>
      <c r="AD161" s="8" t="n">
        <v>212</v>
      </c>
      <c r="AE161" s="34" t="n">
        <v>20.66</v>
      </c>
      <c r="AF161" s="8" t="n">
        <v>1027</v>
      </c>
      <c r="AG161" s="8" t="n">
        <v>301</v>
      </c>
      <c r="AH161" s="34" t="n">
        <v>29.31</v>
      </c>
      <c r="AI161" s="35"/>
      <c r="AJ161" s="8" t="n">
        <v>1043</v>
      </c>
      <c r="AK161" s="8" t="n">
        <v>439</v>
      </c>
      <c r="AL161" s="34" t="n">
        <v>42.09</v>
      </c>
      <c r="AM161" s="8" t="n">
        <v>1043</v>
      </c>
      <c r="AN161" s="8" t="n">
        <v>444</v>
      </c>
      <c r="AO161" s="34" t="n">
        <v>42.57</v>
      </c>
      <c r="AP161" s="35"/>
      <c r="AQ161" s="39" t="n">
        <v>1032</v>
      </c>
      <c r="AR161" s="39" t="n">
        <v>432</v>
      </c>
      <c r="AS161" s="34" t="n">
        <v>41.86</v>
      </c>
      <c r="AT161" s="45"/>
      <c r="AU161" s="39" t="n">
        <v>1024</v>
      </c>
      <c r="AV161" s="39" t="n">
        <v>269</v>
      </c>
      <c r="AW161" s="34" t="n">
        <v>26.27</v>
      </c>
      <c r="AX161" s="8" t="n">
        <v>0</v>
      </c>
      <c r="AY161" s="8" t="n">
        <v>0</v>
      </c>
      <c r="AZ161" s="34"/>
      <c r="BA161" s="10"/>
      <c r="BB161" s="8" t="n">
        <v>-2.13</v>
      </c>
      <c r="BC161" s="8" t="n">
        <v>-0.78</v>
      </c>
      <c r="BD161" s="8" t="n">
        <v>-3.97</v>
      </c>
      <c r="BE161" s="8" t="n">
        <v>-1.82</v>
      </c>
      <c r="BF161" s="8" t="n">
        <v>-4.01</v>
      </c>
      <c r="BG161" s="8" t="n">
        <v>-2.48</v>
      </c>
      <c r="BH161" s="8" t="n">
        <v>-2.72</v>
      </c>
      <c r="BI161" s="8" t="n">
        <v>-0.9</v>
      </c>
      <c r="BJ161" s="36" t="n">
        <v>-5.63</v>
      </c>
      <c r="BK161" s="36" t="n">
        <v>-6.62</v>
      </c>
      <c r="BL161" s="8" t="n">
        <v>-3.65</v>
      </c>
      <c r="BM161" s="8" t="n">
        <v>-3.92</v>
      </c>
      <c r="BN161" s="8"/>
      <c r="BO161" s="8" t="n">
        <v>-3.22</v>
      </c>
      <c r="BP161" s="8" t="n">
        <v>1.77</v>
      </c>
      <c r="BQ161" s="37" t="n">
        <f aca="false">AVERAGE(AZ161,AW161,AS161,AO161,AL161,AH161,AE161,AA161,X161,T161,Q161,M161,J161)</f>
        <v>47.9741666666667</v>
      </c>
      <c r="BR161" s="37" t="n">
        <f aca="false">MIN(AZ161,AW161,AS161,AO161,AL161,AH161,AE161,AA161,X161,T161,Q161,M161,J161)</f>
        <v>20.66</v>
      </c>
      <c r="BS161" s="37" t="n">
        <f aca="false">MAX(AZ161,AW161,AS161,AO161,AL161,AH161,AE161,AA161,X161,T161,Q161,M161,J161)</f>
        <v>65.73</v>
      </c>
      <c r="BT161" s="38"/>
      <c r="BU161" s="38"/>
    </row>
    <row r="162" customFormat="false" ht="15.75" hidden="false" customHeight="false" outlineLevel="0" collapsed="false">
      <c r="A162" s="29" t="n">
        <v>161</v>
      </c>
      <c r="B162" s="30" t="n">
        <v>1</v>
      </c>
      <c r="C162" s="7" t="s">
        <v>1</v>
      </c>
      <c r="D162" s="7" t="s">
        <v>970</v>
      </c>
      <c r="E162" s="31" t="s">
        <v>1126</v>
      </c>
      <c r="F162" s="7"/>
      <c r="G162" s="32"/>
      <c r="H162" s="33" t="n">
        <v>1109</v>
      </c>
      <c r="I162" s="33" t="n">
        <v>660</v>
      </c>
      <c r="J162" s="34" t="n">
        <v>59.51</v>
      </c>
      <c r="K162" s="33" t="n">
        <v>1108</v>
      </c>
      <c r="L162" s="33" t="n">
        <v>570</v>
      </c>
      <c r="M162" s="34" t="n">
        <v>51.44</v>
      </c>
      <c r="N162" s="35"/>
      <c r="O162" s="33" t="n">
        <v>1096</v>
      </c>
      <c r="P162" s="33" t="n">
        <v>696</v>
      </c>
      <c r="Q162" s="34" t="n">
        <v>63.5</v>
      </c>
      <c r="R162" s="33" t="n">
        <v>1096</v>
      </c>
      <c r="S162" s="33" t="n">
        <v>714</v>
      </c>
      <c r="T162" s="34" t="n">
        <v>65.15</v>
      </c>
      <c r="U162" s="35"/>
      <c r="V162" s="33" t="n">
        <v>1096</v>
      </c>
      <c r="W162" s="33" t="n">
        <v>686</v>
      </c>
      <c r="X162" s="34" t="n">
        <v>62.59</v>
      </c>
      <c r="Y162" s="33" t="n">
        <v>1096</v>
      </c>
      <c r="Z162" s="33" t="n">
        <v>707</v>
      </c>
      <c r="AA162" s="34" t="n">
        <v>64.51</v>
      </c>
      <c r="AB162" s="35"/>
      <c r="AC162" s="33" t="n">
        <v>1223</v>
      </c>
      <c r="AD162" s="33" t="n">
        <v>211</v>
      </c>
      <c r="AE162" s="34" t="n">
        <v>17.25</v>
      </c>
      <c r="AF162" s="33" t="n">
        <v>1225</v>
      </c>
      <c r="AG162" s="33" t="n">
        <v>303</v>
      </c>
      <c r="AH162" s="34" t="n">
        <v>24.73</v>
      </c>
      <c r="AI162" s="35"/>
      <c r="AJ162" s="33" t="n">
        <v>1248</v>
      </c>
      <c r="AK162" s="33" t="n">
        <v>535</v>
      </c>
      <c r="AL162" s="34" t="n">
        <v>42.87</v>
      </c>
      <c r="AM162" s="33" t="n">
        <v>1249</v>
      </c>
      <c r="AN162" s="33" t="n">
        <v>561</v>
      </c>
      <c r="AO162" s="34" t="n">
        <v>44.92</v>
      </c>
      <c r="AP162" s="35"/>
      <c r="AQ162" s="29" t="n">
        <v>1303</v>
      </c>
      <c r="AR162" s="29" t="n">
        <v>531</v>
      </c>
      <c r="AS162" s="34" t="n">
        <v>40.75</v>
      </c>
      <c r="AT162" s="45"/>
      <c r="AU162" s="29" t="n">
        <v>1290</v>
      </c>
      <c r="AV162" s="29" t="n">
        <v>326</v>
      </c>
      <c r="AW162" s="34" t="n">
        <v>25.27</v>
      </c>
      <c r="AX162" s="33" t="n">
        <v>1289</v>
      </c>
      <c r="AY162" s="33" t="n">
        <v>339</v>
      </c>
      <c r="AZ162" s="34" t="n">
        <v>26.3</v>
      </c>
      <c r="BA162" s="10"/>
      <c r="BB162" s="33" t="n">
        <v>-4.12</v>
      </c>
      <c r="BC162" s="33" t="n">
        <v>-3.93</v>
      </c>
      <c r="BD162" s="33" t="n">
        <v>-3.83</v>
      </c>
      <c r="BE162" s="33" t="n">
        <v>-2.4</v>
      </c>
      <c r="BF162" s="33" t="n">
        <v>-4.49</v>
      </c>
      <c r="BG162" s="33" t="n">
        <v>-2.64</v>
      </c>
      <c r="BH162" s="36" t="n">
        <v>-6.13</v>
      </c>
      <c r="BI162" s="36" t="n">
        <v>-5.47</v>
      </c>
      <c r="BJ162" s="33" t="n">
        <v>-4.85</v>
      </c>
      <c r="BK162" s="33" t="n">
        <v>-4.28</v>
      </c>
      <c r="BL162" s="33" t="n">
        <v>-4.76</v>
      </c>
      <c r="BM162" s="33" t="n">
        <v>-4.92</v>
      </c>
      <c r="BN162" s="36" t="n">
        <v>-5.21</v>
      </c>
      <c r="BO162" s="33" t="n">
        <v>-4.32</v>
      </c>
      <c r="BP162" s="33" t="n">
        <v>1.06</v>
      </c>
      <c r="BQ162" s="37" t="n">
        <f aca="false">AVERAGE(AZ162,AW162,AS162,AO162,AL162,AH162,AE162,AA162,X162,T162,Q162,M162,J162)</f>
        <v>45.2915384615385</v>
      </c>
      <c r="BR162" s="37" t="n">
        <f aca="false">MIN(AZ162,AW162,AS162,AO162,AL162,AH162,AE162,AA162,X162,T162,Q162,M162,J162)</f>
        <v>17.25</v>
      </c>
      <c r="BS162" s="37" t="n">
        <f aca="false">MAX(AZ162,AW162,AS162,AO162,AL162,AH162,AE162,AA162,X162,T162,Q162,M162,J162)</f>
        <v>65.15</v>
      </c>
      <c r="BT162" s="38"/>
      <c r="BU162" s="38"/>
    </row>
    <row r="163" customFormat="false" ht="15.75" hidden="false" customHeight="false" outlineLevel="0" collapsed="false">
      <c r="A163" s="39" t="n">
        <v>162</v>
      </c>
      <c r="B163" s="30" t="n">
        <v>1</v>
      </c>
      <c r="C163" s="7" t="s">
        <v>1</v>
      </c>
      <c r="D163" s="7" t="s">
        <v>970</v>
      </c>
      <c r="E163" s="31" t="s">
        <v>1127</v>
      </c>
      <c r="F163" s="7"/>
      <c r="G163" s="32"/>
      <c r="H163" s="8" t="n">
        <v>914</v>
      </c>
      <c r="I163" s="8" t="n">
        <v>539</v>
      </c>
      <c r="J163" s="34" t="n">
        <v>58.97</v>
      </c>
      <c r="K163" s="8" t="n">
        <v>911</v>
      </c>
      <c r="L163" s="8" t="n">
        <v>479</v>
      </c>
      <c r="M163" s="34" t="n">
        <v>52.58</v>
      </c>
      <c r="N163" s="35"/>
      <c r="O163" s="8" t="n">
        <v>907</v>
      </c>
      <c r="P163" s="8" t="n">
        <v>572</v>
      </c>
      <c r="Q163" s="34" t="n">
        <v>63.07</v>
      </c>
      <c r="R163" s="8" t="n">
        <v>907</v>
      </c>
      <c r="S163" s="8" t="n">
        <v>594</v>
      </c>
      <c r="T163" s="34" t="n">
        <v>65.49</v>
      </c>
      <c r="U163" s="35"/>
      <c r="V163" s="8" t="n">
        <v>907</v>
      </c>
      <c r="W163" s="8" t="n">
        <v>589</v>
      </c>
      <c r="X163" s="34" t="n">
        <v>64.94</v>
      </c>
      <c r="Y163" s="8" t="n">
        <v>907</v>
      </c>
      <c r="Z163" s="8" t="n">
        <v>594</v>
      </c>
      <c r="AA163" s="34" t="n">
        <v>65.49</v>
      </c>
      <c r="AB163" s="35"/>
      <c r="AC163" s="8" t="n">
        <v>981</v>
      </c>
      <c r="AD163" s="8" t="n">
        <v>165</v>
      </c>
      <c r="AE163" s="34" t="n">
        <v>16.82</v>
      </c>
      <c r="AF163" s="8" t="n">
        <v>981</v>
      </c>
      <c r="AG163" s="8" t="n">
        <v>258</v>
      </c>
      <c r="AH163" s="34" t="n">
        <v>26.3</v>
      </c>
      <c r="AI163" s="35"/>
      <c r="AJ163" s="8" t="n">
        <v>952</v>
      </c>
      <c r="AK163" s="8" t="n">
        <v>407</v>
      </c>
      <c r="AL163" s="34" t="n">
        <v>42.75</v>
      </c>
      <c r="AM163" s="8" t="n">
        <v>952</v>
      </c>
      <c r="AN163" s="8" t="n">
        <v>436</v>
      </c>
      <c r="AO163" s="34" t="n">
        <v>45.8</v>
      </c>
      <c r="AP163" s="35"/>
      <c r="AQ163" s="39" t="n">
        <v>1003</v>
      </c>
      <c r="AR163" s="39" t="n">
        <v>405</v>
      </c>
      <c r="AS163" s="34" t="n">
        <v>40.38</v>
      </c>
      <c r="AT163" s="45"/>
      <c r="AU163" s="39" t="n">
        <v>1006</v>
      </c>
      <c r="AV163" s="39" t="n">
        <v>257</v>
      </c>
      <c r="AW163" s="34" t="n">
        <v>25.55</v>
      </c>
      <c r="AX163" s="8" t="n">
        <v>1006</v>
      </c>
      <c r="AY163" s="8" t="n">
        <v>293</v>
      </c>
      <c r="AZ163" s="34" t="n">
        <v>29.13</v>
      </c>
      <c r="BA163" s="10"/>
      <c r="BB163" s="8" t="n">
        <v>-4.66</v>
      </c>
      <c r="BC163" s="8" t="n">
        <v>-2.79</v>
      </c>
      <c r="BD163" s="8" t="n">
        <v>-4.27</v>
      </c>
      <c r="BE163" s="8" t="n">
        <v>-2.05</v>
      </c>
      <c r="BF163" s="8" t="n">
        <v>-2.14</v>
      </c>
      <c r="BG163" s="8" t="n">
        <v>-1.65</v>
      </c>
      <c r="BH163" s="36" t="n">
        <v>-6.56</v>
      </c>
      <c r="BI163" s="8" t="n">
        <v>-3.91</v>
      </c>
      <c r="BJ163" s="8" t="n">
        <v>-4.97</v>
      </c>
      <c r="BK163" s="8" t="n">
        <v>-3.4</v>
      </c>
      <c r="BL163" s="36" t="n">
        <v>-5.13</v>
      </c>
      <c r="BM163" s="8" t="n">
        <v>-4.64</v>
      </c>
      <c r="BN163" s="8" t="n">
        <v>-2.38</v>
      </c>
      <c r="BO163" s="8" t="n">
        <v>-3.85</v>
      </c>
      <c r="BP163" s="8" t="n">
        <v>1.48</v>
      </c>
      <c r="BQ163" s="37" t="n">
        <f aca="false">AVERAGE(AZ163,AW163,AS163,AO163,AL163,AH163,AE163,AA163,X163,T163,Q163,M163,J163)</f>
        <v>45.9438461538462</v>
      </c>
      <c r="BR163" s="37" t="n">
        <f aca="false">MIN(AZ163,AW163,AS163,AO163,AL163,AH163,AE163,AA163,X163,T163,Q163,M163,J163)</f>
        <v>16.82</v>
      </c>
      <c r="BS163" s="37" t="n">
        <f aca="false">MAX(AZ163,AW163,AS163,AO163,AL163,AH163,AE163,AA163,X163,T163,Q163,M163,J163)</f>
        <v>65.49</v>
      </c>
      <c r="BT163" s="38"/>
      <c r="BU163" s="38"/>
    </row>
    <row r="164" customFormat="false" ht="15.75" hidden="false" customHeight="false" outlineLevel="0" collapsed="false">
      <c r="A164" s="29" t="n">
        <v>163</v>
      </c>
      <c r="B164" s="30" t="n">
        <v>1</v>
      </c>
      <c r="C164" s="7" t="s">
        <v>1</v>
      </c>
      <c r="D164" s="7" t="s">
        <v>970</v>
      </c>
      <c r="E164" s="31" t="s">
        <v>1128</v>
      </c>
      <c r="F164" s="7"/>
      <c r="G164" s="32"/>
      <c r="H164" s="33" t="n">
        <v>989</v>
      </c>
      <c r="I164" s="33" t="n">
        <v>539</v>
      </c>
      <c r="J164" s="34" t="n">
        <v>54.5</v>
      </c>
      <c r="K164" s="33" t="n">
        <v>991</v>
      </c>
      <c r="L164" s="33" t="n">
        <v>459</v>
      </c>
      <c r="M164" s="34" t="n">
        <v>46.32</v>
      </c>
      <c r="N164" s="35"/>
      <c r="O164" s="33" t="n">
        <v>999</v>
      </c>
      <c r="P164" s="33" t="n">
        <v>579</v>
      </c>
      <c r="Q164" s="34" t="n">
        <v>57.96</v>
      </c>
      <c r="R164" s="33" t="n">
        <v>1000</v>
      </c>
      <c r="S164" s="33" t="n">
        <v>613</v>
      </c>
      <c r="T164" s="34" t="n">
        <v>61.3</v>
      </c>
      <c r="U164" s="35"/>
      <c r="V164" s="33" t="n">
        <v>999</v>
      </c>
      <c r="W164" s="33" t="n">
        <v>577</v>
      </c>
      <c r="X164" s="34" t="n">
        <v>57.76</v>
      </c>
      <c r="Y164" s="33" t="n">
        <v>1000</v>
      </c>
      <c r="Z164" s="33" t="n">
        <v>611</v>
      </c>
      <c r="AA164" s="34" t="n">
        <v>61.1</v>
      </c>
      <c r="AB164" s="35"/>
      <c r="AC164" s="33" t="n">
        <v>1099</v>
      </c>
      <c r="AD164" s="33" t="n">
        <v>187</v>
      </c>
      <c r="AE164" s="34" t="n">
        <v>17.02</v>
      </c>
      <c r="AF164" s="33" t="n">
        <v>1098</v>
      </c>
      <c r="AG164" s="33" t="n">
        <v>289</v>
      </c>
      <c r="AH164" s="34" t="n">
        <v>26.32</v>
      </c>
      <c r="AI164" s="35"/>
      <c r="AJ164" s="33" t="n">
        <v>1069</v>
      </c>
      <c r="AK164" s="33" t="n">
        <v>406</v>
      </c>
      <c r="AL164" s="34" t="n">
        <v>37.98</v>
      </c>
      <c r="AM164" s="33" t="n">
        <v>1069</v>
      </c>
      <c r="AN164" s="33" t="n">
        <v>437</v>
      </c>
      <c r="AO164" s="34" t="n">
        <v>40.88</v>
      </c>
      <c r="AP164" s="35"/>
      <c r="AQ164" s="29" t="n">
        <v>1065</v>
      </c>
      <c r="AR164" s="29" t="n">
        <v>398</v>
      </c>
      <c r="AS164" s="34" t="n">
        <v>37.37</v>
      </c>
      <c r="AT164" s="45"/>
      <c r="AU164" s="29" t="n">
        <v>1051</v>
      </c>
      <c r="AV164" s="29" t="n">
        <v>238</v>
      </c>
      <c r="AW164" s="34" t="n">
        <v>22.65</v>
      </c>
      <c r="AX164" s="33" t="n">
        <v>1050</v>
      </c>
      <c r="AY164" s="33" t="n">
        <v>269</v>
      </c>
      <c r="AZ164" s="34" t="n">
        <v>25.62</v>
      </c>
      <c r="BA164" s="10"/>
      <c r="BB164" s="36" t="n">
        <v>-9.14</v>
      </c>
      <c r="BC164" s="36" t="n">
        <v>-9.06</v>
      </c>
      <c r="BD164" s="36" t="n">
        <v>-9.38</v>
      </c>
      <c r="BE164" s="36" t="n">
        <v>-6.24</v>
      </c>
      <c r="BF164" s="36" t="n">
        <v>-9.33</v>
      </c>
      <c r="BG164" s="36" t="n">
        <v>-6.04</v>
      </c>
      <c r="BH164" s="36" t="n">
        <v>-6.37</v>
      </c>
      <c r="BI164" s="33" t="n">
        <v>-3.88</v>
      </c>
      <c r="BJ164" s="36" t="n">
        <v>-9.74</v>
      </c>
      <c r="BK164" s="36" t="n">
        <v>-8.31</v>
      </c>
      <c r="BL164" s="36" t="n">
        <v>-8.14</v>
      </c>
      <c r="BM164" s="36" t="n">
        <v>-7.54</v>
      </c>
      <c r="BN164" s="36" t="n">
        <v>-5.89</v>
      </c>
      <c r="BO164" s="33" t="n">
        <v>-7.76</v>
      </c>
      <c r="BP164" s="33" t="n">
        <v>1.79</v>
      </c>
      <c r="BQ164" s="37" t="n">
        <f aca="false">AVERAGE(AZ164,AW164,AS164,AO164,AL164,AH164,AE164,AA164,X164,T164,Q164,M164,J164)</f>
        <v>42.06</v>
      </c>
      <c r="BR164" s="37" t="n">
        <f aca="false">MIN(AZ164,AW164,AS164,AO164,AL164,AH164,AE164,AA164,X164,T164,Q164,M164,J164)</f>
        <v>17.02</v>
      </c>
      <c r="BS164" s="37" t="n">
        <f aca="false">MAX(AZ164,AW164,AS164,AO164,AL164,AH164,AE164,AA164,X164,T164,Q164,M164,J164)</f>
        <v>61.3</v>
      </c>
      <c r="BT164" s="38"/>
      <c r="BU164" s="38"/>
    </row>
    <row r="165" customFormat="false" ht="15.75" hidden="false" customHeight="false" outlineLevel="0" collapsed="false">
      <c r="A165" s="39" t="n">
        <v>164</v>
      </c>
      <c r="B165" s="30" t="n">
        <v>1</v>
      </c>
      <c r="C165" s="7" t="s">
        <v>1</v>
      </c>
      <c r="D165" s="7" t="s">
        <v>970</v>
      </c>
      <c r="E165" s="31" t="s">
        <v>1129</v>
      </c>
      <c r="F165" s="7"/>
      <c r="G165" s="32"/>
      <c r="H165" s="8" t="n">
        <v>1048</v>
      </c>
      <c r="I165" s="8" t="n">
        <v>598</v>
      </c>
      <c r="J165" s="34" t="n">
        <v>57.06</v>
      </c>
      <c r="K165" s="8" t="n">
        <v>1047</v>
      </c>
      <c r="L165" s="8" t="n">
        <v>492</v>
      </c>
      <c r="M165" s="34" t="n">
        <v>46.99</v>
      </c>
      <c r="N165" s="35"/>
      <c r="O165" s="8" t="n">
        <v>1035</v>
      </c>
      <c r="P165" s="8" t="n">
        <v>615</v>
      </c>
      <c r="Q165" s="34" t="n">
        <v>59.42</v>
      </c>
      <c r="R165" s="8" t="n">
        <v>1035</v>
      </c>
      <c r="S165" s="8" t="n">
        <v>625</v>
      </c>
      <c r="T165" s="34" t="n">
        <v>60.39</v>
      </c>
      <c r="U165" s="35"/>
      <c r="V165" s="8" t="n">
        <v>1035</v>
      </c>
      <c r="W165" s="8" t="n">
        <v>616</v>
      </c>
      <c r="X165" s="34" t="n">
        <v>59.52</v>
      </c>
      <c r="Y165" s="8" t="n">
        <v>1035</v>
      </c>
      <c r="Z165" s="8" t="n">
        <v>623</v>
      </c>
      <c r="AA165" s="34" t="n">
        <v>60.19</v>
      </c>
      <c r="AB165" s="35"/>
      <c r="AC165" s="8" t="n">
        <v>1110</v>
      </c>
      <c r="AD165" s="8" t="n">
        <v>212</v>
      </c>
      <c r="AE165" s="34" t="n">
        <v>19.1</v>
      </c>
      <c r="AF165" s="8" t="n">
        <v>1111</v>
      </c>
      <c r="AG165" s="8" t="n">
        <v>295</v>
      </c>
      <c r="AH165" s="34" t="n">
        <v>26.55</v>
      </c>
      <c r="AI165" s="35"/>
      <c r="AJ165" s="8" t="n">
        <v>1062</v>
      </c>
      <c r="AK165" s="8" t="n">
        <v>409</v>
      </c>
      <c r="AL165" s="34" t="n">
        <v>38.51</v>
      </c>
      <c r="AM165" s="8" t="n">
        <v>1062</v>
      </c>
      <c r="AN165" s="8" t="n">
        <v>434</v>
      </c>
      <c r="AO165" s="34" t="n">
        <v>40.87</v>
      </c>
      <c r="AP165" s="35"/>
      <c r="AQ165" s="39" t="n">
        <v>1045</v>
      </c>
      <c r="AR165" s="39" t="n">
        <v>405</v>
      </c>
      <c r="AS165" s="34" t="n">
        <v>38.76</v>
      </c>
      <c r="AT165" s="45"/>
      <c r="AU165" s="39" t="n">
        <v>1051</v>
      </c>
      <c r="AV165" s="39" t="n">
        <v>266</v>
      </c>
      <c r="AW165" s="34" t="n">
        <v>25.31</v>
      </c>
      <c r="AX165" s="8" t="n">
        <v>1051</v>
      </c>
      <c r="AY165" s="8" t="n">
        <v>277</v>
      </c>
      <c r="AZ165" s="34" t="n">
        <v>26.36</v>
      </c>
      <c r="BA165" s="10"/>
      <c r="BB165" s="36" t="n">
        <v>-6.57</v>
      </c>
      <c r="BC165" s="36" t="n">
        <v>-8.38</v>
      </c>
      <c r="BD165" s="36" t="n">
        <v>-7.91</v>
      </c>
      <c r="BE165" s="36" t="n">
        <v>-7.16</v>
      </c>
      <c r="BF165" s="36" t="n">
        <v>-7.57</v>
      </c>
      <c r="BG165" s="36" t="n">
        <v>-6.95</v>
      </c>
      <c r="BH165" s="8" t="n">
        <v>-4.28</v>
      </c>
      <c r="BI165" s="8" t="n">
        <v>-3.65</v>
      </c>
      <c r="BJ165" s="36" t="n">
        <v>-9.21</v>
      </c>
      <c r="BK165" s="36" t="n">
        <v>-8.33</v>
      </c>
      <c r="BL165" s="36" t="n">
        <v>-6.75</v>
      </c>
      <c r="BM165" s="8" t="n">
        <v>-4.88</v>
      </c>
      <c r="BN165" s="36" t="n">
        <v>-5.15</v>
      </c>
      <c r="BO165" s="8" t="n">
        <v>-6.8</v>
      </c>
      <c r="BP165" s="8" t="n">
        <v>1.72</v>
      </c>
      <c r="BQ165" s="37" t="n">
        <f aca="false">AVERAGE(AZ165,AW165,AS165,AO165,AL165,AH165,AE165,AA165,X165,T165,Q165,M165,J165)</f>
        <v>43.0023076923077</v>
      </c>
      <c r="BR165" s="37" t="n">
        <f aca="false">MIN(AZ165,AW165,AS165,AO165,AL165,AH165,AE165,AA165,X165,T165,Q165,M165,J165)</f>
        <v>19.1</v>
      </c>
      <c r="BS165" s="37" t="n">
        <f aca="false">MAX(AZ165,AW165,AS165,AO165,AL165,AH165,AE165,AA165,X165,T165,Q165,M165,J165)</f>
        <v>60.39</v>
      </c>
      <c r="BT165" s="38"/>
      <c r="BU165" s="38"/>
    </row>
    <row r="166" customFormat="false" ht="15.75" hidden="false" customHeight="false" outlineLevel="0" collapsed="false">
      <c r="A166" s="29" t="n">
        <v>165</v>
      </c>
      <c r="B166" s="30" t="n">
        <v>1</v>
      </c>
      <c r="C166" s="7" t="s">
        <v>1</v>
      </c>
      <c r="D166" s="7" t="s">
        <v>970</v>
      </c>
      <c r="E166" s="31" t="s">
        <v>1130</v>
      </c>
      <c r="F166" s="7"/>
      <c r="G166" s="32"/>
      <c r="H166" s="33" t="n">
        <v>1030</v>
      </c>
      <c r="I166" s="33" t="n">
        <v>702</v>
      </c>
      <c r="J166" s="34" t="n">
        <v>68.16</v>
      </c>
      <c r="K166" s="33" t="n">
        <v>1027</v>
      </c>
      <c r="L166" s="33" t="n">
        <v>605</v>
      </c>
      <c r="M166" s="34" t="n">
        <v>58.91</v>
      </c>
      <c r="N166" s="35"/>
      <c r="O166" s="33" t="n">
        <v>1001</v>
      </c>
      <c r="P166" s="33" t="n">
        <v>686</v>
      </c>
      <c r="Q166" s="34" t="n">
        <v>68.53</v>
      </c>
      <c r="R166" s="33" t="n">
        <v>1001</v>
      </c>
      <c r="S166" s="33" t="n">
        <v>716</v>
      </c>
      <c r="T166" s="34" t="n">
        <v>71.53</v>
      </c>
      <c r="U166" s="35"/>
      <c r="V166" s="33" t="n">
        <v>1001</v>
      </c>
      <c r="W166" s="33" t="n">
        <v>682</v>
      </c>
      <c r="X166" s="34" t="n">
        <v>68.13</v>
      </c>
      <c r="Y166" s="33" t="n">
        <v>1001</v>
      </c>
      <c r="Z166" s="33" t="n">
        <v>713</v>
      </c>
      <c r="AA166" s="34" t="n">
        <v>71.23</v>
      </c>
      <c r="AB166" s="35"/>
      <c r="AC166" s="33" t="n">
        <v>1064</v>
      </c>
      <c r="AD166" s="33" t="n">
        <v>253</v>
      </c>
      <c r="AE166" s="34" t="n">
        <v>23.78</v>
      </c>
      <c r="AF166" s="33" t="n">
        <v>1063</v>
      </c>
      <c r="AG166" s="33" t="n">
        <v>327</v>
      </c>
      <c r="AH166" s="34" t="n">
        <v>30.76</v>
      </c>
      <c r="AI166" s="35"/>
      <c r="AJ166" s="33" t="n">
        <v>1040</v>
      </c>
      <c r="AK166" s="33" t="n">
        <v>520</v>
      </c>
      <c r="AL166" s="34" t="n">
        <v>50</v>
      </c>
      <c r="AM166" s="33" t="n">
        <v>1040</v>
      </c>
      <c r="AN166" s="33" t="n">
        <v>539</v>
      </c>
      <c r="AO166" s="34" t="n">
        <v>51.83</v>
      </c>
      <c r="AP166" s="35"/>
      <c r="AQ166" s="29" t="n">
        <v>1047</v>
      </c>
      <c r="AR166" s="29" t="n">
        <v>513</v>
      </c>
      <c r="AS166" s="34" t="n">
        <v>49</v>
      </c>
      <c r="AT166" s="45"/>
      <c r="AU166" s="29" t="n">
        <v>1041</v>
      </c>
      <c r="AV166" s="29" t="n">
        <v>330</v>
      </c>
      <c r="AW166" s="34" t="n">
        <v>31.7</v>
      </c>
      <c r="AX166" s="33" t="n">
        <v>1041</v>
      </c>
      <c r="AY166" s="33" t="n">
        <v>332</v>
      </c>
      <c r="AZ166" s="34" t="n">
        <v>31.89</v>
      </c>
      <c r="BA166" s="10"/>
      <c r="BB166" s="33" t="n">
        <v>4.52</v>
      </c>
      <c r="BC166" s="33" t="n">
        <v>3.54</v>
      </c>
      <c r="BD166" s="33" t="n">
        <v>1.2</v>
      </c>
      <c r="BE166" s="33" t="n">
        <v>3.98</v>
      </c>
      <c r="BF166" s="33" t="n">
        <v>1.05</v>
      </c>
      <c r="BG166" s="33" t="n">
        <v>4.09</v>
      </c>
      <c r="BH166" s="33" t="n">
        <v>0.4</v>
      </c>
      <c r="BI166" s="33" t="n">
        <v>0.56</v>
      </c>
      <c r="BJ166" s="33" t="n">
        <v>2.28</v>
      </c>
      <c r="BK166" s="33" t="n">
        <v>2.63</v>
      </c>
      <c r="BL166" s="33" t="n">
        <v>3.49</v>
      </c>
      <c r="BM166" s="33" t="n">
        <v>1.51</v>
      </c>
      <c r="BN166" s="33" t="n">
        <v>0.38</v>
      </c>
      <c r="BO166" s="33" t="n">
        <v>2.44</v>
      </c>
      <c r="BP166" s="33" t="n">
        <v>1.47</v>
      </c>
      <c r="BQ166" s="37" t="n">
        <f aca="false">AVERAGE(AZ166,AW166,AS166,AO166,AL166,AH166,AE166,AA166,X166,T166,Q166,M166,J166)</f>
        <v>51.9576923076923</v>
      </c>
      <c r="BR166" s="37" t="n">
        <f aca="false">MIN(AZ166,AW166,AS166,AO166,AL166,AH166,AE166,AA166,X166,T166,Q166,M166,J166)</f>
        <v>23.78</v>
      </c>
      <c r="BS166" s="37" t="n">
        <f aca="false">MAX(AZ166,AW166,AS166,AO166,AL166,AH166,AE166,AA166,X166,T166,Q166,M166,J166)</f>
        <v>71.53</v>
      </c>
      <c r="BT166" s="38"/>
      <c r="BU166" s="38"/>
    </row>
    <row r="167" customFormat="false" ht="15.75" hidden="false" customHeight="false" outlineLevel="0" collapsed="false">
      <c r="A167" s="39" t="n">
        <v>166</v>
      </c>
      <c r="B167" s="30" t="n">
        <v>1</v>
      </c>
      <c r="C167" s="7" t="s">
        <v>1</v>
      </c>
      <c r="D167" s="7" t="s">
        <v>970</v>
      </c>
      <c r="E167" s="31" t="s">
        <v>1131</v>
      </c>
      <c r="F167" s="7"/>
      <c r="G167" s="32"/>
      <c r="H167" s="8" t="n">
        <v>1017</v>
      </c>
      <c r="I167" s="8" t="n">
        <v>569</v>
      </c>
      <c r="J167" s="34" t="n">
        <v>55.95</v>
      </c>
      <c r="K167" s="8" t="n">
        <v>1020</v>
      </c>
      <c r="L167" s="8" t="n">
        <v>486</v>
      </c>
      <c r="M167" s="34" t="n">
        <v>47.65</v>
      </c>
      <c r="N167" s="35"/>
      <c r="O167" s="8" t="n">
        <v>1039</v>
      </c>
      <c r="P167" s="8" t="n">
        <v>625</v>
      </c>
      <c r="Q167" s="34" t="n">
        <v>60.15</v>
      </c>
      <c r="R167" s="8" t="n">
        <v>1039</v>
      </c>
      <c r="S167" s="8" t="n">
        <v>634</v>
      </c>
      <c r="T167" s="34" t="n">
        <v>61.02</v>
      </c>
      <c r="U167" s="35"/>
      <c r="V167" s="8" t="n">
        <v>1039</v>
      </c>
      <c r="W167" s="8" t="n">
        <v>615</v>
      </c>
      <c r="X167" s="34" t="n">
        <v>59.19</v>
      </c>
      <c r="Y167" s="8" t="n">
        <v>1039</v>
      </c>
      <c r="Z167" s="8" t="n">
        <v>631</v>
      </c>
      <c r="AA167" s="34" t="n">
        <v>60.73</v>
      </c>
      <c r="AB167" s="35"/>
      <c r="AC167" s="8" t="n">
        <v>1115</v>
      </c>
      <c r="AD167" s="8" t="n">
        <v>207</v>
      </c>
      <c r="AE167" s="34" t="n">
        <v>18.57</v>
      </c>
      <c r="AF167" s="8" t="n">
        <v>1117</v>
      </c>
      <c r="AG167" s="8" t="n">
        <v>244</v>
      </c>
      <c r="AH167" s="34" t="n">
        <v>21.84</v>
      </c>
      <c r="AI167" s="35"/>
      <c r="AJ167" s="8" t="n">
        <v>1129</v>
      </c>
      <c r="AK167" s="8" t="n">
        <v>427</v>
      </c>
      <c r="AL167" s="34" t="n">
        <v>37.82</v>
      </c>
      <c r="AM167" s="8" t="n">
        <v>1129</v>
      </c>
      <c r="AN167" s="8" t="n">
        <v>451</v>
      </c>
      <c r="AO167" s="34" t="n">
        <v>39.95</v>
      </c>
      <c r="AP167" s="35"/>
      <c r="AQ167" s="39" t="n">
        <v>1130</v>
      </c>
      <c r="AR167" s="39" t="n">
        <v>390</v>
      </c>
      <c r="AS167" s="34" t="n">
        <v>34.51</v>
      </c>
      <c r="AT167" s="45"/>
      <c r="AU167" s="39" t="n">
        <v>1138</v>
      </c>
      <c r="AV167" s="39" t="n">
        <v>229</v>
      </c>
      <c r="AW167" s="34" t="n">
        <v>20.12</v>
      </c>
      <c r="AX167" s="8" t="n">
        <v>1139</v>
      </c>
      <c r="AY167" s="8" t="n">
        <v>246</v>
      </c>
      <c r="AZ167" s="34" t="n">
        <v>21.6</v>
      </c>
      <c r="BA167" s="10"/>
      <c r="BB167" s="36" t="n">
        <v>-7.69</v>
      </c>
      <c r="BC167" s="36" t="n">
        <v>-7.73</v>
      </c>
      <c r="BD167" s="36" t="n">
        <v>-7.18</v>
      </c>
      <c r="BE167" s="36" t="n">
        <v>-6.52</v>
      </c>
      <c r="BF167" s="36" t="n">
        <v>-7.89</v>
      </c>
      <c r="BG167" s="36" t="n">
        <v>-6.41</v>
      </c>
      <c r="BH167" s="8" t="n">
        <v>-4.82</v>
      </c>
      <c r="BI167" s="36" t="n">
        <v>-8.36</v>
      </c>
      <c r="BJ167" s="36" t="n">
        <v>-9.9</v>
      </c>
      <c r="BK167" s="36" t="n">
        <v>-9.25</v>
      </c>
      <c r="BL167" s="36" t="n">
        <v>-11</v>
      </c>
      <c r="BM167" s="36" t="n">
        <v>-10.07</v>
      </c>
      <c r="BN167" s="36" t="n">
        <v>-9.91</v>
      </c>
      <c r="BO167" s="8" t="n">
        <v>-8.07</v>
      </c>
      <c r="BP167" s="8" t="n">
        <v>1.76</v>
      </c>
      <c r="BQ167" s="37" t="n">
        <f aca="false">AVERAGE(AZ167,AW167,AS167,AO167,AL167,AH167,AE167,AA167,X167,T167,Q167,M167,J167)</f>
        <v>41.4692307692308</v>
      </c>
      <c r="BR167" s="37" t="n">
        <f aca="false">MIN(AZ167,AW167,AS167,AO167,AL167,AH167,AE167,AA167,X167,T167,Q167,M167,J167)</f>
        <v>18.57</v>
      </c>
      <c r="BS167" s="37" t="n">
        <f aca="false">MAX(AZ167,AW167,AS167,AO167,AL167,AH167,AE167,AA167,X167,T167,Q167,M167,J167)</f>
        <v>61.02</v>
      </c>
      <c r="BT167" s="38"/>
      <c r="BU167" s="38"/>
    </row>
    <row r="168" customFormat="false" ht="15.75" hidden="false" customHeight="false" outlineLevel="0" collapsed="false">
      <c r="A168" s="29" t="n">
        <v>167</v>
      </c>
      <c r="B168" s="30" t="n">
        <v>1</v>
      </c>
      <c r="C168" s="7" t="s">
        <v>1</v>
      </c>
      <c r="D168" s="7" t="s">
        <v>970</v>
      </c>
      <c r="E168" s="31" t="s">
        <v>1132</v>
      </c>
      <c r="F168" s="7"/>
      <c r="G168" s="32"/>
      <c r="H168" s="33" t="n">
        <v>1004</v>
      </c>
      <c r="I168" s="33" t="n">
        <v>570</v>
      </c>
      <c r="J168" s="34" t="n">
        <v>56.77</v>
      </c>
      <c r="K168" s="33" t="n">
        <v>1004</v>
      </c>
      <c r="L168" s="33" t="n">
        <v>496</v>
      </c>
      <c r="M168" s="34" t="n">
        <v>49.4</v>
      </c>
      <c r="N168" s="35"/>
      <c r="O168" s="33" t="n">
        <v>988</v>
      </c>
      <c r="P168" s="33" t="n">
        <v>630</v>
      </c>
      <c r="Q168" s="34" t="n">
        <v>63.77</v>
      </c>
      <c r="R168" s="33" t="n">
        <v>989</v>
      </c>
      <c r="S168" s="33" t="n">
        <v>610</v>
      </c>
      <c r="T168" s="34" t="n">
        <v>61.68</v>
      </c>
      <c r="U168" s="35"/>
      <c r="V168" s="33" t="n">
        <v>988</v>
      </c>
      <c r="W168" s="33" t="n">
        <v>622</v>
      </c>
      <c r="X168" s="34" t="n">
        <v>62.96</v>
      </c>
      <c r="Y168" s="33" t="n">
        <v>989</v>
      </c>
      <c r="Z168" s="33" t="n">
        <v>610</v>
      </c>
      <c r="AA168" s="34" t="n">
        <v>61.68</v>
      </c>
      <c r="AB168" s="35"/>
      <c r="AC168" s="33" t="n">
        <v>1034</v>
      </c>
      <c r="AD168" s="33" t="n">
        <v>211</v>
      </c>
      <c r="AE168" s="34" t="n">
        <v>20.41</v>
      </c>
      <c r="AF168" s="33" t="n">
        <v>1034</v>
      </c>
      <c r="AG168" s="33" t="n">
        <v>288</v>
      </c>
      <c r="AH168" s="34" t="n">
        <v>27.85</v>
      </c>
      <c r="AI168" s="35"/>
      <c r="AJ168" s="33" t="n">
        <v>1051</v>
      </c>
      <c r="AK168" s="33" t="n">
        <v>432</v>
      </c>
      <c r="AL168" s="34" t="n">
        <v>41.1</v>
      </c>
      <c r="AM168" s="33" t="n">
        <v>1051</v>
      </c>
      <c r="AN168" s="33" t="n">
        <v>461</v>
      </c>
      <c r="AO168" s="34" t="n">
        <v>43.86</v>
      </c>
      <c r="AP168" s="35"/>
      <c r="AQ168" s="29" t="n">
        <v>1041</v>
      </c>
      <c r="AR168" s="29" t="n">
        <v>456</v>
      </c>
      <c r="AS168" s="34" t="n">
        <v>43.8</v>
      </c>
      <c r="AT168" s="45"/>
      <c r="AU168" s="29" t="n">
        <v>1034</v>
      </c>
      <c r="AV168" s="29" t="n">
        <v>292</v>
      </c>
      <c r="AW168" s="34" t="n">
        <v>28.24</v>
      </c>
      <c r="AX168" s="33" t="n">
        <v>1034</v>
      </c>
      <c r="AY168" s="33" t="n">
        <v>306</v>
      </c>
      <c r="AZ168" s="34" t="n">
        <v>29.59</v>
      </c>
      <c r="BA168" s="10"/>
      <c r="BB168" s="36" t="n">
        <v>-6.86</v>
      </c>
      <c r="BC168" s="36" t="n">
        <v>-5.97</v>
      </c>
      <c r="BD168" s="33" t="n">
        <v>-3.57</v>
      </c>
      <c r="BE168" s="36" t="n">
        <v>-5.87</v>
      </c>
      <c r="BF168" s="33" t="n">
        <v>-4.13</v>
      </c>
      <c r="BG168" s="36" t="n">
        <v>-5.47</v>
      </c>
      <c r="BH168" s="33" t="n">
        <v>-2.98</v>
      </c>
      <c r="BI168" s="33" t="n">
        <v>-2.35</v>
      </c>
      <c r="BJ168" s="36" t="n">
        <v>-6.62</v>
      </c>
      <c r="BK168" s="36" t="n">
        <v>-5.33</v>
      </c>
      <c r="BL168" s="33" t="n">
        <v>-1.71</v>
      </c>
      <c r="BM168" s="33" t="n">
        <v>-1.95</v>
      </c>
      <c r="BN168" s="33" t="n">
        <v>-1.92</v>
      </c>
      <c r="BO168" s="33" t="n">
        <v>-4.4</v>
      </c>
      <c r="BP168" s="33" t="n">
        <v>1.86</v>
      </c>
      <c r="BQ168" s="37" t="n">
        <f aca="false">AVERAGE(AZ168,AW168,AS168,AO168,AL168,AH168,AE168,AA168,X168,T168,Q168,M168,J168)</f>
        <v>45.47</v>
      </c>
      <c r="BR168" s="37" t="n">
        <f aca="false">MIN(AZ168,AW168,AS168,AO168,AL168,AH168,AE168,AA168,X168,T168,Q168,M168,J168)</f>
        <v>20.41</v>
      </c>
      <c r="BS168" s="37" t="n">
        <f aca="false">MAX(AZ168,AW168,AS168,AO168,AL168,AH168,AE168,AA168,X168,T168,Q168,M168,J168)</f>
        <v>63.77</v>
      </c>
      <c r="BT168" s="38"/>
      <c r="BU168" s="38"/>
    </row>
    <row r="169" customFormat="false" ht="15.75" hidden="false" customHeight="false" outlineLevel="0" collapsed="false">
      <c r="A169" s="39" t="n">
        <v>168</v>
      </c>
      <c r="B169" s="30" t="n">
        <v>1</v>
      </c>
      <c r="C169" s="7" t="s">
        <v>1</v>
      </c>
      <c r="D169" s="7" t="s">
        <v>970</v>
      </c>
      <c r="E169" s="31" t="s">
        <v>1133</v>
      </c>
      <c r="F169" s="7"/>
      <c r="G169" s="32"/>
      <c r="H169" s="8" t="n">
        <v>737</v>
      </c>
      <c r="I169" s="8" t="n">
        <v>463</v>
      </c>
      <c r="J169" s="34" t="n">
        <v>62.82</v>
      </c>
      <c r="K169" s="8" t="n">
        <v>740</v>
      </c>
      <c r="L169" s="8" t="n">
        <v>378</v>
      </c>
      <c r="M169" s="34" t="n">
        <v>51.08</v>
      </c>
      <c r="N169" s="35"/>
      <c r="O169" s="8" t="n">
        <v>735</v>
      </c>
      <c r="P169" s="8" t="n">
        <v>487</v>
      </c>
      <c r="Q169" s="34" t="n">
        <v>66.26</v>
      </c>
      <c r="R169" s="8" t="n">
        <v>735</v>
      </c>
      <c r="S169" s="8" t="n">
        <v>461</v>
      </c>
      <c r="T169" s="34" t="n">
        <v>62.72</v>
      </c>
      <c r="U169" s="35"/>
      <c r="V169" s="8" t="n">
        <v>735</v>
      </c>
      <c r="W169" s="8" t="n">
        <v>488</v>
      </c>
      <c r="X169" s="34" t="n">
        <v>66.39</v>
      </c>
      <c r="Y169" s="8" t="n">
        <v>735</v>
      </c>
      <c r="Z169" s="8" t="n">
        <v>460</v>
      </c>
      <c r="AA169" s="34" t="n">
        <v>62.59</v>
      </c>
      <c r="AB169" s="35"/>
      <c r="AC169" s="8" t="n">
        <v>731</v>
      </c>
      <c r="AD169" s="8" t="n">
        <v>145</v>
      </c>
      <c r="AE169" s="34" t="n">
        <v>19.84</v>
      </c>
      <c r="AF169" s="8" t="n">
        <v>730</v>
      </c>
      <c r="AG169" s="8" t="n">
        <v>196</v>
      </c>
      <c r="AH169" s="34" t="n">
        <v>26.85</v>
      </c>
      <c r="AI169" s="35"/>
      <c r="AJ169" s="8" t="n">
        <v>736</v>
      </c>
      <c r="AK169" s="8" t="n">
        <v>307</v>
      </c>
      <c r="AL169" s="34" t="n">
        <v>41.71</v>
      </c>
      <c r="AM169" s="8" t="n">
        <v>736</v>
      </c>
      <c r="AN169" s="8" t="n">
        <v>315</v>
      </c>
      <c r="AO169" s="34" t="n">
        <v>42.8</v>
      </c>
      <c r="AP169" s="35"/>
      <c r="AQ169" s="39" t="n">
        <v>726</v>
      </c>
      <c r="AR169" s="39" t="n">
        <v>292</v>
      </c>
      <c r="AS169" s="34" t="n">
        <v>40.22</v>
      </c>
      <c r="AT169" s="45"/>
      <c r="AU169" s="39" t="n">
        <v>725</v>
      </c>
      <c r="AV169" s="39" t="n">
        <v>189</v>
      </c>
      <c r="AW169" s="34" t="n">
        <v>26.07</v>
      </c>
      <c r="AX169" s="8" t="n">
        <v>724</v>
      </c>
      <c r="AY169" s="8" t="n">
        <v>200</v>
      </c>
      <c r="AZ169" s="34" t="n">
        <v>27.62</v>
      </c>
      <c r="BA169" s="10"/>
      <c r="BB169" s="8" t="n">
        <v>-0.81</v>
      </c>
      <c r="BC169" s="8" t="n">
        <v>-4.29</v>
      </c>
      <c r="BD169" s="8" t="n">
        <v>-1.07</v>
      </c>
      <c r="BE169" s="8" t="n">
        <v>-4.82</v>
      </c>
      <c r="BF169" s="8" t="n">
        <v>-0.69</v>
      </c>
      <c r="BG169" s="8" t="n">
        <v>-4.56</v>
      </c>
      <c r="BH169" s="8" t="n">
        <v>-3.55</v>
      </c>
      <c r="BI169" s="8" t="n">
        <v>-3.36</v>
      </c>
      <c r="BJ169" s="36" t="n">
        <v>-6.01</v>
      </c>
      <c r="BK169" s="36" t="n">
        <v>-6.39</v>
      </c>
      <c r="BL169" s="36" t="n">
        <v>-5.29</v>
      </c>
      <c r="BM169" s="8" t="n">
        <v>-4.12</v>
      </c>
      <c r="BN169" s="8" t="n">
        <v>-3.89</v>
      </c>
      <c r="BO169" s="8" t="n">
        <v>-3.75</v>
      </c>
      <c r="BP169" s="8" t="n">
        <v>1.96</v>
      </c>
      <c r="BQ169" s="37" t="n">
        <f aca="false">AVERAGE(AZ169,AW169,AS169,AO169,AL169,AH169,AE169,AA169,X169,T169,Q169,M169,J169)</f>
        <v>45.9207692307692</v>
      </c>
      <c r="BR169" s="37" t="n">
        <f aca="false">MIN(AZ169,AW169,AS169,AO169,AL169,AH169,AE169,AA169,X169,T169,Q169,M169,J169)</f>
        <v>19.84</v>
      </c>
      <c r="BS169" s="37" t="n">
        <f aca="false">MAX(AZ169,AW169,AS169,AO169,AL169,AH169,AE169,AA169,X169,T169,Q169,M169,J169)</f>
        <v>66.39</v>
      </c>
      <c r="BT169" s="38"/>
      <c r="BU169" s="38"/>
    </row>
    <row r="170" customFormat="false" ht="15.75" hidden="false" customHeight="false" outlineLevel="0" collapsed="false">
      <c r="A170" s="29" t="n">
        <v>169</v>
      </c>
      <c r="B170" s="30" t="n">
        <v>1</v>
      </c>
      <c r="C170" s="7" t="s">
        <v>1</v>
      </c>
      <c r="D170" s="7" t="s">
        <v>970</v>
      </c>
      <c r="E170" s="31" t="s">
        <v>1134</v>
      </c>
      <c r="F170" s="7"/>
      <c r="G170" s="32"/>
      <c r="H170" s="33" t="n">
        <v>951</v>
      </c>
      <c r="I170" s="33" t="n">
        <v>616</v>
      </c>
      <c r="J170" s="34" t="n">
        <v>64.77</v>
      </c>
      <c r="K170" s="33" t="n">
        <v>947</v>
      </c>
      <c r="L170" s="33" t="n">
        <v>556</v>
      </c>
      <c r="M170" s="34" t="n">
        <v>58.71</v>
      </c>
      <c r="N170" s="35"/>
      <c r="O170" s="33" t="n">
        <v>954</v>
      </c>
      <c r="P170" s="33" t="n">
        <v>648</v>
      </c>
      <c r="Q170" s="34" t="n">
        <v>67.92</v>
      </c>
      <c r="R170" s="33" t="n">
        <v>954</v>
      </c>
      <c r="S170" s="33" t="n">
        <v>657</v>
      </c>
      <c r="T170" s="34" t="n">
        <v>68.87</v>
      </c>
      <c r="U170" s="35"/>
      <c r="V170" s="33" t="n">
        <v>954</v>
      </c>
      <c r="W170" s="33" t="n">
        <v>645</v>
      </c>
      <c r="X170" s="34" t="n">
        <v>67.61</v>
      </c>
      <c r="Y170" s="33" t="n">
        <v>954</v>
      </c>
      <c r="Z170" s="33" t="n">
        <v>646</v>
      </c>
      <c r="AA170" s="34" t="n">
        <v>67.71</v>
      </c>
      <c r="AB170" s="35"/>
      <c r="AC170" s="33" t="n">
        <v>1040</v>
      </c>
      <c r="AD170" s="33" t="n">
        <v>236</v>
      </c>
      <c r="AE170" s="34" t="n">
        <v>22.69</v>
      </c>
      <c r="AF170" s="33" t="n">
        <v>1039</v>
      </c>
      <c r="AG170" s="33" t="n">
        <v>299</v>
      </c>
      <c r="AH170" s="34" t="n">
        <v>28.78</v>
      </c>
      <c r="AI170" s="35"/>
      <c r="AJ170" s="33" t="n">
        <v>1045</v>
      </c>
      <c r="AK170" s="33" t="n">
        <v>511</v>
      </c>
      <c r="AL170" s="34" t="n">
        <v>48.9</v>
      </c>
      <c r="AM170" s="33" t="n">
        <v>1045</v>
      </c>
      <c r="AN170" s="33" t="n">
        <v>507</v>
      </c>
      <c r="AO170" s="34" t="n">
        <v>48.52</v>
      </c>
      <c r="AP170" s="35"/>
      <c r="AQ170" s="29" t="n">
        <v>1045</v>
      </c>
      <c r="AR170" s="29" t="n">
        <v>470</v>
      </c>
      <c r="AS170" s="34" t="n">
        <v>44.98</v>
      </c>
      <c r="AT170" s="45"/>
      <c r="AU170" s="29" t="n">
        <v>1045</v>
      </c>
      <c r="AV170" s="29" t="n">
        <v>291</v>
      </c>
      <c r="AW170" s="34" t="n">
        <v>27.85</v>
      </c>
      <c r="AX170" s="33" t="n">
        <v>1045</v>
      </c>
      <c r="AY170" s="33" t="n">
        <v>307</v>
      </c>
      <c r="AZ170" s="34" t="n">
        <v>29.38</v>
      </c>
      <c r="BA170" s="10"/>
      <c r="BB170" s="33" t="n">
        <v>1.14</v>
      </c>
      <c r="BC170" s="33" t="n">
        <v>3.34</v>
      </c>
      <c r="BD170" s="33" t="n">
        <v>0.59</v>
      </c>
      <c r="BE170" s="33" t="n">
        <v>1.32</v>
      </c>
      <c r="BF170" s="33" t="n">
        <v>0.53</v>
      </c>
      <c r="BG170" s="33" t="n">
        <v>0.57</v>
      </c>
      <c r="BH170" s="33" t="n">
        <v>-0.69</v>
      </c>
      <c r="BI170" s="33" t="n">
        <v>-1.43</v>
      </c>
      <c r="BJ170" s="33" t="n">
        <v>1.18</v>
      </c>
      <c r="BK170" s="33" t="n">
        <v>-0.68</v>
      </c>
      <c r="BL170" s="33" t="n">
        <v>-0.53</v>
      </c>
      <c r="BM170" s="33" t="n">
        <v>-2.34</v>
      </c>
      <c r="BN170" s="33" t="n">
        <v>-2.13</v>
      </c>
      <c r="BO170" s="33" t="n">
        <v>0.25</v>
      </c>
      <c r="BP170" s="33" t="n">
        <v>1.49</v>
      </c>
      <c r="BQ170" s="37" t="n">
        <f aca="false">AVERAGE(AZ170,AW170,AS170,AO170,AL170,AH170,AE170,AA170,X170,T170,Q170,M170,J170)</f>
        <v>49.7453846153846</v>
      </c>
      <c r="BR170" s="37" t="n">
        <f aca="false">MIN(AZ170,AW170,AS170,AO170,AL170,AH170,AE170,AA170,X170,T170,Q170,M170,J170)</f>
        <v>22.69</v>
      </c>
      <c r="BS170" s="37" t="n">
        <f aca="false">MAX(AZ170,AW170,AS170,AO170,AL170,AH170,AE170,AA170,X170,T170,Q170,M170,J170)</f>
        <v>68.87</v>
      </c>
      <c r="BT170" s="38"/>
      <c r="BU170" s="38"/>
    </row>
    <row r="171" customFormat="false" ht="15.75" hidden="false" customHeight="false" outlineLevel="0" collapsed="false">
      <c r="A171" s="39" t="n">
        <v>170</v>
      </c>
      <c r="B171" s="30" t="n">
        <v>1</v>
      </c>
      <c r="C171" s="7" t="s">
        <v>1</v>
      </c>
      <c r="D171" s="7" t="s">
        <v>970</v>
      </c>
      <c r="E171" s="31" t="s">
        <v>1135</v>
      </c>
      <c r="F171" s="7"/>
      <c r="G171" s="32"/>
      <c r="H171" s="8" t="n">
        <v>659</v>
      </c>
      <c r="I171" s="8" t="n">
        <v>490</v>
      </c>
      <c r="J171" s="34" t="n">
        <v>74.36</v>
      </c>
      <c r="K171" s="8" t="n">
        <v>662</v>
      </c>
      <c r="L171" s="8" t="n">
        <v>470</v>
      </c>
      <c r="M171" s="34" t="n">
        <v>71</v>
      </c>
      <c r="N171" s="35"/>
      <c r="O171" s="8" t="n">
        <v>666</v>
      </c>
      <c r="P171" s="8" t="n">
        <v>532</v>
      </c>
      <c r="Q171" s="34" t="n">
        <v>79.88</v>
      </c>
      <c r="R171" s="8" t="n">
        <v>667</v>
      </c>
      <c r="S171" s="8" t="n">
        <v>519</v>
      </c>
      <c r="T171" s="34" t="n">
        <v>77.81</v>
      </c>
      <c r="U171" s="35"/>
      <c r="V171" s="8" t="n">
        <v>666</v>
      </c>
      <c r="W171" s="8" t="n">
        <v>531</v>
      </c>
      <c r="X171" s="34" t="n">
        <v>79.73</v>
      </c>
      <c r="Y171" s="8" t="n">
        <v>667</v>
      </c>
      <c r="Z171" s="8" t="n">
        <v>519</v>
      </c>
      <c r="AA171" s="34" t="n">
        <v>77.81</v>
      </c>
      <c r="AB171" s="35"/>
      <c r="AC171" s="8" t="n">
        <v>695</v>
      </c>
      <c r="AD171" s="8" t="n">
        <v>223</v>
      </c>
      <c r="AE171" s="34" t="n">
        <v>32.09</v>
      </c>
      <c r="AF171" s="8" t="n">
        <v>697</v>
      </c>
      <c r="AG171" s="8" t="n">
        <v>297</v>
      </c>
      <c r="AH171" s="34" t="n">
        <v>42.61</v>
      </c>
      <c r="AI171" s="35"/>
      <c r="AJ171" s="8" t="n">
        <v>690</v>
      </c>
      <c r="AK171" s="8" t="n">
        <v>435</v>
      </c>
      <c r="AL171" s="34" t="n">
        <v>63.04</v>
      </c>
      <c r="AM171" s="8" t="n">
        <v>690</v>
      </c>
      <c r="AN171" s="8" t="n">
        <v>431</v>
      </c>
      <c r="AO171" s="34" t="n">
        <v>62.46</v>
      </c>
      <c r="AP171" s="35"/>
      <c r="AQ171" s="39" t="n">
        <v>695</v>
      </c>
      <c r="AR171" s="39" t="n">
        <v>412</v>
      </c>
      <c r="AS171" s="34" t="n">
        <v>59.28</v>
      </c>
      <c r="AT171" s="45"/>
      <c r="AU171" s="39" t="n">
        <v>690</v>
      </c>
      <c r="AV171" s="39" t="n">
        <v>288</v>
      </c>
      <c r="AW171" s="34" t="n">
        <v>41.74</v>
      </c>
      <c r="AX171" s="8" t="n">
        <v>690</v>
      </c>
      <c r="AY171" s="8" t="n">
        <v>294</v>
      </c>
      <c r="AZ171" s="34" t="n">
        <v>42.61</v>
      </c>
      <c r="BA171" s="10"/>
      <c r="BB171" s="44" t="n">
        <v>10.72</v>
      </c>
      <c r="BC171" s="43" t="n">
        <v>15.62</v>
      </c>
      <c r="BD171" s="44" t="n">
        <v>12.55</v>
      </c>
      <c r="BE171" s="44" t="n">
        <v>10.27</v>
      </c>
      <c r="BF171" s="44" t="n">
        <v>12.65</v>
      </c>
      <c r="BG171" s="44" t="n">
        <v>10.67</v>
      </c>
      <c r="BH171" s="44" t="n">
        <v>8.7</v>
      </c>
      <c r="BI171" s="44" t="n">
        <v>12.41</v>
      </c>
      <c r="BJ171" s="43" t="n">
        <v>15.32</v>
      </c>
      <c r="BK171" s="44" t="n">
        <v>13.27</v>
      </c>
      <c r="BL171" s="44" t="n">
        <v>13.77</v>
      </c>
      <c r="BM171" s="44" t="n">
        <v>11.55</v>
      </c>
      <c r="BN171" s="44" t="n">
        <v>11.1</v>
      </c>
      <c r="BO171" s="8" t="n">
        <v>12.29</v>
      </c>
      <c r="BP171" s="8" t="n">
        <v>2.05</v>
      </c>
      <c r="BQ171" s="37" t="n">
        <f aca="false">AVERAGE(AZ171,AW171,AS171,AO171,AL171,AH171,AE171,AA171,X171,T171,Q171,M171,J171)</f>
        <v>61.8784615384615</v>
      </c>
      <c r="BR171" s="37" t="n">
        <f aca="false">MIN(AZ171,AW171,AS171,AO171,AL171,AH171,AE171,AA171,X171,T171,Q171,M171,J171)</f>
        <v>32.09</v>
      </c>
      <c r="BS171" s="37" t="n">
        <f aca="false">MAX(AZ171,AW171,AS171,AO171,AL171,AH171,AE171,AA171,X171,T171,Q171,M171,J171)</f>
        <v>79.88</v>
      </c>
      <c r="BT171" s="38"/>
      <c r="BU171" s="38"/>
    </row>
    <row r="172" customFormat="false" ht="15.75" hidden="false" customHeight="false" outlineLevel="0" collapsed="false">
      <c r="A172" s="29" t="n">
        <v>171</v>
      </c>
      <c r="B172" s="30" t="n">
        <v>2</v>
      </c>
      <c r="C172" s="7" t="s">
        <v>1</v>
      </c>
      <c r="D172" s="7" t="s">
        <v>970</v>
      </c>
      <c r="E172" s="31" t="s">
        <v>1136</v>
      </c>
      <c r="F172" s="7"/>
      <c r="G172" s="32"/>
      <c r="H172" s="33" t="n">
        <v>568</v>
      </c>
      <c r="I172" s="33" t="n">
        <v>406</v>
      </c>
      <c r="J172" s="34" t="n">
        <v>71.48</v>
      </c>
      <c r="K172" s="33" t="n">
        <v>570</v>
      </c>
      <c r="L172" s="33" t="n">
        <v>341</v>
      </c>
      <c r="M172" s="34" t="n">
        <v>59.82</v>
      </c>
      <c r="N172" s="35"/>
      <c r="O172" s="33" t="n">
        <v>558</v>
      </c>
      <c r="P172" s="33" t="n">
        <v>398</v>
      </c>
      <c r="Q172" s="34" t="n">
        <v>71.33</v>
      </c>
      <c r="R172" s="33" t="n">
        <v>558</v>
      </c>
      <c r="S172" s="33" t="n">
        <v>407</v>
      </c>
      <c r="T172" s="34" t="n">
        <v>72.94</v>
      </c>
      <c r="U172" s="35"/>
      <c r="V172" s="33" t="n">
        <v>558</v>
      </c>
      <c r="W172" s="33" t="n">
        <v>397</v>
      </c>
      <c r="X172" s="34" t="n">
        <v>71.15</v>
      </c>
      <c r="Y172" s="33" t="n">
        <v>558</v>
      </c>
      <c r="Z172" s="33" t="n">
        <v>406</v>
      </c>
      <c r="AA172" s="34" t="n">
        <v>72.76</v>
      </c>
      <c r="AB172" s="35"/>
      <c r="AC172" s="33" t="n">
        <v>589</v>
      </c>
      <c r="AD172" s="33" t="n">
        <v>161</v>
      </c>
      <c r="AE172" s="34" t="n">
        <v>27.33</v>
      </c>
      <c r="AF172" s="33" t="n">
        <v>586</v>
      </c>
      <c r="AG172" s="33" t="n">
        <v>203</v>
      </c>
      <c r="AH172" s="34" t="n">
        <v>34.64</v>
      </c>
      <c r="AI172" s="35"/>
      <c r="AJ172" s="33" t="n">
        <v>571</v>
      </c>
      <c r="AK172" s="33" t="n">
        <v>293</v>
      </c>
      <c r="AL172" s="34" t="n">
        <v>51.31</v>
      </c>
      <c r="AM172" s="33" t="n">
        <v>572</v>
      </c>
      <c r="AN172" s="33" t="n">
        <v>296</v>
      </c>
      <c r="AO172" s="34" t="n">
        <v>51.75</v>
      </c>
      <c r="AP172" s="35"/>
      <c r="AQ172" s="29" t="n">
        <v>556</v>
      </c>
      <c r="AR172" s="29" t="n">
        <v>267</v>
      </c>
      <c r="AS172" s="34" t="n">
        <v>48.02</v>
      </c>
      <c r="AT172" s="45"/>
      <c r="AU172" s="29" t="n">
        <v>557</v>
      </c>
      <c r="AV172" s="29" t="n">
        <v>179</v>
      </c>
      <c r="AW172" s="34" t="n">
        <v>32.14</v>
      </c>
      <c r="AX172" s="33" t="n">
        <v>558</v>
      </c>
      <c r="AY172" s="33" t="n">
        <v>201</v>
      </c>
      <c r="AZ172" s="34" t="n">
        <v>36.02</v>
      </c>
      <c r="BA172" s="10"/>
      <c r="BB172" s="44" t="n">
        <v>7.84</v>
      </c>
      <c r="BC172" s="33" t="n">
        <v>4.45</v>
      </c>
      <c r="BD172" s="33" t="n">
        <v>3.99</v>
      </c>
      <c r="BE172" s="44" t="n">
        <v>5.39</v>
      </c>
      <c r="BF172" s="33" t="n">
        <v>4.06</v>
      </c>
      <c r="BG172" s="44" t="n">
        <v>5.62</v>
      </c>
      <c r="BH172" s="33" t="n">
        <v>3.95</v>
      </c>
      <c r="BI172" s="33" t="n">
        <v>4.44</v>
      </c>
      <c r="BJ172" s="33" t="n">
        <v>3.59</v>
      </c>
      <c r="BK172" s="33" t="n">
        <v>2.55</v>
      </c>
      <c r="BL172" s="33" t="n">
        <v>2.51</v>
      </c>
      <c r="BM172" s="33" t="n">
        <v>1.95</v>
      </c>
      <c r="BN172" s="33" t="n">
        <v>4.51</v>
      </c>
      <c r="BO172" s="33" t="n">
        <v>4.2</v>
      </c>
      <c r="BP172" s="33" t="n">
        <v>1.59</v>
      </c>
      <c r="BQ172" s="37" t="n">
        <f aca="false">AVERAGE(AZ172,AW172,AS172,AO172,AL172,AH172,AE172,AA172,X172,T172,Q172,M172,J172)</f>
        <v>53.8992307692308</v>
      </c>
      <c r="BR172" s="37" t="n">
        <f aca="false">MIN(AZ172,AW172,AS172,AO172,AL172,AH172,AE172,AA172,X172,T172,Q172,M172,J172)</f>
        <v>27.33</v>
      </c>
      <c r="BS172" s="37" t="n">
        <f aca="false">MAX(AZ172,AW172,AS172,AO172,AL172,AH172,AE172,AA172,X172,T172,Q172,M172,J172)</f>
        <v>72.94</v>
      </c>
      <c r="BT172" s="38"/>
      <c r="BU172" s="38"/>
    </row>
    <row r="173" customFormat="false" ht="15.75" hidden="false" customHeight="false" outlineLevel="0" collapsed="false">
      <c r="A173" s="39" t="n">
        <v>172</v>
      </c>
      <c r="B173" s="30" t="n">
        <v>1</v>
      </c>
      <c r="C173" s="7" t="s">
        <v>1</v>
      </c>
      <c r="D173" s="7" t="s">
        <v>970</v>
      </c>
      <c r="E173" s="31" t="s">
        <v>1137</v>
      </c>
      <c r="F173" s="7"/>
      <c r="G173" s="32"/>
      <c r="H173" s="8" t="n">
        <v>1370</v>
      </c>
      <c r="I173" s="8" t="n">
        <v>850</v>
      </c>
      <c r="J173" s="34" t="n">
        <v>62.04</v>
      </c>
      <c r="K173" s="8" t="n">
        <v>1378</v>
      </c>
      <c r="L173" s="8" t="n">
        <v>822</v>
      </c>
      <c r="M173" s="34" t="n">
        <v>59.65</v>
      </c>
      <c r="N173" s="35"/>
      <c r="O173" s="8" t="n">
        <v>1390</v>
      </c>
      <c r="P173" s="8" t="n">
        <v>971</v>
      </c>
      <c r="Q173" s="34" t="n">
        <v>69.86</v>
      </c>
      <c r="R173" s="8" t="n">
        <v>1389</v>
      </c>
      <c r="S173" s="8" t="n">
        <v>965</v>
      </c>
      <c r="T173" s="34" t="n">
        <v>69.47</v>
      </c>
      <c r="U173" s="35"/>
      <c r="V173" s="8" t="n">
        <v>1390</v>
      </c>
      <c r="W173" s="8" t="n">
        <v>978</v>
      </c>
      <c r="X173" s="34" t="n">
        <v>70.36</v>
      </c>
      <c r="Y173" s="8" t="n">
        <v>1389</v>
      </c>
      <c r="Z173" s="8" t="n">
        <v>976</v>
      </c>
      <c r="AA173" s="34" t="n">
        <v>70.27</v>
      </c>
      <c r="AB173" s="35"/>
      <c r="AC173" s="8" t="n">
        <v>1495</v>
      </c>
      <c r="AD173" s="8" t="n">
        <v>296</v>
      </c>
      <c r="AE173" s="34" t="n">
        <v>19.8</v>
      </c>
      <c r="AF173" s="8" t="n">
        <v>1497</v>
      </c>
      <c r="AG173" s="8" t="n">
        <v>389</v>
      </c>
      <c r="AH173" s="34" t="n">
        <v>25.99</v>
      </c>
      <c r="AI173" s="35"/>
      <c r="AJ173" s="8" t="n">
        <v>1532</v>
      </c>
      <c r="AK173" s="8" t="n">
        <v>708</v>
      </c>
      <c r="AL173" s="34" t="n">
        <v>46.21</v>
      </c>
      <c r="AM173" s="8" t="n">
        <v>1532</v>
      </c>
      <c r="AN173" s="8" t="n">
        <v>729</v>
      </c>
      <c r="AO173" s="34" t="n">
        <v>47.58</v>
      </c>
      <c r="AP173" s="35"/>
      <c r="AQ173" s="39" t="n">
        <v>816</v>
      </c>
      <c r="AR173" s="39" t="n">
        <v>374</v>
      </c>
      <c r="AS173" s="34" t="n">
        <v>45.83</v>
      </c>
      <c r="AT173" s="45"/>
      <c r="AU173" s="39" t="n">
        <v>815</v>
      </c>
      <c r="AV173" s="39" t="n">
        <v>209</v>
      </c>
      <c r="AW173" s="34" t="n">
        <v>25.64</v>
      </c>
      <c r="AX173" s="8" t="n">
        <v>814</v>
      </c>
      <c r="AY173" s="8" t="n">
        <v>237</v>
      </c>
      <c r="AZ173" s="34" t="n">
        <v>29.12</v>
      </c>
      <c r="BA173" s="10"/>
      <c r="BB173" s="8" t="n">
        <v>-1.59</v>
      </c>
      <c r="BC173" s="8" t="n">
        <v>4.28</v>
      </c>
      <c r="BD173" s="8" t="n">
        <v>2.52</v>
      </c>
      <c r="BE173" s="8" t="n">
        <v>1.93</v>
      </c>
      <c r="BF173" s="8" t="n">
        <v>3.28</v>
      </c>
      <c r="BG173" s="8" t="n">
        <v>3.12</v>
      </c>
      <c r="BH173" s="8" t="n">
        <v>-3.58</v>
      </c>
      <c r="BI173" s="8" t="n">
        <v>-4.22</v>
      </c>
      <c r="BJ173" s="8" t="n">
        <v>-1.51</v>
      </c>
      <c r="BK173" s="8" t="n">
        <v>-1.61</v>
      </c>
      <c r="BL173" s="8" t="n">
        <v>0.32</v>
      </c>
      <c r="BM173" s="8" t="n">
        <v>-4.54</v>
      </c>
      <c r="BN173" s="8" t="n">
        <v>-2.39</v>
      </c>
      <c r="BO173" s="8" t="n">
        <v>-0.13</v>
      </c>
      <c r="BP173" s="8" t="n">
        <v>3.13</v>
      </c>
      <c r="BQ173" s="37" t="n">
        <f aca="false">AVERAGE(AZ173,AW173,AS173,AO173,AL173,AH173,AE173,AA173,X173,T173,Q173,M173,J173)</f>
        <v>49.3707692307692</v>
      </c>
      <c r="BR173" s="37" t="n">
        <f aca="false">MIN(AZ173,AW173,AS173,AO173,AL173,AH173,AE173,AA173,X173,T173,Q173,M173,J173)</f>
        <v>19.8</v>
      </c>
      <c r="BS173" s="37" t="n">
        <f aca="false">MAX(AZ173,AW173,AS173,AO173,AL173,AH173,AE173,AA173,X173,T173,Q173,M173,J173)</f>
        <v>70.36</v>
      </c>
      <c r="BT173" s="38"/>
      <c r="BU173" s="38"/>
    </row>
    <row r="174" customFormat="false" ht="15.75" hidden="false" customHeight="false" outlineLevel="0" collapsed="false">
      <c r="A174" s="29" t="n">
        <v>173</v>
      </c>
      <c r="B174" s="30" t="n">
        <v>1</v>
      </c>
      <c r="C174" s="7" t="s">
        <v>1</v>
      </c>
      <c r="D174" s="7" t="s">
        <v>970</v>
      </c>
      <c r="E174" s="40" t="s">
        <v>218</v>
      </c>
      <c r="F174" s="7" t="s">
        <v>1102</v>
      </c>
      <c r="G174" s="46"/>
      <c r="H174" s="47"/>
      <c r="I174" s="33"/>
      <c r="J174" s="34"/>
      <c r="K174" s="33"/>
      <c r="L174" s="33"/>
      <c r="M174" s="34"/>
      <c r="N174" s="35"/>
      <c r="O174" s="33"/>
      <c r="P174" s="33"/>
      <c r="Q174" s="34"/>
      <c r="R174" s="33"/>
      <c r="S174" s="33"/>
      <c r="T174" s="34"/>
      <c r="U174" s="35"/>
      <c r="V174" s="48"/>
      <c r="W174" s="48"/>
      <c r="X174" s="34"/>
      <c r="Y174" s="48"/>
      <c r="Z174" s="48"/>
      <c r="AA174" s="34"/>
      <c r="AB174" s="35"/>
      <c r="AC174" s="33"/>
      <c r="AD174" s="33"/>
      <c r="AE174" s="34"/>
      <c r="AF174" s="33"/>
      <c r="AG174" s="33"/>
      <c r="AH174" s="34"/>
      <c r="AI174" s="35"/>
      <c r="AJ174" s="33"/>
      <c r="AK174" s="33"/>
      <c r="AL174" s="34"/>
      <c r="AM174" s="33"/>
      <c r="AN174" s="33"/>
      <c r="AO174" s="34"/>
      <c r="AP174" s="35"/>
      <c r="AQ174" s="29" t="n">
        <v>731</v>
      </c>
      <c r="AR174" s="29" t="n">
        <v>301</v>
      </c>
      <c r="AS174" s="34" t="n">
        <v>41.18</v>
      </c>
      <c r="AT174" s="45"/>
      <c r="AU174" s="29" t="n">
        <v>740</v>
      </c>
      <c r="AV174" s="29" t="n">
        <v>203</v>
      </c>
      <c r="AW174" s="34" t="n">
        <v>27.43</v>
      </c>
      <c r="AX174" s="33" t="n">
        <v>740</v>
      </c>
      <c r="AY174" s="33" t="n">
        <v>206</v>
      </c>
      <c r="AZ174" s="34" t="n">
        <v>27.84</v>
      </c>
      <c r="BA174" s="10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 t="n">
        <v>-4.33</v>
      </c>
      <c r="BM174" s="33" t="n">
        <v>-2.76</v>
      </c>
      <c r="BN174" s="33" t="n">
        <v>-3.67</v>
      </c>
      <c r="BO174" s="33" t="n">
        <v>-3.54</v>
      </c>
      <c r="BP174" s="33" t="n">
        <v>1.12</v>
      </c>
      <c r="BQ174" s="37" t="n">
        <f aca="false">AVERAGE(AZ174,AW174,AS174,AO174,AL174,AH174,AE174,AA174,X174,T174,Q174,M174,J174)</f>
        <v>32.15</v>
      </c>
      <c r="BR174" s="37" t="n">
        <f aca="false">MIN(AZ174,AW174,AS174,AO174,AL174,AH174,AE174,AA174,X174,T174,Q174,M174,J174)</f>
        <v>27.43</v>
      </c>
      <c r="BS174" s="37" t="n">
        <f aca="false">MAX(AZ174,AW174,AS174,AO174,AL174,AH174,AE174,AA174,X174,T174,Q174,M174,J174)</f>
        <v>41.18</v>
      </c>
      <c r="BT174" s="38"/>
      <c r="BU174" s="38"/>
    </row>
    <row r="175" customFormat="false" ht="15.75" hidden="false" customHeight="false" outlineLevel="0" collapsed="false">
      <c r="A175" s="39" t="n">
        <v>174</v>
      </c>
      <c r="B175" s="30" t="n">
        <v>1</v>
      </c>
      <c r="C175" s="7" t="s">
        <v>1</v>
      </c>
      <c r="D175" s="7" t="s">
        <v>970</v>
      </c>
      <c r="E175" s="31" t="s">
        <v>1138</v>
      </c>
      <c r="F175" s="7"/>
      <c r="G175" s="32"/>
      <c r="H175" s="8" t="n">
        <v>1146</v>
      </c>
      <c r="I175" s="8" t="n">
        <v>675</v>
      </c>
      <c r="J175" s="34" t="n">
        <v>58.9</v>
      </c>
      <c r="K175" s="8" t="n">
        <v>1147</v>
      </c>
      <c r="L175" s="8" t="n">
        <v>623</v>
      </c>
      <c r="M175" s="34" t="n">
        <v>54.32</v>
      </c>
      <c r="N175" s="35"/>
      <c r="O175" s="8" t="n">
        <v>1177</v>
      </c>
      <c r="P175" s="8" t="n">
        <v>785</v>
      </c>
      <c r="Q175" s="34" t="n">
        <v>66.69</v>
      </c>
      <c r="R175" s="8" t="n">
        <v>1177</v>
      </c>
      <c r="S175" s="8" t="n">
        <v>788</v>
      </c>
      <c r="T175" s="34" t="n">
        <v>66.95</v>
      </c>
      <c r="U175" s="35"/>
      <c r="V175" s="8" t="n">
        <v>1177</v>
      </c>
      <c r="W175" s="8" t="n">
        <v>780</v>
      </c>
      <c r="X175" s="34" t="n">
        <v>66.27</v>
      </c>
      <c r="Y175" s="8" t="n">
        <v>1177</v>
      </c>
      <c r="Z175" s="8" t="n">
        <v>780</v>
      </c>
      <c r="AA175" s="34" t="n">
        <v>66.27</v>
      </c>
      <c r="AB175" s="35"/>
      <c r="AC175" s="8" t="n">
        <v>1282</v>
      </c>
      <c r="AD175" s="8" t="n">
        <v>297</v>
      </c>
      <c r="AE175" s="34" t="n">
        <v>23.17</v>
      </c>
      <c r="AF175" s="8" t="n">
        <v>1283</v>
      </c>
      <c r="AG175" s="8" t="n">
        <v>377</v>
      </c>
      <c r="AH175" s="34" t="n">
        <v>29.38</v>
      </c>
      <c r="AI175" s="35"/>
      <c r="AJ175" s="8" t="n">
        <v>1276</v>
      </c>
      <c r="AK175" s="8" t="n">
        <v>577</v>
      </c>
      <c r="AL175" s="34" t="n">
        <v>45.22</v>
      </c>
      <c r="AM175" s="8" t="n">
        <v>1276</v>
      </c>
      <c r="AN175" s="8" t="n">
        <v>621</v>
      </c>
      <c r="AO175" s="34" t="n">
        <v>48.67</v>
      </c>
      <c r="AP175" s="35"/>
      <c r="AQ175" s="39" t="n">
        <v>1297</v>
      </c>
      <c r="AR175" s="39" t="n">
        <v>617</v>
      </c>
      <c r="AS175" s="34" t="n">
        <v>47.57</v>
      </c>
      <c r="AT175" s="45"/>
      <c r="AU175" s="39" t="n">
        <v>1293</v>
      </c>
      <c r="AV175" s="39" t="n">
        <v>411</v>
      </c>
      <c r="AW175" s="34" t="n">
        <v>31.79</v>
      </c>
      <c r="AX175" s="8" t="n">
        <v>1293</v>
      </c>
      <c r="AY175" s="8" t="n">
        <v>414</v>
      </c>
      <c r="AZ175" s="34" t="n">
        <v>32.02</v>
      </c>
      <c r="BA175" s="10"/>
      <c r="BB175" s="8" t="n">
        <v>-4.73</v>
      </c>
      <c r="BC175" s="8" t="n">
        <v>-1.06</v>
      </c>
      <c r="BD175" s="8" t="n">
        <v>-0.64</v>
      </c>
      <c r="BE175" s="8" t="n">
        <v>-0.59</v>
      </c>
      <c r="BF175" s="8" t="n">
        <v>-0.81</v>
      </c>
      <c r="BG175" s="8" t="n">
        <v>-0.87</v>
      </c>
      <c r="BH175" s="8" t="n">
        <v>-0.22</v>
      </c>
      <c r="BI175" s="8" t="n">
        <v>-0.82</v>
      </c>
      <c r="BJ175" s="8" t="n">
        <v>-2.5</v>
      </c>
      <c r="BK175" s="8" t="n">
        <v>-0.53</v>
      </c>
      <c r="BL175" s="8" t="n">
        <v>2.06</v>
      </c>
      <c r="BM175" s="8" t="n">
        <v>1.6</v>
      </c>
      <c r="BN175" s="8" t="n">
        <v>0.51</v>
      </c>
      <c r="BO175" s="8" t="n">
        <v>-0.76</v>
      </c>
      <c r="BP175" s="8" t="n">
        <v>1.73</v>
      </c>
      <c r="BQ175" s="37" t="n">
        <f aca="false">AVERAGE(AZ175,AW175,AS175,AO175,AL175,AH175,AE175,AA175,X175,T175,Q175,M175,J175)</f>
        <v>49.0169230769231</v>
      </c>
      <c r="BR175" s="37" t="n">
        <f aca="false">MIN(AZ175,AW175,AS175,AO175,AL175,AH175,AE175,AA175,X175,T175,Q175,M175,J175)</f>
        <v>23.17</v>
      </c>
      <c r="BS175" s="37" t="n">
        <f aca="false">MAX(AZ175,AW175,AS175,AO175,AL175,AH175,AE175,AA175,X175,T175,Q175,M175,J175)</f>
        <v>66.95</v>
      </c>
      <c r="BT175" s="38"/>
      <c r="BU175" s="38"/>
    </row>
    <row r="176" customFormat="false" ht="15.75" hidden="false" customHeight="false" outlineLevel="0" collapsed="false">
      <c r="A176" s="29" t="n">
        <v>175</v>
      </c>
      <c r="B176" s="30" t="n">
        <v>1</v>
      </c>
      <c r="C176" s="7" t="s">
        <v>1</v>
      </c>
      <c r="D176" s="7" t="s">
        <v>970</v>
      </c>
      <c r="E176" s="31" t="s">
        <v>1139</v>
      </c>
      <c r="F176" s="7"/>
      <c r="G176" s="32"/>
      <c r="H176" s="33" t="n">
        <v>1121</v>
      </c>
      <c r="I176" s="33" t="n">
        <v>686</v>
      </c>
      <c r="J176" s="34" t="n">
        <v>61.2</v>
      </c>
      <c r="K176" s="33" t="n">
        <v>1121</v>
      </c>
      <c r="L176" s="33" t="n">
        <v>597</v>
      </c>
      <c r="M176" s="34" t="n">
        <v>53.26</v>
      </c>
      <c r="N176" s="35"/>
      <c r="O176" s="33" t="n">
        <v>1104</v>
      </c>
      <c r="P176" s="33" t="n">
        <v>727</v>
      </c>
      <c r="Q176" s="34" t="n">
        <v>65.85</v>
      </c>
      <c r="R176" s="33" t="n">
        <v>1103</v>
      </c>
      <c r="S176" s="33" t="n">
        <v>759</v>
      </c>
      <c r="T176" s="34" t="n">
        <v>68.81</v>
      </c>
      <c r="U176" s="35"/>
      <c r="V176" s="33" t="n">
        <v>1104</v>
      </c>
      <c r="W176" s="33" t="n">
        <v>717</v>
      </c>
      <c r="X176" s="34" t="n">
        <v>64.95</v>
      </c>
      <c r="Y176" s="33" t="n">
        <v>1103</v>
      </c>
      <c r="Z176" s="33" t="n">
        <v>752</v>
      </c>
      <c r="AA176" s="34" t="n">
        <v>68.18</v>
      </c>
      <c r="AB176" s="35"/>
      <c r="AC176" s="33" t="n">
        <v>1175</v>
      </c>
      <c r="AD176" s="33" t="n">
        <v>243</v>
      </c>
      <c r="AE176" s="34" t="n">
        <v>20.68</v>
      </c>
      <c r="AF176" s="33" t="n">
        <v>1175</v>
      </c>
      <c r="AG176" s="33" t="n">
        <v>313</v>
      </c>
      <c r="AH176" s="34" t="n">
        <v>26.64</v>
      </c>
      <c r="AI176" s="35"/>
      <c r="AJ176" s="33" t="n">
        <v>1159</v>
      </c>
      <c r="AK176" s="33" t="n">
        <v>540</v>
      </c>
      <c r="AL176" s="34" t="n">
        <v>46.59</v>
      </c>
      <c r="AM176" s="33" t="n">
        <v>1159</v>
      </c>
      <c r="AN176" s="33" t="n">
        <v>555</v>
      </c>
      <c r="AO176" s="34" t="n">
        <v>47.89</v>
      </c>
      <c r="AP176" s="35"/>
      <c r="AQ176" s="29" t="n">
        <v>1189</v>
      </c>
      <c r="AR176" s="29" t="n">
        <v>503</v>
      </c>
      <c r="AS176" s="34" t="n">
        <v>42.3</v>
      </c>
      <c r="AT176" s="45"/>
      <c r="AU176" s="29" t="n">
        <v>1180</v>
      </c>
      <c r="AV176" s="29" t="n">
        <v>365</v>
      </c>
      <c r="AW176" s="34" t="n">
        <v>30.93</v>
      </c>
      <c r="AX176" s="33" t="n">
        <v>1180</v>
      </c>
      <c r="AY176" s="33" t="n">
        <v>371</v>
      </c>
      <c r="AZ176" s="34" t="n">
        <v>31.44</v>
      </c>
      <c r="BA176" s="10"/>
      <c r="BB176" s="33" t="n">
        <v>-2.44</v>
      </c>
      <c r="BC176" s="33" t="n">
        <v>-2.12</v>
      </c>
      <c r="BD176" s="33" t="n">
        <v>-1.48</v>
      </c>
      <c r="BE176" s="33" t="n">
        <v>1.27</v>
      </c>
      <c r="BF176" s="33" t="n">
        <v>-2.14</v>
      </c>
      <c r="BG176" s="33" t="n">
        <v>1.03</v>
      </c>
      <c r="BH176" s="33" t="n">
        <v>-2.7</v>
      </c>
      <c r="BI176" s="33" t="n">
        <v>-3.57</v>
      </c>
      <c r="BJ176" s="33" t="n">
        <v>-1.13</v>
      </c>
      <c r="BK176" s="33" t="n">
        <v>-1.31</v>
      </c>
      <c r="BL176" s="33" t="n">
        <v>-3.21</v>
      </c>
      <c r="BM176" s="33" t="n">
        <v>0.74</v>
      </c>
      <c r="BN176" s="33" t="n">
        <v>-0.07</v>
      </c>
      <c r="BO176" s="33" t="n">
        <v>-1.42</v>
      </c>
      <c r="BP176" s="33" t="n">
        <v>1.64</v>
      </c>
      <c r="BQ176" s="37" t="n">
        <f aca="false">AVERAGE(AZ176,AW176,AS176,AO176,AL176,AH176,AE176,AA176,X176,T176,Q176,M176,J176)</f>
        <v>48.3630769230769</v>
      </c>
      <c r="BR176" s="37" t="n">
        <f aca="false">MIN(AZ176,AW176,AS176,AO176,AL176,AH176,AE176,AA176,X176,T176,Q176,M176,J176)</f>
        <v>20.68</v>
      </c>
      <c r="BS176" s="37" t="n">
        <f aca="false">MAX(AZ176,AW176,AS176,AO176,AL176,AH176,AE176,AA176,X176,T176,Q176,M176,J176)</f>
        <v>68.81</v>
      </c>
      <c r="BT176" s="38"/>
      <c r="BU176" s="38"/>
    </row>
    <row r="177" customFormat="false" ht="15.75" hidden="false" customHeight="false" outlineLevel="0" collapsed="false">
      <c r="A177" s="39" t="n">
        <v>176</v>
      </c>
      <c r="B177" s="30" t="n">
        <v>1</v>
      </c>
      <c r="C177" s="7" t="s">
        <v>1</v>
      </c>
      <c r="D177" s="7" t="s">
        <v>970</v>
      </c>
      <c r="E177" s="31" t="s">
        <v>1140</v>
      </c>
      <c r="F177" s="7"/>
      <c r="G177" s="32"/>
      <c r="H177" s="8" t="n">
        <v>889</v>
      </c>
      <c r="I177" s="8" t="n">
        <v>525</v>
      </c>
      <c r="J177" s="34" t="n">
        <v>59.06</v>
      </c>
      <c r="K177" s="8" t="n">
        <v>886</v>
      </c>
      <c r="L177" s="8" t="n">
        <v>445</v>
      </c>
      <c r="M177" s="34" t="n">
        <v>50.23</v>
      </c>
      <c r="N177" s="35"/>
      <c r="O177" s="8" t="n">
        <v>855</v>
      </c>
      <c r="P177" s="8" t="n">
        <v>528</v>
      </c>
      <c r="Q177" s="34" t="n">
        <v>61.75</v>
      </c>
      <c r="R177" s="8" t="n">
        <v>855</v>
      </c>
      <c r="S177" s="8" t="n">
        <v>522</v>
      </c>
      <c r="T177" s="34" t="n">
        <v>61.05</v>
      </c>
      <c r="U177" s="35"/>
      <c r="V177" s="8" t="n">
        <v>855</v>
      </c>
      <c r="W177" s="8" t="n">
        <v>518</v>
      </c>
      <c r="X177" s="34" t="n">
        <v>60.58</v>
      </c>
      <c r="Y177" s="8" t="n">
        <v>855</v>
      </c>
      <c r="Z177" s="8" t="n">
        <v>520</v>
      </c>
      <c r="AA177" s="34" t="n">
        <v>60.82</v>
      </c>
      <c r="AB177" s="35"/>
      <c r="AC177" s="8" t="n">
        <v>891</v>
      </c>
      <c r="AD177" s="8" t="n">
        <v>183</v>
      </c>
      <c r="AE177" s="34" t="n">
        <v>20.54</v>
      </c>
      <c r="AF177" s="8" t="n">
        <v>891</v>
      </c>
      <c r="AG177" s="8" t="n">
        <v>231</v>
      </c>
      <c r="AH177" s="34" t="n">
        <v>25.93</v>
      </c>
      <c r="AI177" s="35"/>
      <c r="AJ177" s="8" t="n">
        <v>885</v>
      </c>
      <c r="AK177" s="8" t="n">
        <v>347</v>
      </c>
      <c r="AL177" s="34" t="n">
        <v>39.21</v>
      </c>
      <c r="AM177" s="8" t="n">
        <v>885</v>
      </c>
      <c r="AN177" s="8" t="n">
        <v>355</v>
      </c>
      <c r="AO177" s="34" t="n">
        <v>40.11</v>
      </c>
      <c r="AP177" s="35"/>
      <c r="AQ177" s="39" t="n">
        <v>902</v>
      </c>
      <c r="AR177" s="39" t="n">
        <v>323</v>
      </c>
      <c r="AS177" s="34" t="n">
        <v>35.81</v>
      </c>
      <c r="AT177" s="45"/>
      <c r="AU177" s="39" t="n">
        <v>899</v>
      </c>
      <c r="AV177" s="39" t="n">
        <v>215</v>
      </c>
      <c r="AW177" s="34" t="n">
        <v>23.92</v>
      </c>
      <c r="AX177" s="8" t="n">
        <v>899</v>
      </c>
      <c r="AY177" s="8" t="n">
        <v>228</v>
      </c>
      <c r="AZ177" s="34" t="n">
        <v>25.36</v>
      </c>
      <c r="BA177" s="10"/>
      <c r="BB177" s="8" t="n">
        <v>-4.58</v>
      </c>
      <c r="BC177" s="36" t="n">
        <v>-5.15</v>
      </c>
      <c r="BD177" s="36" t="n">
        <v>-5.58</v>
      </c>
      <c r="BE177" s="36" t="n">
        <v>-6.49</v>
      </c>
      <c r="BF177" s="36" t="n">
        <v>-6.5</v>
      </c>
      <c r="BG177" s="36" t="n">
        <v>-6.32</v>
      </c>
      <c r="BH177" s="8" t="n">
        <v>-2.84</v>
      </c>
      <c r="BI177" s="8" t="n">
        <v>-4.28</v>
      </c>
      <c r="BJ177" s="36" t="n">
        <v>-8.51</v>
      </c>
      <c r="BK177" s="36" t="n">
        <v>-9.08</v>
      </c>
      <c r="BL177" s="36" t="n">
        <v>-9.7</v>
      </c>
      <c r="BM177" s="36" t="n">
        <v>-6.27</v>
      </c>
      <c r="BN177" s="36" t="n">
        <v>-6.15</v>
      </c>
      <c r="BO177" s="8" t="n">
        <v>-6.28</v>
      </c>
      <c r="BP177" s="8" t="n">
        <v>2.02</v>
      </c>
      <c r="BQ177" s="37" t="n">
        <f aca="false">AVERAGE(AZ177,AW177,AS177,AO177,AL177,AH177,AE177,AA177,X177,T177,Q177,M177,J177)</f>
        <v>43.4130769230769</v>
      </c>
      <c r="BR177" s="37" t="n">
        <f aca="false">MIN(AZ177,AW177,AS177,AO177,AL177,AH177,AE177,AA177,X177,T177,Q177,M177,J177)</f>
        <v>20.54</v>
      </c>
      <c r="BS177" s="37" t="n">
        <f aca="false">MAX(AZ177,AW177,AS177,AO177,AL177,AH177,AE177,AA177,X177,T177,Q177,M177,J177)</f>
        <v>61.75</v>
      </c>
      <c r="BT177" s="38"/>
      <c r="BU177" s="38"/>
    </row>
    <row r="178" customFormat="false" ht="15.75" hidden="false" customHeight="false" outlineLevel="0" collapsed="false">
      <c r="A178" s="29" t="n">
        <v>177</v>
      </c>
      <c r="B178" s="30" t="n">
        <v>1</v>
      </c>
      <c r="C178" s="7" t="s">
        <v>1</v>
      </c>
      <c r="D178" s="7" t="s">
        <v>970</v>
      </c>
      <c r="E178" s="31" t="s">
        <v>1141</v>
      </c>
      <c r="F178" s="7"/>
      <c r="G178" s="32"/>
      <c r="H178" s="33" t="n">
        <v>865</v>
      </c>
      <c r="I178" s="33" t="n">
        <v>497</v>
      </c>
      <c r="J178" s="34" t="n">
        <v>57.46</v>
      </c>
      <c r="K178" s="33" t="n">
        <v>861</v>
      </c>
      <c r="L178" s="33" t="n">
        <v>425</v>
      </c>
      <c r="M178" s="34" t="n">
        <v>49.36</v>
      </c>
      <c r="N178" s="35"/>
      <c r="O178" s="33" t="n">
        <v>841</v>
      </c>
      <c r="P178" s="33" t="n">
        <v>509</v>
      </c>
      <c r="Q178" s="34" t="n">
        <v>60.52</v>
      </c>
      <c r="R178" s="33" t="n">
        <v>840</v>
      </c>
      <c r="S178" s="33" t="n">
        <v>536</v>
      </c>
      <c r="T178" s="34" t="n">
        <v>63.81</v>
      </c>
      <c r="U178" s="35"/>
      <c r="V178" s="33" t="n">
        <v>841</v>
      </c>
      <c r="W178" s="33" t="n">
        <v>497</v>
      </c>
      <c r="X178" s="34" t="n">
        <v>59.1</v>
      </c>
      <c r="Y178" s="33" t="n">
        <v>840</v>
      </c>
      <c r="Z178" s="33" t="n">
        <v>527</v>
      </c>
      <c r="AA178" s="34" t="n">
        <v>62.74</v>
      </c>
      <c r="AB178" s="35"/>
      <c r="AC178" s="33" t="n">
        <v>907</v>
      </c>
      <c r="AD178" s="33" t="n">
        <v>158</v>
      </c>
      <c r="AE178" s="34" t="n">
        <v>17.42</v>
      </c>
      <c r="AF178" s="33" t="n">
        <v>908</v>
      </c>
      <c r="AG178" s="33" t="n">
        <v>209</v>
      </c>
      <c r="AH178" s="34" t="n">
        <v>23.02</v>
      </c>
      <c r="AI178" s="35"/>
      <c r="AJ178" s="33" t="n">
        <v>863</v>
      </c>
      <c r="AK178" s="33" t="n">
        <v>336</v>
      </c>
      <c r="AL178" s="34" t="n">
        <v>38.93</v>
      </c>
      <c r="AM178" s="33" t="n">
        <v>863</v>
      </c>
      <c r="AN178" s="33" t="n">
        <v>343</v>
      </c>
      <c r="AO178" s="34" t="n">
        <v>39.75</v>
      </c>
      <c r="AP178" s="35"/>
      <c r="AQ178" s="29" t="n">
        <v>857</v>
      </c>
      <c r="AR178" s="29" t="n">
        <v>307</v>
      </c>
      <c r="AS178" s="34" t="n">
        <v>35.82</v>
      </c>
      <c r="AT178" s="45"/>
      <c r="AU178" s="29" t="n">
        <v>864</v>
      </c>
      <c r="AV178" s="29" t="n">
        <v>203</v>
      </c>
      <c r="AW178" s="34" t="n">
        <v>23.5</v>
      </c>
      <c r="AX178" s="33" t="n">
        <v>864</v>
      </c>
      <c r="AY178" s="33" t="n">
        <v>199</v>
      </c>
      <c r="AZ178" s="34" t="n">
        <v>23.03</v>
      </c>
      <c r="BA178" s="10"/>
      <c r="BB178" s="36" t="n">
        <v>-6.18</v>
      </c>
      <c r="BC178" s="36" t="n">
        <v>-6.01</v>
      </c>
      <c r="BD178" s="36" t="n">
        <v>-6.81</v>
      </c>
      <c r="BE178" s="33" t="n">
        <v>-3.74</v>
      </c>
      <c r="BF178" s="36" t="n">
        <v>-7.99</v>
      </c>
      <c r="BG178" s="33" t="n">
        <v>-4.41</v>
      </c>
      <c r="BH178" s="36" t="n">
        <v>-5.96</v>
      </c>
      <c r="BI178" s="36" t="n">
        <v>-7.19</v>
      </c>
      <c r="BJ178" s="36" t="n">
        <v>-8.79</v>
      </c>
      <c r="BK178" s="36" t="n">
        <v>-9.45</v>
      </c>
      <c r="BL178" s="36" t="n">
        <v>-9.69</v>
      </c>
      <c r="BM178" s="36" t="n">
        <v>-6.69</v>
      </c>
      <c r="BN178" s="36" t="n">
        <v>-8.48</v>
      </c>
      <c r="BO178" s="33" t="n">
        <v>-6.91</v>
      </c>
      <c r="BP178" s="33" t="n">
        <v>1.85</v>
      </c>
      <c r="BQ178" s="37" t="n">
        <f aca="false">AVERAGE(AZ178,AW178,AS178,AO178,AL178,AH178,AE178,AA178,X178,T178,Q178,M178,J178)</f>
        <v>42.6507692307692</v>
      </c>
      <c r="BR178" s="37" t="n">
        <f aca="false">MIN(AZ178,AW178,AS178,AO178,AL178,AH178,AE178,AA178,X178,T178,Q178,M178,J178)</f>
        <v>17.42</v>
      </c>
      <c r="BS178" s="37" t="n">
        <f aca="false">MAX(AZ178,AW178,AS178,AO178,AL178,AH178,AE178,AA178,X178,T178,Q178,M178,J178)</f>
        <v>63.81</v>
      </c>
      <c r="BT178" s="38"/>
      <c r="BU178" s="38"/>
    </row>
    <row r="179" customFormat="false" ht="15.75" hidden="false" customHeight="false" outlineLevel="0" collapsed="false">
      <c r="A179" s="39" t="n">
        <v>178</v>
      </c>
      <c r="B179" s="30" t="n">
        <v>1</v>
      </c>
      <c r="C179" s="7" t="s">
        <v>1</v>
      </c>
      <c r="D179" s="7" t="s">
        <v>970</v>
      </c>
      <c r="E179" s="31" t="s">
        <v>1142</v>
      </c>
      <c r="F179" s="7"/>
      <c r="G179" s="32"/>
      <c r="H179" s="8" t="n">
        <v>859</v>
      </c>
      <c r="I179" s="8" t="n">
        <v>503</v>
      </c>
      <c r="J179" s="34" t="n">
        <v>58.56</v>
      </c>
      <c r="K179" s="8" t="n">
        <v>857</v>
      </c>
      <c r="L179" s="8" t="n">
        <v>392</v>
      </c>
      <c r="M179" s="34" t="n">
        <v>45.74</v>
      </c>
      <c r="N179" s="35"/>
      <c r="O179" s="8" t="n">
        <v>858</v>
      </c>
      <c r="P179" s="8" t="n">
        <v>519</v>
      </c>
      <c r="Q179" s="34" t="n">
        <v>60.49</v>
      </c>
      <c r="R179" s="8" t="n">
        <v>858</v>
      </c>
      <c r="S179" s="8" t="n">
        <v>514</v>
      </c>
      <c r="T179" s="34" t="n">
        <v>59.91</v>
      </c>
      <c r="U179" s="35"/>
      <c r="V179" s="8" t="n">
        <v>858</v>
      </c>
      <c r="W179" s="8" t="n">
        <v>514</v>
      </c>
      <c r="X179" s="34" t="n">
        <v>59.91</v>
      </c>
      <c r="Y179" s="8" t="n">
        <v>858</v>
      </c>
      <c r="Z179" s="8" t="n">
        <v>514</v>
      </c>
      <c r="AA179" s="34" t="n">
        <v>59.91</v>
      </c>
      <c r="AB179" s="35"/>
      <c r="AC179" s="8" t="n">
        <v>916</v>
      </c>
      <c r="AD179" s="8" t="n">
        <v>177</v>
      </c>
      <c r="AE179" s="34" t="n">
        <v>19.32</v>
      </c>
      <c r="AF179" s="8" t="n">
        <v>916</v>
      </c>
      <c r="AG179" s="8" t="n">
        <v>229</v>
      </c>
      <c r="AH179" s="34" t="n">
        <v>25</v>
      </c>
      <c r="AI179" s="35"/>
      <c r="AJ179" s="8" t="n">
        <v>879</v>
      </c>
      <c r="AK179" s="8" t="n">
        <v>347</v>
      </c>
      <c r="AL179" s="34" t="n">
        <v>39.48</v>
      </c>
      <c r="AM179" s="8" t="n">
        <v>879</v>
      </c>
      <c r="AN179" s="8" t="n">
        <v>385</v>
      </c>
      <c r="AO179" s="34" t="n">
        <v>43.8</v>
      </c>
      <c r="AP179" s="35"/>
      <c r="AQ179" s="39" t="n">
        <v>882</v>
      </c>
      <c r="AR179" s="39" t="n">
        <v>311</v>
      </c>
      <c r="AS179" s="34" t="n">
        <v>35.26</v>
      </c>
      <c r="AT179" s="45"/>
      <c r="AU179" s="39" t="n">
        <v>884</v>
      </c>
      <c r="AV179" s="39" t="n">
        <v>190</v>
      </c>
      <c r="AW179" s="34" t="n">
        <v>21.49</v>
      </c>
      <c r="AX179" s="8" t="n">
        <v>885</v>
      </c>
      <c r="AY179" s="8" t="n">
        <v>227</v>
      </c>
      <c r="AZ179" s="34" t="n">
        <v>25.65</v>
      </c>
      <c r="BA179" s="10"/>
      <c r="BB179" s="36" t="n">
        <v>-5.08</v>
      </c>
      <c r="BC179" s="36" t="n">
        <v>-9.63</v>
      </c>
      <c r="BD179" s="36" t="n">
        <v>-6.84</v>
      </c>
      <c r="BE179" s="36" t="n">
        <v>-7.64</v>
      </c>
      <c r="BF179" s="36" t="n">
        <v>-7.18</v>
      </c>
      <c r="BG179" s="36" t="n">
        <v>-7.24</v>
      </c>
      <c r="BH179" s="8" t="n">
        <v>-4.06</v>
      </c>
      <c r="BI179" s="36" t="n">
        <v>-5.2</v>
      </c>
      <c r="BJ179" s="36" t="n">
        <v>-8.24</v>
      </c>
      <c r="BK179" s="36" t="n">
        <v>-5.39</v>
      </c>
      <c r="BL179" s="36" t="n">
        <v>-10.25</v>
      </c>
      <c r="BM179" s="36" t="n">
        <v>-8.69</v>
      </c>
      <c r="BN179" s="36" t="n">
        <v>-5.86</v>
      </c>
      <c r="BO179" s="8" t="n">
        <v>-7.12</v>
      </c>
      <c r="BP179" s="8" t="n">
        <v>1.92</v>
      </c>
      <c r="BQ179" s="37" t="n">
        <f aca="false">AVERAGE(AZ179,AW179,AS179,AO179,AL179,AH179,AE179,AA179,X179,T179,Q179,M179,J179)</f>
        <v>42.6553846153846</v>
      </c>
      <c r="BR179" s="37" t="n">
        <f aca="false">MIN(AZ179,AW179,AS179,AO179,AL179,AH179,AE179,AA179,X179,T179,Q179,M179,J179)</f>
        <v>19.32</v>
      </c>
      <c r="BS179" s="37" t="n">
        <f aca="false">MAX(AZ179,AW179,AS179,AO179,AL179,AH179,AE179,AA179,X179,T179,Q179,M179,J179)</f>
        <v>60.49</v>
      </c>
      <c r="BT179" s="38"/>
      <c r="BU179" s="38"/>
    </row>
    <row r="180" customFormat="false" ht="15.75" hidden="false" customHeight="false" outlineLevel="0" collapsed="false">
      <c r="A180" s="29" t="n">
        <v>179</v>
      </c>
      <c r="B180" s="30" t="n">
        <v>1</v>
      </c>
      <c r="C180" s="7" t="s">
        <v>1</v>
      </c>
      <c r="D180" s="7" t="s">
        <v>970</v>
      </c>
      <c r="E180" s="31" t="s">
        <v>1143</v>
      </c>
      <c r="F180" s="7"/>
      <c r="G180" s="32"/>
      <c r="H180" s="33" t="n">
        <v>1006</v>
      </c>
      <c r="I180" s="33" t="n">
        <v>575</v>
      </c>
      <c r="J180" s="34" t="n">
        <v>57.16</v>
      </c>
      <c r="K180" s="33" t="n">
        <v>1010</v>
      </c>
      <c r="L180" s="33" t="n">
        <v>511</v>
      </c>
      <c r="M180" s="34" t="n">
        <v>50.59</v>
      </c>
      <c r="N180" s="35"/>
      <c r="O180" s="33" t="n">
        <v>992</v>
      </c>
      <c r="P180" s="33" t="n">
        <v>614</v>
      </c>
      <c r="Q180" s="34" t="n">
        <v>61.9</v>
      </c>
      <c r="R180" s="33" t="n">
        <v>992</v>
      </c>
      <c r="S180" s="33" t="n">
        <v>620</v>
      </c>
      <c r="T180" s="34" t="n">
        <v>62.5</v>
      </c>
      <c r="U180" s="35"/>
      <c r="V180" s="33" t="n">
        <v>992</v>
      </c>
      <c r="W180" s="33" t="n">
        <v>607</v>
      </c>
      <c r="X180" s="34" t="n">
        <v>61.19</v>
      </c>
      <c r="Y180" s="33" t="n">
        <v>992</v>
      </c>
      <c r="Z180" s="33" t="n">
        <v>607</v>
      </c>
      <c r="AA180" s="34" t="n">
        <v>61.19</v>
      </c>
      <c r="AB180" s="35"/>
      <c r="AC180" s="33" t="n">
        <v>1053</v>
      </c>
      <c r="AD180" s="33" t="n">
        <v>227</v>
      </c>
      <c r="AE180" s="34" t="n">
        <v>21.56</v>
      </c>
      <c r="AF180" s="33" t="n">
        <v>1053</v>
      </c>
      <c r="AG180" s="33" t="n">
        <v>270</v>
      </c>
      <c r="AH180" s="34" t="n">
        <v>25.64</v>
      </c>
      <c r="AI180" s="35"/>
      <c r="AJ180" s="33" t="n">
        <v>1100</v>
      </c>
      <c r="AK180" s="33" t="n">
        <v>472</v>
      </c>
      <c r="AL180" s="34" t="n">
        <v>42.91</v>
      </c>
      <c r="AM180" s="33" t="n">
        <v>1100</v>
      </c>
      <c r="AN180" s="33" t="n">
        <v>485</v>
      </c>
      <c r="AO180" s="34" t="n">
        <v>44.09</v>
      </c>
      <c r="AP180" s="35"/>
      <c r="AQ180" s="29" t="n">
        <v>1082</v>
      </c>
      <c r="AR180" s="29" t="n">
        <v>429</v>
      </c>
      <c r="AS180" s="34" t="n">
        <v>39.65</v>
      </c>
      <c r="AT180" s="45"/>
      <c r="AU180" s="29" t="n">
        <v>1082</v>
      </c>
      <c r="AV180" s="29" t="n">
        <v>269</v>
      </c>
      <c r="AW180" s="34" t="n">
        <v>24.86</v>
      </c>
      <c r="AX180" s="33" t="n">
        <v>1082</v>
      </c>
      <c r="AY180" s="33" t="n">
        <v>311</v>
      </c>
      <c r="AZ180" s="34" t="n">
        <v>28.74</v>
      </c>
      <c r="BA180" s="10"/>
      <c r="BB180" s="36" t="n">
        <v>-6.48</v>
      </c>
      <c r="BC180" s="33" t="n">
        <v>-4.78</v>
      </c>
      <c r="BD180" s="36" t="n">
        <v>-5.44</v>
      </c>
      <c r="BE180" s="36" t="n">
        <v>-5.04</v>
      </c>
      <c r="BF180" s="36" t="n">
        <v>-5.89</v>
      </c>
      <c r="BG180" s="36" t="n">
        <v>-5.95</v>
      </c>
      <c r="BH180" s="33" t="n">
        <v>-1.83</v>
      </c>
      <c r="BI180" s="33" t="n">
        <v>-4.56</v>
      </c>
      <c r="BJ180" s="33" t="n">
        <v>-4.81</v>
      </c>
      <c r="BK180" s="36" t="n">
        <v>-5.1</v>
      </c>
      <c r="BL180" s="36" t="n">
        <v>-5.86</v>
      </c>
      <c r="BM180" s="36" t="n">
        <v>-5.33</v>
      </c>
      <c r="BN180" s="33" t="n">
        <v>-2.77</v>
      </c>
      <c r="BO180" s="33" t="n">
        <v>-5.09</v>
      </c>
      <c r="BP180" s="33" t="n">
        <v>1.18</v>
      </c>
      <c r="BQ180" s="37" t="n">
        <f aca="false">AVERAGE(AZ180,AW180,AS180,AO180,AL180,AH180,AE180,AA180,X180,T180,Q180,M180,J180)</f>
        <v>44.7676923076923</v>
      </c>
      <c r="BR180" s="37" t="n">
        <f aca="false">MIN(AZ180,AW180,AS180,AO180,AL180,AH180,AE180,AA180,X180,T180,Q180,M180,J180)</f>
        <v>21.56</v>
      </c>
      <c r="BS180" s="37" t="n">
        <f aca="false">MAX(AZ180,AW180,AS180,AO180,AL180,AH180,AE180,AA180,X180,T180,Q180,M180,J180)</f>
        <v>62.5</v>
      </c>
      <c r="BT180" s="38"/>
      <c r="BU180" s="38"/>
    </row>
    <row r="181" customFormat="false" ht="15.75" hidden="false" customHeight="false" outlineLevel="0" collapsed="false">
      <c r="A181" s="39" t="n">
        <v>180</v>
      </c>
      <c r="B181" s="30" t="n">
        <v>1</v>
      </c>
      <c r="C181" s="7" t="s">
        <v>1</v>
      </c>
      <c r="D181" s="7" t="s">
        <v>970</v>
      </c>
      <c r="E181" s="31" t="s">
        <v>1144</v>
      </c>
      <c r="F181" s="7"/>
      <c r="G181" s="32"/>
      <c r="H181" s="8" t="n">
        <v>1146</v>
      </c>
      <c r="I181" s="8" t="n">
        <v>707</v>
      </c>
      <c r="J181" s="34" t="n">
        <v>61.69</v>
      </c>
      <c r="K181" s="8" t="n">
        <v>1145</v>
      </c>
      <c r="L181" s="8" t="n">
        <v>621</v>
      </c>
      <c r="M181" s="34" t="n">
        <v>54.24</v>
      </c>
      <c r="N181" s="35"/>
      <c r="O181" s="8" t="n">
        <v>1163</v>
      </c>
      <c r="P181" s="8" t="n">
        <v>764</v>
      </c>
      <c r="Q181" s="34" t="n">
        <v>65.69</v>
      </c>
      <c r="R181" s="8" t="n">
        <v>1164</v>
      </c>
      <c r="S181" s="8" t="n">
        <v>734</v>
      </c>
      <c r="T181" s="34" t="n">
        <v>63.06</v>
      </c>
      <c r="U181" s="35"/>
      <c r="V181" s="8" t="n">
        <v>1163</v>
      </c>
      <c r="W181" s="8" t="n">
        <v>750</v>
      </c>
      <c r="X181" s="34" t="n">
        <v>64.49</v>
      </c>
      <c r="Y181" s="8" t="n">
        <v>1164</v>
      </c>
      <c r="Z181" s="8" t="n">
        <v>743</v>
      </c>
      <c r="AA181" s="34" t="n">
        <v>63.83</v>
      </c>
      <c r="AB181" s="35"/>
      <c r="AC181" s="8" t="n">
        <v>1211</v>
      </c>
      <c r="AD181" s="8" t="n">
        <v>233</v>
      </c>
      <c r="AE181" s="34" t="n">
        <v>19.24</v>
      </c>
      <c r="AF181" s="8" t="n">
        <v>1211</v>
      </c>
      <c r="AG181" s="8" t="n">
        <v>292</v>
      </c>
      <c r="AH181" s="34" t="n">
        <v>24.11</v>
      </c>
      <c r="AI181" s="35"/>
      <c r="AJ181" s="8" t="n">
        <v>1237</v>
      </c>
      <c r="AK181" s="8" t="n">
        <v>580</v>
      </c>
      <c r="AL181" s="34" t="n">
        <v>46.89</v>
      </c>
      <c r="AM181" s="8" t="n">
        <v>1237</v>
      </c>
      <c r="AN181" s="8" t="n">
        <v>578</v>
      </c>
      <c r="AO181" s="34" t="n">
        <v>46.73</v>
      </c>
      <c r="AP181" s="35"/>
      <c r="AQ181" s="39" t="n">
        <v>1224</v>
      </c>
      <c r="AR181" s="39" t="n">
        <v>520</v>
      </c>
      <c r="AS181" s="34" t="n">
        <v>42.48</v>
      </c>
      <c r="AT181" s="45"/>
      <c r="AU181" s="39" t="n">
        <v>1235</v>
      </c>
      <c r="AV181" s="39" t="n">
        <v>314</v>
      </c>
      <c r="AW181" s="34" t="n">
        <v>25.43</v>
      </c>
      <c r="AX181" s="8" t="n">
        <v>1235</v>
      </c>
      <c r="AY181" s="8" t="n">
        <v>326</v>
      </c>
      <c r="AZ181" s="34" t="n">
        <v>26.4</v>
      </c>
      <c r="BA181" s="10"/>
      <c r="BB181" s="8" t="n">
        <v>-1.94</v>
      </c>
      <c r="BC181" s="8" t="n">
        <v>-1.14</v>
      </c>
      <c r="BD181" s="8" t="n">
        <v>-1.64</v>
      </c>
      <c r="BE181" s="8" t="n">
        <v>-4.49</v>
      </c>
      <c r="BF181" s="8" t="n">
        <v>-2.59</v>
      </c>
      <c r="BG181" s="8" t="n">
        <v>-3.31</v>
      </c>
      <c r="BH181" s="8" t="n">
        <v>-4.14</v>
      </c>
      <c r="BI181" s="36" t="n">
        <v>-6.09</v>
      </c>
      <c r="BJ181" s="8" t="n">
        <v>-0.83</v>
      </c>
      <c r="BK181" s="8" t="n">
        <v>-2.47</v>
      </c>
      <c r="BL181" s="8" t="n">
        <v>-3.03</v>
      </c>
      <c r="BM181" s="8" t="n">
        <v>-4.76</v>
      </c>
      <c r="BN181" s="36" t="n">
        <v>-5.11</v>
      </c>
      <c r="BO181" s="8" t="n">
        <v>-3.04</v>
      </c>
      <c r="BP181" s="8" t="n">
        <v>1.59</v>
      </c>
      <c r="BQ181" s="37" t="n">
        <f aca="false">AVERAGE(AZ181,AW181,AS181,AO181,AL181,AH181,AE181,AA181,X181,T181,Q181,M181,J181)</f>
        <v>46.4830769230769</v>
      </c>
      <c r="BR181" s="37" t="n">
        <f aca="false">MIN(AZ181,AW181,AS181,AO181,AL181,AH181,AE181,AA181,X181,T181,Q181,M181,J181)</f>
        <v>19.24</v>
      </c>
      <c r="BS181" s="37" t="n">
        <f aca="false">MAX(AZ181,AW181,AS181,AO181,AL181,AH181,AE181,AA181,X181,T181,Q181,M181,J181)</f>
        <v>65.69</v>
      </c>
      <c r="BT181" s="38"/>
      <c r="BU181" s="38"/>
    </row>
    <row r="182" customFormat="false" ht="15.75" hidden="false" customHeight="false" outlineLevel="0" collapsed="false">
      <c r="A182" s="29" t="n">
        <v>181</v>
      </c>
      <c r="B182" s="30" t="n">
        <v>1</v>
      </c>
      <c r="C182" s="7" t="s">
        <v>1</v>
      </c>
      <c r="D182" s="7" t="s">
        <v>970</v>
      </c>
      <c r="E182" s="31" t="s">
        <v>1145</v>
      </c>
      <c r="F182" s="7"/>
      <c r="G182" s="32"/>
      <c r="H182" s="33" t="n">
        <v>953</v>
      </c>
      <c r="I182" s="33" t="n">
        <v>538</v>
      </c>
      <c r="J182" s="34" t="n">
        <v>56.45</v>
      </c>
      <c r="K182" s="33" t="n">
        <v>956</v>
      </c>
      <c r="L182" s="33" t="n">
        <v>457</v>
      </c>
      <c r="M182" s="34" t="n">
        <v>47.8</v>
      </c>
      <c r="N182" s="35"/>
      <c r="O182" s="33" t="n">
        <v>955</v>
      </c>
      <c r="P182" s="33" t="n">
        <v>577</v>
      </c>
      <c r="Q182" s="34" t="n">
        <v>60.42</v>
      </c>
      <c r="R182" s="33" t="n">
        <v>955</v>
      </c>
      <c r="S182" s="33" t="n">
        <v>589</v>
      </c>
      <c r="T182" s="34" t="n">
        <v>61.68</v>
      </c>
      <c r="U182" s="35"/>
      <c r="V182" s="33" t="n">
        <v>955</v>
      </c>
      <c r="W182" s="33" t="n">
        <v>572</v>
      </c>
      <c r="X182" s="34" t="n">
        <v>59.9</v>
      </c>
      <c r="Y182" s="33" t="n">
        <v>955</v>
      </c>
      <c r="Z182" s="33" t="n">
        <v>579</v>
      </c>
      <c r="AA182" s="34" t="n">
        <v>60.63</v>
      </c>
      <c r="AB182" s="35"/>
      <c r="AC182" s="33" t="n">
        <v>963</v>
      </c>
      <c r="AD182" s="33" t="n">
        <v>176</v>
      </c>
      <c r="AE182" s="34" t="n">
        <v>18.28</v>
      </c>
      <c r="AF182" s="33" t="n">
        <v>963</v>
      </c>
      <c r="AG182" s="33" t="n">
        <v>237</v>
      </c>
      <c r="AH182" s="34" t="n">
        <v>24.61</v>
      </c>
      <c r="AI182" s="35"/>
      <c r="AJ182" s="33" t="n">
        <v>989</v>
      </c>
      <c r="AK182" s="33" t="n">
        <v>417</v>
      </c>
      <c r="AL182" s="34" t="n">
        <v>42.16</v>
      </c>
      <c r="AM182" s="33" t="n">
        <v>989</v>
      </c>
      <c r="AN182" s="33" t="n">
        <v>414</v>
      </c>
      <c r="AO182" s="34" t="n">
        <v>41.86</v>
      </c>
      <c r="AP182" s="35"/>
      <c r="AQ182" s="29" t="n">
        <v>974</v>
      </c>
      <c r="AR182" s="29" t="n">
        <v>393</v>
      </c>
      <c r="AS182" s="34" t="n">
        <v>40.35</v>
      </c>
      <c r="AT182" s="45"/>
      <c r="AU182" s="29" t="n">
        <v>977</v>
      </c>
      <c r="AV182" s="29" t="n">
        <v>229</v>
      </c>
      <c r="AW182" s="34" t="n">
        <v>23.44</v>
      </c>
      <c r="AX182" s="33" t="n">
        <v>978</v>
      </c>
      <c r="AY182" s="33" t="n">
        <v>238</v>
      </c>
      <c r="AZ182" s="34" t="n">
        <v>24.34</v>
      </c>
      <c r="BA182" s="10"/>
      <c r="BB182" s="36" t="n">
        <v>-7.18</v>
      </c>
      <c r="BC182" s="36" t="n">
        <v>-7.57</v>
      </c>
      <c r="BD182" s="36" t="n">
        <v>-6.91</v>
      </c>
      <c r="BE182" s="36" t="n">
        <v>-5.87</v>
      </c>
      <c r="BF182" s="36" t="n">
        <v>-7.19</v>
      </c>
      <c r="BG182" s="36" t="n">
        <v>-6.52</v>
      </c>
      <c r="BH182" s="36" t="n">
        <v>-5.11</v>
      </c>
      <c r="BI182" s="36" t="n">
        <v>-5.59</v>
      </c>
      <c r="BJ182" s="36" t="n">
        <v>-5.56</v>
      </c>
      <c r="BK182" s="36" t="n">
        <v>-7.33</v>
      </c>
      <c r="BL182" s="36" t="n">
        <v>-5.16</v>
      </c>
      <c r="BM182" s="36" t="n">
        <v>-6.75</v>
      </c>
      <c r="BN182" s="36" t="n">
        <v>-7.17</v>
      </c>
      <c r="BO182" s="33" t="n">
        <v>-6.39</v>
      </c>
      <c r="BP182" s="33" t="n">
        <v>0.89</v>
      </c>
      <c r="BQ182" s="37" t="n">
        <f aca="false">AVERAGE(AZ182,AW182,AS182,AO182,AL182,AH182,AE182,AA182,X182,T182,Q182,M182,J182)</f>
        <v>43.2246153846154</v>
      </c>
      <c r="BR182" s="37" t="n">
        <f aca="false">MIN(AZ182,AW182,AS182,AO182,AL182,AH182,AE182,AA182,X182,T182,Q182,M182,J182)</f>
        <v>18.28</v>
      </c>
      <c r="BS182" s="37" t="n">
        <f aca="false">MAX(AZ182,AW182,AS182,AO182,AL182,AH182,AE182,AA182,X182,T182,Q182,M182,J182)</f>
        <v>61.68</v>
      </c>
      <c r="BT182" s="38"/>
      <c r="BU182" s="38"/>
    </row>
    <row r="183" customFormat="false" ht="15.75" hidden="false" customHeight="false" outlineLevel="0" collapsed="false">
      <c r="A183" s="39" t="n">
        <v>182</v>
      </c>
      <c r="B183" s="30" t="n">
        <v>1</v>
      </c>
      <c r="C183" s="7" t="s">
        <v>1</v>
      </c>
      <c r="D183" s="7" t="s">
        <v>970</v>
      </c>
      <c r="E183" s="31" t="s">
        <v>1146</v>
      </c>
      <c r="F183" s="7"/>
      <c r="G183" s="32"/>
      <c r="H183" s="8" t="n">
        <v>874</v>
      </c>
      <c r="I183" s="8" t="n">
        <v>533</v>
      </c>
      <c r="J183" s="34" t="n">
        <v>60.98</v>
      </c>
      <c r="K183" s="8" t="n">
        <v>874</v>
      </c>
      <c r="L183" s="8" t="n">
        <v>475</v>
      </c>
      <c r="M183" s="34" t="n">
        <v>54.35</v>
      </c>
      <c r="N183" s="35"/>
      <c r="O183" s="8" t="n">
        <v>866</v>
      </c>
      <c r="P183" s="8" t="n">
        <v>569</v>
      </c>
      <c r="Q183" s="34" t="n">
        <v>65.7</v>
      </c>
      <c r="R183" s="8" t="n">
        <v>866</v>
      </c>
      <c r="S183" s="8" t="n">
        <v>559</v>
      </c>
      <c r="T183" s="34" t="n">
        <v>64.55</v>
      </c>
      <c r="U183" s="35"/>
      <c r="V183" s="8" t="n">
        <v>866</v>
      </c>
      <c r="W183" s="8" t="n">
        <v>561</v>
      </c>
      <c r="X183" s="34" t="n">
        <v>64.78</v>
      </c>
      <c r="Y183" s="8" t="n">
        <v>866</v>
      </c>
      <c r="Z183" s="8" t="n">
        <v>554</v>
      </c>
      <c r="AA183" s="34" t="n">
        <v>63.97</v>
      </c>
      <c r="AB183" s="35"/>
      <c r="AC183" s="8" t="n">
        <v>889</v>
      </c>
      <c r="AD183" s="8" t="n">
        <v>212</v>
      </c>
      <c r="AE183" s="34" t="n">
        <v>23.85</v>
      </c>
      <c r="AF183" s="8" t="n">
        <v>888</v>
      </c>
      <c r="AG183" s="8" t="n">
        <v>266</v>
      </c>
      <c r="AH183" s="34" t="n">
        <v>29.95</v>
      </c>
      <c r="AI183" s="35"/>
      <c r="AJ183" s="8" t="n">
        <v>893</v>
      </c>
      <c r="AK183" s="8" t="n">
        <v>422</v>
      </c>
      <c r="AL183" s="34" t="n">
        <v>47.26</v>
      </c>
      <c r="AM183" s="8" t="n">
        <v>893</v>
      </c>
      <c r="AN183" s="8" t="n">
        <v>430</v>
      </c>
      <c r="AO183" s="34" t="n">
        <v>48.15</v>
      </c>
      <c r="AP183" s="35"/>
      <c r="AQ183" s="39" t="n">
        <v>904</v>
      </c>
      <c r="AR183" s="39" t="n">
        <v>373</v>
      </c>
      <c r="AS183" s="34" t="n">
        <v>41.26</v>
      </c>
      <c r="AT183" s="45"/>
      <c r="AU183" s="39" t="n">
        <v>901</v>
      </c>
      <c r="AV183" s="39" t="n">
        <v>270</v>
      </c>
      <c r="AW183" s="34" t="n">
        <v>29.97</v>
      </c>
      <c r="AX183" s="8" t="n">
        <v>901</v>
      </c>
      <c r="AY183" s="8" t="n">
        <v>284</v>
      </c>
      <c r="AZ183" s="34" t="n">
        <v>31.52</v>
      </c>
      <c r="BA183" s="10"/>
      <c r="BB183" s="8" t="n">
        <v>-2.65</v>
      </c>
      <c r="BC183" s="8" t="n">
        <v>-1.03</v>
      </c>
      <c r="BD183" s="8" t="n">
        <v>-1.63</v>
      </c>
      <c r="BE183" s="8" t="n">
        <v>-2.99</v>
      </c>
      <c r="BF183" s="8" t="n">
        <v>-2.3</v>
      </c>
      <c r="BG183" s="8" t="n">
        <v>-3.17</v>
      </c>
      <c r="BH183" s="8" t="n">
        <v>0.46</v>
      </c>
      <c r="BI183" s="8" t="n">
        <v>-0.25</v>
      </c>
      <c r="BJ183" s="8" t="n">
        <v>-0.46</v>
      </c>
      <c r="BK183" s="8" t="n">
        <v>-1.04</v>
      </c>
      <c r="BL183" s="8" t="n">
        <v>-4.25</v>
      </c>
      <c r="BM183" s="8" t="n">
        <v>-0.22</v>
      </c>
      <c r="BN183" s="8" t="n">
        <v>0.01</v>
      </c>
      <c r="BO183" s="8" t="n">
        <v>-1.63</v>
      </c>
      <c r="BP183" s="8" t="n">
        <v>1.44</v>
      </c>
      <c r="BQ183" s="37" t="n">
        <f aca="false">AVERAGE(AZ183,AW183,AS183,AO183,AL183,AH183,AE183,AA183,X183,T183,Q183,M183,J183)</f>
        <v>48.1761538461538</v>
      </c>
      <c r="BR183" s="37" t="n">
        <f aca="false">MIN(AZ183,AW183,AS183,AO183,AL183,AH183,AE183,AA183,X183,T183,Q183,M183,J183)</f>
        <v>23.85</v>
      </c>
      <c r="BS183" s="37" t="n">
        <f aca="false">MAX(AZ183,AW183,AS183,AO183,AL183,AH183,AE183,AA183,X183,T183,Q183,M183,J183)</f>
        <v>65.7</v>
      </c>
      <c r="BT183" s="38"/>
      <c r="BU183" s="38"/>
    </row>
    <row r="184" customFormat="false" ht="15.75" hidden="false" customHeight="false" outlineLevel="0" collapsed="false">
      <c r="A184" s="29" t="n">
        <v>183</v>
      </c>
      <c r="B184" s="30" t="n">
        <v>1</v>
      </c>
      <c r="C184" s="7" t="s">
        <v>1</v>
      </c>
      <c r="D184" s="7" t="s">
        <v>970</v>
      </c>
      <c r="E184" s="31" t="s">
        <v>1147</v>
      </c>
      <c r="F184" s="7"/>
      <c r="G184" s="32"/>
      <c r="H184" s="33" t="n">
        <v>843</v>
      </c>
      <c r="I184" s="33" t="n">
        <v>605</v>
      </c>
      <c r="J184" s="34" t="n">
        <v>71.77</v>
      </c>
      <c r="K184" s="33" t="n">
        <v>844</v>
      </c>
      <c r="L184" s="33" t="n">
        <v>573</v>
      </c>
      <c r="M184" s="34" t="n">
        <v>67.89</v>
      </c>
      <c r="N184" s="35"/>
      <c r="O184" s="33" t="n">
        <v>850</v>
      </c>
      <c r="P184" s="33" t="n">
        <v>623</v>
      </c>
      <c r="Q184" s="34" t="n">
        <v>73.29</v>
      </c>
      <c r="R184" s="33" t="n">
        <v>849</v>
      </c>
      <c r="S184" s="33" t="n">
        <v>633</v>
      </c>
      <c r="T184" s="34" t="n">
        <v>74.56</v>
      </c>
      <c r="U184" s="35"/>
      <c r="V184" s="33" t="n">
        <v>850</v>
      </c>
      <c r="W184" s="33" t="n">
        <v>627</v>
      </c>
      <c r="X184" s="34" t="n">
        <v>73.76</v>
      </c>
      <c r="Y184" s="33" t="n">
        <v>849</v>
      </c>
      <c r="Z184" s="33" t="n">
        <v>634</v>
      </c>
      <c r="AA184" s="34" t="n">
        <v>74.68</v>
      </c>
      <c r="AB184" s="35"/>
      <c r="AC184" s="33" t="n">
        <v>902</v>
      </c>
      <c r="AD184" s="33" t="n">
        <v>220</v>
      </c>
      <c r="AE184" s="34" t="n">
        <v>24.39</v>
      </c>
      <c r="AF184" s="33" t="n">
        <v>902</v>
      </c>
      <c r="AG184" s="33" t="n">
        <v>278</v>
      </c>
      <c r="AH184" s="34" t="n">
        <v>30.82</v>
      </c>
      <c r="AI184" s="35"/>
      <c r="AJ184" s="33" t="n">
        <v>902</v>
      </c>
      <c r="AK184" s="33" t="n">
        <v>484</v>
      </c>
      <c r="AL184" s="34" t="n">
        <v>53.66</v>
      </c>
      <c r="AM184" s="33" t="n">
        <v>902</v>
      </c>
      <c r="AN184" s="33" t="n">
        <v>493</v>
      </c>
      <c r="AO184" s="34" t="n">
        <v>54.66</v>
      </c>
      <c r="AP184" s="35"/>
      <c r="AQ184" s="29" t="n">
        <v>905</v>
      </c>
      <c r="AR184" s="29" t="n">
        <v>471</v>
      </c>
      <c r="AS184" s="34" t="n">
        <v>52.04</v>
      </c>
      <c r="AT184" s="45"/>
      <c r="AU184" s="29" t="n">
        <v>918</v>
      </c>
      <c r="AV184" s="29" t="n">
        <v>320</v>
      </c>
      <c r="AW184" s="34" t="n">
        <v>34.86</v>
      </c>
      <c r="AX184" s="33" t="n">
        <v>918</v>
      </c>
      <c r="AY184" s="33" t="n">
        <v>334</v>
      </c>
      <c r="AZ184" s="34" t="n">
        <v>36.38</v>
      </c>
      <c r="BA184" s="10"/>
      <c r="BB184" s="44" t="n">
        <v>8.13</v>
      </c>
      <c r="BC184" s="44" t="n">
        <v>12.52</v>
      </c>
      <c r="BD184" s="44" t="n">
        <v>5.96</v>
      </c>
      <c r="BE184" s="44" t="n">
        <v>7.01</v>
      </c>
      <c r="BF184" s="44" t="n">
        <v>6.68</v>
      </c>
      <c r="BG184" s="44" t="n">
        <v>7.53</v>
      </c>
      <c r="BH184" s="33" t="n">
        <v>1.01</v>
      </c>
      <c r="BI184" s="33" t="n">
        <v>0.62</v>
      </c>
      <c r="BJ184" s="44" t="n">
        <v>5.94</v>
      </c>
      <c r="BK184" s="44" t="n">
        <v>5.46</v>
      </c>
      <c r="BL184" s="44" t="n">
        <v>6.53</v>
      </c>
      <c r="BM184" s="33" t="n">
        <v>4.67</v>
      </c>
      <c r="BN184" s="33" t="n">
        <v>4.87</v>
      </c>
      <c r="BO184" s="33" t="n">
        <v>6.01</v>
      </c>
      <c r="BP184" s="33" t="n">
        <v>3.12</v>
      </c>
      <c r="BQ184" s="37" t="n">
        <f aca="false">AVERAGE(AZ184,AW184,AS184,AO184,AL184,AH184,AE184,AA184,X184,T184,Q184,M184,J184)</f>
        <v>55.5969230769231</v>
      </c>
      <c r="BR184" s="37" t="n">
        <f aca="false">MIN(AZ184,AW184,AS184,AO184,AL184,AH184,AE184,AA184,X184,T184,Q184,M184,J184)</f>
        <v>24.39</v>
      </c>
      <c r="BS184" s="37" t="n">
        <f aca="false">MAX(AZ184,AW184,AS184,AO184,AL184,AH184,AE184,AA184,X184,T184,Q184,M184,J184)</f>
        <v>74.68</v>
      </c>
      <c r="BT184" s="38"/>
      <c r="BU184" s="38"/>
    </row>
    <row r="185" customFormat="false" ht="15.75" hidden="false" customHeight="false" outlineLevel="0" collapsed="false">
      <c r="A185" s="39" t="n">
        <v>184</v>
      </c>
      <c r="B185" s="30" t="n">
        <v>1</v>
      </c>
      <c r="C185" s="7" t="s">
        <v>1</v>
      </c>
      <c r="D185" s="7" t="s">
        <v>970</v>
      </c>
      <c r="E185" s="31" t="s">
        <v>1148</v>
      </c>
      <c r="F185" s="7"/>
      <c r="G185" s="32"/>
      <c r="H185" s="8" t="n">
        <v>898</v>
      </c>
      <c r="I185" s="8" t="n">
        <v>574</v>
      </c>
      <c r="J185" s="34" t="n">
        <v>63.92</v>
      </c>
      <c r="K185" s="8" t="n">
        <v>894</v>
      </c>
      <c r="L185" s="8" t="n">
        <v>527</v>
      </c>
      <c r="M185" s="34" t="n">
        <v>58.95</v>
      </c>
      <c r="N185" s="35"/>
      <c r="O185" s="8" t="n">
        <v>893</v>
      </c>
      <c r="P185" s="8" t="n">
        <v>610</v>
      </c>
      <c r="Q185" s="34" t="n">
        <v>68.31</v>
      </c>
      <c r="R185" s="8" t="n">
        <v>893</v>
      </c>
      <c r="S185" s="8" t="n">
        <v>605</v>
      </c>
      <c r="T185" s="34" t="n">
        <v>67.75</v>
      </c>
      <c r="U185" s="35"/>
      <c r="V185" s="8" t="n">
        <v>893</v>
      </c>
      <c r="W185" s="8" t="n">
        <v>605</v>
      </c>
      <c r="X185" s="34" t="n">
        <v>67.75</v>
      </c>
      <c r="Y185" s="8" t="n">
        <v>893</v>
      </c>
      <c r="Z185" s="8" t="n">
        <v>606</v>
      </c>
      <c r="AA185" s="34" t="n">
        <v>67.86</v>
      </c>
      <c r="AB185" s="35"/>
      <c r="AC185" s="8" t="n">
        <v>919</v>
      </c>
      <c r="AD185" s="8" t="n">
        <v>222</v>
      </c>
      <c r="AE185" s="34" t="n">
        <v>24.16</v>
      </c>
      <c r="AF185" s="8" t="n">
        <v>919</v>
      </c>
      <c r="AG185" s="8" t="n">
        <v>284</v>
      </c>
      <c r="AH185" s="34" t="n">
        <v>30.9</v>
      </c>
      <c r="AI185" s="35"/>
      <c r="AJ185" s="8" t="n">
        <v>933</v>
      </c>
      <c r="AK185" s="8" t="n">
        <v>487</v>
      </c>
      <c r="AL185" s="34" t="n">
        <v>52.2</v>
      </c>
      <c r="AM185" s="8" t="n">
        <v>932</v>
      </c>
      <c r="AN185" s="8" t="n">
        <v>489</v>
      </c>
      <c r="AO185" s="34" t="n">
        <v>52.47</v>
      </c>
      <c r="AP185" s="35"/>
      <c r="AQ185" s="39" t="n">
        <v>898</v>
      </c>
      <c r="AR185" s="39" t="n">
        <v>438</v>
      </c>
      <c r="AS185" s="34" t="n">
        <v>48.78</v>
      </c>
      <c r="AT185" s="45"/>
      <c r="AU185" s="39" t="n">
        <v>891</v>
      </c>
      <c r="AV185" s="39" t="n">
        <v>294</v>
      </c>
      <c r="AW185" s="34" t="n">
        <v>33</v>
      </c>
      <c r="AX185" s="8" t="n">
        <v>891</v>
      </c>
      <c r="AY185" s="8" t="n">
        <v>314</v>
      </c>
      <c r="AZ185" s="34" t="n">
        <v>35.24</v>
      </c>
      <c r="BA185" s="10"/>
      <c r="BB185" s="8" t="n">
        <v>0.28</v>
      </c>
      <c r="BC185" s="8" t="n">
        <v>3.57</v>
      </c>
      <c r="BD185" s="8" t="n">
        <v>0.98</v>
      </c>
      <c r="BE185" s="8" t="n">
        <v>0.2</v>
      </c>
      <c r="BF185" s="8" t="n">
        <v>0.67</v>
      </c>
      <c r="BG185" s="8" t="n">
        <v>0.72</v>
      </c>
      <c r="BH185" s="8" t="n">
        <v>0.77</v>
      </c>
      <c r="BI185" s="8" t="n">
        <v>0.7</v>
      </c>
      <c r="BJ185" s="8" t="n">
        <v>4.48</v>
      </c>
      <c r="BK185" s="8" t="n">
        <v>3.27</v>
      </c>
      <c r="BL185" s="8" t="n">
        <v>3.27</v>
      </c>
      <c r="BM185" s="8" t="n">
        <v>2.81</v>
      </c>
      <c r="BN185" s="8" t="n">
        <v>3.73</v>
      </c>
      <c r="BO185" s="8" t="n">
        <v>1.81</v>
      </c>
      <c r="BP185" s="8" t="n">
        <v>1.53</v>
      </c>
      <c r="BQ185" s="37" t="n">
        <f aca="false">AVERAGE(AZ185,AW185,AS185,AO185,AL185,AH185,AE185,AA185,X185,T185,Q185,M185,J185)</f>
        <v>51.6376923076923</v>
      </c>
      <c r="BR185" s="37" t="n">
        <f aca="false">MIN(AZ185,AW185,AS185,AO185,AL185,AH185,AE185,AA185,X185,T185,Q185,M185,J185)</f>
        <v>24.16</v>
      </c>
      <c r="BS185" s="37" t="n">
        <f aca="false">MAX(AZ185,AW185,AS185,AO185,AL185,AH185,AE185,AA185,X185,T185,Q185,M185,J185)</f>
        <v>68.31</v>
      </c>
      <c r="BT185" s="38"/>
      <c r="BU185" s="38"/>
    </row>
    <row r="186" customFormat="false" ht="15.75" hidden="false" customHeight="false" outlineLevel="0" collapsed="false">
      <c r="A186" s="29" t="n">
        <v>185</v>
      </c>
      <c r="B186" s="30" t="n">
        <v>1</v>
      </c>
      <c r="C186" s="7" t="s">
        <v>1</v>
      </c>
      <c r="D186" s="7" t="s">
        <v>970</v>
      </c>
      <c r="E186" s="31" t="s">
        <v>1149</v>
      </c>
      <c r="F186" s="7"/>
      <c r="G186" s="32"/>
      <c r="H186" s="33" t="n">
        <v>954</v>
      </c>
      <c r="I186" s="33" t="n">
        <v>596</v>
      </c>
      <c r="J186" s="34" t="n">
        <v>62.47</v>
      </c>
      <c r="K186" s="33" t="n">
        <v>952</v>
      </c>
      <c r="L186" s="33" t="n">
        <v>522</v>
      </c>
      <c r="M186" s="34" t="n">
        <v>54.83</v>
      </c>
      <c r="N186" s="35"/>
      <c r="O186" s="33" t="n">
        <v>950</v>
      </c>
      <c r="P186" s="33" t="n">
        <v>622</v>
      </c>
      <c r="Q186" s="34" t="n">
        <v>65.47</v>
      </c>
      <c r="R186" s="33" t="n">
        <v>950</v>
      </c>
      <c r="S186" s="33" t="n">
        <v>606</v>
      </c>
      <c r="T186" s="34" t="n">
        <v>63.79</v>
      </c>
      <c r="U186" s="35"/>
      <c r="V186" s="33" t="n">
        <v>950</v>
      </c>
      <c r="W186" s="33" t="n">
        <v>623</v>
      </c>
      <c r="X186" s="34" t="n">
        <v>65.58</v>
      </c>
      <c r="Y186" s="33" t="n">
        <v>950</v>
      </c>
      <c r="Z186" s="33" t="n">
        <v>607</v>
      </c>
      <c r="AA186" s="34" t="n">
        <v>63.89</v>
      </c>
      <c r="AB186" s="35"/>
      <c r="AC186" s="33" t="n">
        <v>1056</v>
      </c>
      <c r="AD186" s="33" t="n">
        <v>243</v>
      </c>
      <c r="AE186" s="34" t="n">
        <v>23.01</v>
      </c>
      <c r="AF186" s="33" t="n">
        <v>1055</v>
      </c>
      <c r="AG186" s="33" t="n">
        <v>319</v>
      </c>
      <c r="AH186" s="34" t="n">
        <v>30.24</v>
      </c>
      <c r="AI186" s="35"/>
      <c r="AJ186" s="33" t="n">
        <v>1089</v>
      </c>
      <c r="AK186" s="33" t="n">
        <v>523</v>
      </c>
      <c r="AL186" s="34" t="n">
        <v>48.03</v>
      </c>
      <c r="AM186" s="33" t="n">
        <v>1089</v>
      </c>
      <c r="AN186" s="33" t="n">
        <v>543</v>
      </c>
      <c r="AO186" s="34" t="n">
        <v>49.86</v>
      </c>
      <c r="AP186" s="35"/>
      <c r="AQ186" s="29" t="n">
        <v>1105</v>
      </c>
      <c r="AR186" s="29" t="n">
        <v>493</v>
      </c>
      <c r="AS186" s="34" t="n">
        <v>44.62</v>
      </c>
      <c r="AT186" s="45"/>
      <c r="AU186" s="29" t="n">
        <v>1104</v>
      </c>
      <c r="AV186" s="29" t="n">
        <v>330</v>
      </c>
      <c r="AW186" s="34" t="n">
        <v>29.89</v>
      </c>
      <c r="AX186" s="33" t="n">
        <v>1104</v>
      </c>
      <c r="AY186" s="33" t="n">
        <v>351</v>
      </c>
      <c r="AZ186" s="34" t="n">
        <v>31.79</v>
      </c>
      <c r="BA186" s="10"/>
      <c r="BB186" s="33" t="n">
        <v>-1.16</v>
      </c>
      <c r="BC186" s="33" t="n">
        <v>-0.54</v>
      </c>
      <c r="BD186" s="33" t="n">
        <v>-1.86</v>
      </c>
      <c r="BE186" s="33" t="n">
        <v>-3.76</v>
      </c>
      <c r="BF186" s="33" t="n">
        <v>-1.5</v>
      </c>
      <c r="BG186" s="33" t="n">
        <v>-3.25</v>
      </c>
      <c r="BH186" s="33" t="n">
        <v>-0.37</v>
      </c>
      <c r="BI186" s="33" t="n">
        <v>0.03</v>
      </c>
      <c r="BJ186" s="33" t="n">
        <v>0.31</v>
      </c>
      <c r="BK186" s="33" t="n">
        <v>0.67</v>
      </c>
      <c r="BL186" s="33" t="n">
        <v>-0.89</v>
      </c>
      <c r="BM186" s="33" t="n">
        <v>-0.3</v>
      </c>
      <c r="BN186" s="33" t="n">
        <v>0.28</v>
      </c>
      <c r="BO186" s="33" t="n">
        <v>-1.05</v>
      </c>
      <c r="BP186" s="33" t="n">
        <v>1.36</v>
      </c>
      <c r="BQ186" s="37" t="n">
        <f aca="false">AVERAGE(AZ186,AW186,AS186,AO186,AL186,AH186,AE186,AA186,X186,T186,Q186,M186,J186)</f>
        <v>48.7284615384615</v>
      </c>
      <c r="BR186" s="37" t="n">
        <f aca="false">MIN(AZ186,AW186,AS186,AO186,AL186,AH186,AE186,AA186,X186,T186,Q186,M186,J186)</f>
        <v>23.01</v>
      </c>
      <c r="BS186" s="37" t="n">
        <f aca="false">MAX(AZ186,AW186,AS186,AO186,AL186,AH186,AE186,AA186,X186,T186,Q186,M186,J186)</f>
        <v>65.58</v>
      </c>
      <c r="BT186" s="38"/>
      <c r="BU186" s="38"/>
    </row>
    <row r="187" customFormat="false" ht="15.75" hidden="false" customHeight="false" outlineLevel="0" collapsed="false">
      <c r="A187" s="39" t="n">
        <v>186</v>
      </c>
      <c r="B187" s="30" t="n">
        <v>1</v>
      </c>
      <c r="C187" s="7" t="s">
        <v>1</v>
      </c>
      <c r="D187" s="7" t="s">
        <v>970</v>
      </c>
      <c r="E187" s="31" t="s">
        <v>1150</v>
      </c>
      <c r="F187" s="7"/>
      <c r="G187" s="32"/>
      <c r="H187" s="8" t="n">
        <v>686</v>
      </c>
      <c r="I187" s="8" t="n">
        <v>501</v>
      </c>
      <c r="J187" s="34" t="n">
        <v>73.03</v>
      </c>
      <c r="K187" s="8" t="n">
        <v>688</v>
      </c>
      <c r="L187" s="8" t="n">
        <v>476</v>
      </c>
      <c r="M187" s="34" t="n">
        <v>69.19</v>
      </c>
      <c r="N187" s="35"/>
      <c r="O187" s="8" t="n">
        <v>691</v>
      </c>
      <c r="P187" s="8" t="n">
        <v>547</v>
      </c>
      <c r="Q187" s="34" t="n">
        <v>79.16</v>
      </c>
      <c r="R187" s="8" t="n">
        <v>691</v>
      </c>
      <c r="S187" s="8" t="n">
        <v>537</v>
      </c>
      <c r="T187" s="34" t="n">
        <v>77.71</v>
      </c>
      <c r="U187" s="35"/>
      <c r="V187" s="8" t="n">
        <v>691</v>
      </c>
      <c r="W187" s="8" t="n">
        <v>546</v>
      </c>
      <c r="X187" s="34" t="n">
        <v>79.02</v>
      </c>
      <c r="Y187" s="8" t="n">
        <v>691</v>
      </c>
      <c r="Z187" s="8" t="n">
        <v>536</v>
      </c>
      <c r="AA187" s="34" t="n">
        <v>77.57</v>
      </c>
      <c r="AB187" s="35"/>
      <c r="AC187" s="8" t="n">
        <v>701</v>
      </c>
      <c r="AD187" s="8" t="n">
        <v>192</v>
      </c>
      <c r="AE187" s="34" t="n">
        <v>27.39</v>
      </c>
      <c r="AF187" s="8" t="n">
        <v>701</v>
      </c>
      <c r="AG187" s="8" t="n">
        <v>246</v>
      </c>
      <c r="AH187" s="34" t="n">
        <v>35.09</v>
      </c>
      <c r="AI187" s="35"/>
      <c r="AJ187" s="8" t="n">
        <v>706</v>
      </c>
      <c r="AK187" s="8" t="n">
        <v>425</v>
      </c>
      <c r="AL187" s="34" t="n">
        <v>60.2</v>
      </c>
      <c r="AM187" s="8" t="n">
        <v>706</v>
      </c>
      <c r="AN187" s="8" t="n">
        <v>447</v>
      </c>
      <c r="AO187" s="34" t="n">
        <v>63.31</v>
      </c>
      <c r="AP187" s="35"/>
      <c r="AQ187" s="39" t="n">
        <v>711</v>
      </c>
      <c r="AR187" s="39" t="n">
        <v>394</v>
      </c>
      <c r="AS187" s="34" t="n">
        <v>55.41</v>
      </c>
      <c r="AT187" s="45"/>
      <c r="AU187" s="39" t="n">
        <v>716</v>
      </c>
      <c r="AV187" s="39" t="n">
        <v>290</v>
      </c>
      <c r="AW187" s="34" t="n">
        <v>40.5</v>
      </c>
      <c r="AX187" s="8" t="n">
        <v>715</v>
      </c>
      <c r="AY187" s="8" t="n">
        <v>280</v>
      </c>
      <c r="AZ187" s="34" t="n">
        <v>39.16</v>
      </c>
      <c r="BA187" s="10"/>
      <c r="BB187" s="44" t="n">
        <v>9.4</v>
      </c>
      <c r="BC187" s="44" t="n">
        <v>13.81</v>
      </c>
      <c r="BD187" s="44" t="n">
        <v>11.83</v>
      </c>
      <c r="BE187" s="44" t="n">
        <v>10.17</v>
      </c>
      <c r="BF187" s="44" t="n">
        <v>11.93</v>
      </c>
      <c r="BG187" s="44" t="n">
        <v>10.43</v>
      </c>
      <c r="BH187" s="8" t="n">
        <v>4.01</v>
      </c>
      <c r="BI187" s="8" t="n">
        <v>4.89</v>
      </c>
      <c r="BJ187" s="44" t="n">
        <v>12.48</v>
      </c>
      <c r="BK187" s="44" t="n">
        <v>14.12</v>
      </c>
      <c r="BL187" s="44" t="n">
        <v>9.91</v>
      </c>
      <c r="BM187" s="44" t="n">
        <v>10.31</v>
      </c>
      <c r="BN187" s="44" t="n">
        <v>7.65</v>
      </c>
      <c r="BO187" s="8" t="n">
        <v>10.27</v>
      </c>
      <c r="BP187" s="8" t="n">
        <v>3.11</v>
      </c>
      <c r="BQ187" s="37" t="n">
        <f aca="false">AVERAGE(AZ187,AW187,AS187,AO187,AL187,AH187,AE187,AA187,X187,T187,Q187,M187,J187)</f>
        <v>59.7492307692308</v>
      </c>
      <c r="BR187" s="37" t="n">
        <f aca="false">MIN(AZ187,AW187,AS187,AO187,AL187,AH187,AE187,AA187,X187,T187,Q187,M187,J187)</f>
        <v>27.39</v>
      </c>
      <c r="BS187" s="37" t="n">
        <f aca="false">MAX(AZ187,AW187,AS187,AO187,AL187,AH187,AE187,AA187,X187,T187,Q187,M187,J187)</f>
        <v>79.16</v>
      </c>
      <c r="BT187" s="38"/>
      <c r="BU187" s="38"/>
    </row>
    <row r="188" customFormat="false" ht="15.75" hidden="false" customHeight="false" outlineLevel="0" collapsed="false">
      <c r="A188" s="29" t="n">
        <v>187</v>
      </c>
      <c r="B188" s="30" t="n">
        <v>1</v>
      </c>
      <c r="C188" s="7" t="s">
        <v>1</v>
      </c>
      <c r="D188" s="7" t="s">
        <v>970</v>
      </c>
      <c r="E188" s="31" t="s">
        <v>1151</v>
      </c>
      <c r="F188" s="7"/>
      <c r="G188" s="32"/>
      <c r="H188" s="33" t="n">
        <v>934</v>
      </c>
      <c r="I188" s="33" t="n">
        <v>627</v>
      </c>
      <c r="J188" s="34" t="n">
        <v>67.13</v>
      </c>
      <c r="K188" s="33" t="n">
        <v>936</v>
      </c>
      <c r="L188" s="33" t="n">
        <v>567</v>
      </c>
      <c r="M188" s="34" t="n">
        <v>60.58</v>
      </c>
      <c r="N188" s="35"/>
      <c r="O188" s="33" t="n">
        <v>928</v>
      </c>
      <c r="P188" s="33" t="n">
        <v>644</v>
      </c>
      <c r="Q188" s="34" t="n">
        <v>69.4</v>
      </c>
      <c r="R188" s="33" t="n">
        <v>928</v>
      </c>
      <c r="S188" s="33" t="n">
        <v>638</v>
      </c>
      <c r="T188" s="34" t="n">
        <v>68.75</v>
      </c>
      <c r="U188" s="35"/>
      <c r="V188" s="33" t="n">
        <v>928</v>
      </c>
      <c r="W188" s="33" t="n">
        <v>647</v>
      </c>
      <c r="X188" s="34" t="n">
        <v>69.72</v>
      </c>
      <c r="Y188" s="33" t="n">
        <v>928</v>
      </c>
      <c r="Z188" s="33" t="n">
        <v>636</v>
      </c>
      <c r="AA188" s="34" t="n">
        <v>68.53</v>
      </c>
      <c r="AB188" s="35"/>
      <c r="AC188" s="33" t="n">
        <v>967</v>
      </c>
      <c r="AD188" s="33" t="n">
        <v>219</v>
      </c>
      <c r="AE188" s="34" t="n">
        <v>22.65</v>
      </c>
      <c r="AF188" s="33" t="n">
        <v>967</v>
      </c>
      <c r="AG188" s="33" t="n">
        <v>298</v>
      </c>
      <c r="AH188" s="34" t="n">
        <v>30.82</v>
      </c>
      <c r="AI188" s="35"/>
      <c r="AJ188" s="33" t="n">
        <v>998</v>
      </c>
      <c r="AK188" s="33" t="n">
        <v>510</v>
      </c>
      <c r="AL188" s="34" t="n">
        <v>51.1</v>
      </c>
      <c r="AM188" s="33" t="n">
        <v>998</v>
      </c>
      <c r="AN188" s="33" t="n">
        <v>529</v>
      </c>
      <c r="AO188" s="34" t="n">
        <v>53.01</v>
      </c>
      <c r="AP188" s="35"/>
      <c r="AQ188" s="29" t="n">
        <v>1022</v>
      </c>
      <c r="AR188" s="29" t="n">
        <v>520</v>
      </c>
      <c r="AS188" s="34" t="n">
        <v>50.88</v>
      </c>
      <c r="AT188" s="45"/>
      <c r="AU188" s="29" t="n">
        <v>1038</v>
      </c>
      <c r="AV188" s="29" t="n">
        <v>349</v>
      </c>
      <c r="AW188" s="34" t="n">
        <v>33.62</v>
      </c>
      <c r="AX188" s="33" t="n">
        <v>1038</v>
      </c>
      <c r="AY188" s="33" t="n">
        <v>356</v>
      </c>
      <c r="AZ188" s="34" t="n">
        <v>34.3</v>
      </c>
      <c r="BA188" s="10"/>
      <c r="BB188" s="33" t="n">
        <v>3.5</v>
      </c>
      <c r="BC188" s="44" t="n">
        <v>5.2</v>
      </c>
      <c r="BD188" s="33" t="n">
        <v>2.06</v>
      </c>
      <c r="BE188" s="33" t="n">
        <v>1.21</v>
      </c>
      <c r="BF188" s="33" t="n">
        <v>2.64</v>
      </c>
      <c r="BG188" s="33" t="n">
        <v>1.39</v>
      </c>
      <c r="BH188" s="33" t="n">
        <v>-0.74</v>
      </c>
      <c r="BI188" s="33" t="n">
        <v>0.61</v>
      </c>
      <c r="BJ188" s="33" t="n">
        <v>3.38</v>
      </c>
      <c r="BK188" s="33" t="n">
        <v>3.81</v>
      </c>
      <c r="BL188" s="44" t="n">
        <v>5.37</v>
      </c>
      <c r="BM188" s="33" t="n">
        <v>3.43</v>
      </c>
      <c r="BN188" s="33" t="n">
        <v>2.79</v>
      </c>
      <c r="BO188" s="33" t="n">
        <v>2.66</v>
      </c>
      <c r="BP188" s="33" t="n">
        <v>1.83</v>
      </c>
      <c r="BQ188" s="37" t="n">
        <f aca="false">AVERAGE(AZ188,AW188,AS188,AO188,AL188,AH188,AE188,AA188,X188,T188,Q188,M188,J188)</f>
        <v>52.3453846153846</v>
      </c>
      <c r="BR188" s="37" t="n">
        <f aca="false">MIN(AZ188,AW188,AS188,AO188,AL188,AH188,AE188,AA188,X188,T188,Q188,M188,J188)</f>
        <v>22.65</v>
      </c>
      <c r="BS188" s="37" t="n">
        <f aca="false">MAX(AZ188,AW188,AS188,AO188,AL188,AH188,AE188,AA188,X188,T188,Q188,M188,J188)</f>
        <v>69.72</v>
      </c>
      <c r="BT188" s="38"/>
      <c r="BU188" s="38"/>
    </row>
    <row r="189" customFormat="false" ht="15.75" hidden="false" customHeight="false" outlineLevel="0" collapsed="false">
      <c r="A189" s="39" t="n">
        <v>188</v>
      </c>
      <c r="B189" s="30" t="n">
        <v>1</v>
      </c>
      <c r="C189" s="7" t="s">
        <v>1</v>
      </c>
      <c r="D189" s="7" t="s">
        <v>970</v>
      </c>
      <c r="E189" s="31" t="s">
        <v>1152</v>
      </c>
      <c r="F189" s="7"/>
      <c r="G189" s="32"/>
      <c r="H189" s="8" t="n">
        <v>931</v>
      </c>
      <c r="I189" s="8" t="n">
        <v>618</v>
      </c>
      <c r="J189" s="34" t="n">
        <v>66.38</v>
      </c>
      <c r="K189" s="8" t="n">
        <v>937</v>
      </c>
      <c r="L189" s="8" t="n">
        <v>541</v>
      </c>
      <c r="M189" s="34" t="n">
        <v>57.74</v>
      </c>
      <c r="N189" s="35"/>
      <c r="O189" s="8" t="n">
        <v>938</v>
      </c>
      <c r="P189" s="8" t="n">
        <v>640</v>
      </c>
      <c r="Q189" s="34" t="n">
        <v>68.23</v>
      </c>
      <c r="R189" s="8" t="n">
        <v>938</v>
      </c>
      <c r="S189" s="8" t="n">
        <v>645</v>
      </c>
      <c r="T189" s="34" t="n">
        <v>68.76</v>
      </c>
      <c r="U189" s="35"/>
      <c r="V189" s="8" t="n">
        <v>938</v>
      </c>
      <c r="W189" s="8" t="n">
        <v>642</v>
      </c>
      <c r="X189" s="34" t="n">
        <v>68.44</v>
      </c>
      <c r="Y189" s="8" t="n">
        <v>938</v>
      </c>
      <c r="Z189" s="8" t="n">
        <v>643</v>
      </c>
      <c r="AA189" s="34" t="n">
        <v>68.55</v>
      </c>
      <c r="AB189" s="35"/>
      <c r="AC189" s="8" t="n">
        <v>962</v>
      </c>
      <c r="AD189" s="8" t="n">
        <v>212</v>
      </c>
      <c r="AE189" s="34" t="n">
        <v>22.04</v>
      </c>
      <c r="AF189" s="8" t="n">
        <v>962</v>
      </c>
      <c r="AG189" s="8" t="n">
        <v>283</v>
      </c>
      <c r="AH189" s="34" t="n">
        <v>29.42</v>
      </c>
      <c r="AI189" s="35"/>
      <c r="AJ189" s="8" t="n">
        <v>985</v>
      </c>
      <c r="AK189" s="8" t="n">
        <v>463</v>
      </c>
      <c r="AL189" s="34" t="n">
        <v>47.01</v>
      </c>
      <c r="AM189" s="8" t="n">
        <v>985</v>
      </c>
      <c r="AN189" s="8" t="n">
        <v>468</v>
      </c>
      <c r="AO189" s="34" t="n">
        <v>47.51</v>
      </c>
      <c r="AP189" s="35"/>
      <c r="AQ189" s="39" t="n">
        <v>1001</v>
      </c>
      <c r="AR189" s="39" t="n">
        <v>442</v>
      </c>
      <c r="AS189" s="34" t="n">
        <v>44.16</v>
      </c>
      <c r="AT189" s="45"/>
      <c r="AU189" s="39" t="n">
        <v>1002</v>
      </c>
      <c r="AV189" s="39" t="n">
        <v>280</v>
      </c>
      <c r="AW189" s="34" t="n">
        <v>27.94</v>
      </c>
      <c r="AX189" s="8" t="n">
        <v>1002</v>
      </c>
      <c r="AY189" s="8" t="n">
        <v>297</v>
      </c>
      <c r="AZ189" s="34" t="n">
        <v>29.64</v>
      </c>
      <c r="BA189" s="10"/>
      <c r="BB189" s="8" t="n">
        <v>2.74</v>
      </c>
      <c r="BC189" s="8" t="n">
        <v>2.36</v>
      </c>
      <c r="BD189" s="8" t="n">
        <v>0.9</v>
      </c>
      <c r="BE189" s="8" t="n">
        <v>1.22</v>
      </c>
      <c r="BF189" s="8" t="n">
        <v>1.36</v>
      </c>
      <c r="BG189" s="8" t="n">
        <v>1.41</v>
      </c>
      <c r="BH189" s="8" t="n">
        <v>-1.35</v>
      </c>
      <c r="BI189" s="8" t="n">
        <v>-0.79</v>
      </c>
      <c r="BJ189" s="8" t="n">
        <v>-0.72</v>
      </c>
      <c r="BK189" s="8" t="n">
        <v>-1.68</v>
      </c>
      <c r="BL189" s="8" t="n">
        <v>-1.35</v>
      </c>
      <c r="BM189" s="8" t="n">
        <v>-2.24</v>
      </c>
      <c r="BN189" s="8" t="n">
        <v>-1.87</v>
      </c>
      <c r="BO189" s="8" t="n">
        <v>0.16</v>
      </c>
      <c r="BP189" s="8" t="n">
        <v>1.69</v>
      </c>
      <c r="BQ189" s="37" t="n">
        <f aca="false">AVERAGE(AZ189,AW189,AS189,AO189,AL189,AH189,AE189,AA189,X189,T189,Q189,M189,J189)</f>
        <v>49.6784615384615</v>
      </c>
      <c r="BR189" s="37" t="n">
        <f aca="false">MIN(AZ189,AW189,AS189,AO189,AL189,AH189,AE189,AA189,X189,T189,Q189,M189,J189)</f>
        <v>22.04</v>
      </c>
      <c r="BS189" s="37" t="n">
        <f aca="false">MAX(AZ189,AW189,AS189,AO189,AL189,AH189,AE189,AA189,X189,T189,Q189,M189,J189)</f>
        <v>68.76</v>
      </c>
      <c r="BT189" s="38"/>
      <c r="BU189" s="38"/>
    </row>
    <row r="190" customFormat="false" ht="15.75" hidden="false" customHeight="false" outlineLevel="0" collapsed="false">
      <c r="A190" s="29" t="n">
        <v>189</v>
      </c>
      <c r="B190" s="30" t="n">
        <v>1</v>
      </c>
      <c r="C190" s="7" t="s">
        <v>1</v>
      </c>
      <c r="D190" s="7" t="s">
        <v>970</v>
      </c>
      <c r="E190" s="31" t="s">
        <v>1153</v>
      </c>
      <c r="F190" s="7"/>
      <c r="G190" s="32"/>
      <c r="H190" s="33" t="n">
        <v>854</v>
      </c>
      <c r="I190" s="33" t="n">
        <v>530</v>
      </c>
      <c r="J190" s="34" t="n">
        <v>62.06</v>
      </c>
      <c r="K190" s="33" t="n">
        <v>858</v>
      </c>
      <c r="L190" s="33" t="n">
        <v>492</v>
      </c>
      <c r="M190" s="34" t="n">
        <v>57.34</v>
      </c>
      <c r="N190" s="35"/>
      <c r="O190" s="33" t="n">
        <v>842</v>
      </c>
      <c r="P190" s="33" t="n">
        <v>590</v>
      </c>
      <c r="Q190" s="34" t="n">
        <v>70.07</v>
      </c>
      <c r="R190" s="33" t="n">
        <v>842</v>
      </c>
      <c r="S190" s="33" t="n">
        <v>586</v>
      </c>
      <c r="T190" s="34" t="n">
        <v>69.6</v>
      </c>
      <c r="U190" s="35"/>
      <c r="V190" s="33" t="n">
        <v>842</v>
      </c>
      <c r="W190" s="33" t="n">
        <v>582</v>
      </c>
      <c r="X190" s="34" t="n">
        <v>69.12</v>
      </c>
      <c r="Y190" s="33" t="n">
        <v>842</v>
      </c>
      <c r="Z190" s="33" t="n">
        <v>575</v>
      </c>
      <c r="AA190" s="34" t="n">
        <v>68.29</v>
      </c>
      <c r="AB190" s="35"/>
      <c r="AC190" s="33" t="n">
        <v>912</v>
      </c>
      <c r="AD190" s="33" t="n">
        <v>180</v>
      </c>
      <c r="AE190" s="34" t="n">
        <v>19.74</v>
      </c>
      <c r="AF190" s="33" t="n">
        <v>912</v>
      </c>
      <c r="AG190" s="33" t="n">
        <v>250</v>
      </c>
      <c r="AH190" s="34" t="n">
        <v>27.41</v>
      </c>
      <c r="AI190" s="35"/>
      <c r="AJ190" s="33" t="n">
        <v>942</v>
      </c>
      <c r="AK190" s="33" t="n">
        <v>425</v>
      </c>
      <c r="AL190" s="34" t="n">
        <v>45.12</v>
      </c>
      <c r="AM190" s="33" t="n">
        <v>941</v>
      </c>
      <c r="AN190" s="33" t="n">
        <v>458</v>
      </c>
      <c r="AO190" s="34" t="n">
        <v>48.67</v>
      </c>
      <c r="AP190" s="35"/>
      <c r="AQ190" s="29" t="n">
        <v>937</v>
      </c>
      <c r="AR190" s="29" t="n">
        <v>419</v>
      </c>
      <c r="AS190" s="34" t="n">
        <v>44.72</v>
      </c>
      <c r="AT190" s="45"/>
      <c r="AU190" s="29" t="n">
        <v>948</v>
      </c>
      <c r="AV190" s="29" t="n">
        <v>262</v>
      </c>
      <c r="AW190" s="34" t="n">
        <v>27.64</v>
      </c>
      <c r="AX190" s="33" t="n">
        <v>947</v>
      </c>
      <c r="AY190" s="33" t="n">
        <v>268</v>
      </c>
      <c r="AZ190" s="34" t="n">
        <v>28.3</v>
      </c>
      <c r="BA190" s="10"/>
      <c r="BB190" s="33" t="n">
        <v>-1.57</v>
      </c>
      <c r="BC190" s="33" t="n">
        <v>1.97</v>
      </c>
      <c r="BD190" s="33" t="n">
        <v>2.74</v>
      </c>
      <c r="BE190" s="33" t="n">
        <v>2.05</v>
      </c>
      <c r="BF190" s="33" t="n">
        <v>2.04</v>
      </c>
      <c r="BG190" s="33" t="n">
        <v>1.15</v>
      </c>
      <c r="BH190" s="33" t="n">
        <v>-3.65</v>
      </c>
      <c r="BI190" s="33" t="n">
        <v>-2.79</v>
      </c>
      <c r="BJ190" s="33" t="n">
        <v>-2.6</v>
      </c>
      <c r="BK190" s="33" t="n">
        <v>-0.52</v>
      </c>
      <c r="BL190" s="33" t="n">
        <v>-0.79</v>
      </c>
      <c r="BM190" s="33" t="n">
        <v>-2.55</v>
      </c>
      <c r="BN190" s="33" t="n">
        <v>-3.21</v>
      </c>
      <c r="BO190" s="33" t="n">
        <v>-0.38</v>
      </c>
      <c r="BP190" s="33" t="n">
        <v>2.28</v>
      </c>
      <c r="BQ190" s="37" t="n">
        <f aca="false">AVERAGE(AZ190,AW190,AS190,AO190,AL190,AH190,AE190,AA190,X190,T190,Q190,M190,J190)</f>
        <v>49.0830769230769</v>
      </c>
      <c r="BR190" s="37" t="n">
        <f aca="false">MIN(AZ190,AW190,AS190,AO190,AL190,AH190,AE190,AA190,X190,T190,Q190,M190,J190)</f>
        <v>19.74</v>
      </c>
      <c r="BS190" s="37" t="n">
        <f aca="false">MAX(AZ190,AW190,AS190,AO190,AL190,AH190,AE190,AA190,X190,T190,Q190,M190,J190)</f>
        <v>70.07</v>
      </c>
      <c r="BT190" s="38"/>
      <c r="BU190" s="38"/>
    </row>
    <row r="191" customFormat="false" ht="15.75" hidden="false" customHeight="false" outlineLevel="0" collapsed="false">
      <c r="A191" s="39" t="n">
        <v>190</v>
      </c>
      <c r="B191" s="30" t="n">
        <v>1</v>
      </c>
      <c r="C191" s="7" t="s">
        <v>1</v>
      </c>
      <c r="D191" s="7" t="s">
        <v>970</v>
      </c>
      <c r="E191" s="31" t="s">
        <v>1154</v>
      </c>
      <c r="F191" s="7"/>
      <c r="G191" s="32"/>
      <c r="H191" s="8" t="n">
        <v>913</v>
      </c>
      <c r="I191" s="8" t="n">
        <v>633</v>
      </c>
      <c r="J191" s="34" t="n">
        <v>69.33</v>
      </c>
      <c r="K191" s="8" t="n">
        <v>915</v>
      </c>
      <c r="L191" s="8" t="n">
        <v>629</v>
      </c>
      <c r="M191" s="34" t="n">
        <v>68.74</v>
      </c>
      <c r="N191" s="35"/>
      <c r="O191" s="8" t="n">
        <v>927</v>
      </c>
      <c r="P191" s="8" t="n">
        <v>716</v>
      </c>
      <c r="Q191" s="34" t="n">
        <v>77.24</v>
      </c>
      <c r="R191" s="8" t="n">
        <v>927</v>
      </c>
      <c r="S191" s="8" t="n">
        <v>715</v>
      </c>
      <c r="T191" s="34" t="n">
        <v>77.13</v>
      </c>
      <c r="U191" s="35"/>
      <c r="V191" s="8" t="n">
        <v>927</v>
      </c>
      <c r="W191" s="8" t="n">
        <v>716</v>
      </c>
      <c r="X191" s="34" t="n">
        <v>77.24</v>
      </c>
      <c r="Y191" s="8" t="n">
        <v>927</v>
      </c>
      <c r="Z191" s="8" t="n">
        <v>713</v>
      </c>
      <c r="AA191" s="34" t="n">
        <v>76.91</v>
      </c>
      <c r="AB191" s="35"/>
      <c r="AC191" s="8" t="n">
        <v>1019</v>
      </c>
      <c r="AD191" s="8" t="n">
        <v>232</v>
      </c>
      <c r="AE191" s="34" t="n">
        <v>22.77</v>
      </c>
      <c r="AF191" s="8" t="n">
        <v>1019</v>
      </c>
      <c r="AG191" s="8" t="n">
        <v>347</v>
      </c>
      <c r="AH191" s="34" t="n">
        <v>34.05</v>
      </c>
      <c r="AI191" s="35"/>
      <c r="AJ191" s="8" t="n">
        <v>1011</v>
      </c>
      <c r="AK191" s="8" t="n">
        <v>541</v>
      </c>
      <c r="AL191" s="34" t="n">
        <v>53.51</v>
      </c>
      <c r="AM191" s="8" t="n">
        <v>1011</v>
      </c>
      <c r="AN191" s="8" t="n">
        <v>580</v>
      </c>
      <c r="AO191" s="34" t="n">
        <v>57.37</v>
      </c>
      <c r="AP191" s="35"/>
      <c r="AQ191" s="39" t="n">
        <v>1019</v>
      </c>
      <c r="AR191" s="39" t="n">
        <v>542</v>
      </c>
      <c r="AS191" s="34" t="n">
        <v>53.19</v>
      </c>
      <c r="AT191" s="45"/>
      <c r="AU191" s="39" t="n">
        <v>1021</v>
      </c>
      <c r="AV191" s="39" t="n">
        <v>345</v>
      </c>
      <c r="AW191" s="34" t="n">
        <v>33.79</v>
      </c>
      <c r="AX191" s="8" t="n">
        <v>1020</v>
      </c>
      <c r="AY191" s="8" t="n">
        <v>359</v>
      </c>
      <c r="AZ191" s="34" t="n">
        <v>35.2</v>
      </c>
      <c r="BA191" s="10"/>
      <c r="BB191" s="44" t="n">
        <v>5.7</v>
      </c>
      <c r="BC191" s="44" t="n">
        <v>13.37</v>
      </c>
      <c r="BD191" s="44" t="n">
        <v>9.91</v>
      </c>
      <c r="BE191" s="44" t="n">
        <v>9.59</v>
      </c>
      <c r="BF191" s="44" t="n">
        <v>10.16</v>
      </c>
      <c r="BG191" s="44" t="n">
        <v>9.77</v>
      </c>
      <c r="BH191" s="8" t="n">
        <v>-0.62</v>
      </c>
      <c r="BI191" s="8" t="n">
        <v>3.85</v>
      </c>
      <c r="BJ191" s="44" t="n">
        <v>5.79</v>
      </c>
      <c r="BK191" s="44" t="n">
        <v>8.18</v>
      </c>
      <c r="BL191" s="44" t="n">
        <v>7.68</v>
      </c>
      <c r="BM191" s="8" t="n">
        <v>3.6</v>
      </c>
      <c r="BN191" s="8" t="n">
        <v>3.69</v>
      </c>
      <c r="BO191" s="8" t="n">
        <v>7.25</v>
      </c>
      <c r="BP191" s="8" t="n">
        <v>3.78</v>
      </c>
      <c r="BQ191" s="37" t="n">
        <f aca="false">AVERAGE(AZ191,AW191,AS191,AO191,AL191,AH191,AE191,AA191,X191,T191,Q191,M191,J191)</f>
        <v>56.6515384615385</v>
      </c>
      <c r="BR191" s="37" t="n">
        <f aca="false">MIN(AZ191,AW191,AS191,AO191,AL191,AH191,AE191,AA191,X191,T191,Q191,M191,J191)</f>
        <v>22.77</v>
      </c>
      <c r="BS191" s="37" t="n">
        <f aca="false">MAX(AZ191,AW191,AS191,AO191,AL191,AH191,AE191,AA191,X191,T191,Q191,M191,J191)</f>
        <v>77.24</v>
      </c>
      <c r="BT191" s="38"/>
      <c r="BU191" s="38"/>
    </row>
    <row r="192" customFormat="false" ht="15.75" hidden="false" customHeight="false" outlineLevel="0" collapsed="false">
      <c r="A192" s="29" t="n">
        <v>191</v>
      </c>
      <c r="B192" s="30" t="n">
        <v>1</v>
      </c>
      <c r="C192" s="7" t="s">
        <v>1</v>
      </c>
      <c r="D192" s="7" t="s">
        <v>970</v>
      </c>
      <c r="E192" s="40" t="s">
        <v>219</v>
      </c>
      <c r="F192" s="7"/>
      <c r="G192" s="32"/>
      <c r="H192" s="33" t="n">
        <v>1068</v>
      </c>
      <c r="I192" s="33" t="n">
        <v>689</v>
      </c>
      <c r="J192" s="34" t="n">
        <v>64.51</v>
      </c>
      <c r="K192" s="33" t="n">
        <v>1069</v>
      </c>
      <c r="L192" s="33" t="n">
        <v>609</v>
      </c>
      <c r="M192" s="34" t="n">
        <v>56.97</v>
      </c>
      <c r="N192" s="35"/>
      <c r="O192" s="33" t="n">
        <v>1083</v>
      </c>
      <c r="P192" s="33" t="n">
        <v>726</v>
      </c>
      <c r="Q192" s="34" t="n">
        <v>67.04</v>
      </c>
      <c r="R192" s="33" t="n">
        <v>1083</v>
      </c>
      <c r="S192" s="33" t="n">
        <v>713</v>
      </c>
      <c r="T192" s="34" t="n">
        <v>65.84</v>
      </c>
      <c r="U192" s="35"/>
      <c r="V192" s="33" t="n">
        <v>1083</v>
      </c>
      <c r="W192" s="33" t="n">
        <v>730</v>
      </c>
      <c r="X192" s="34" t="n">
        <v>67.41</v>
      </c>
      <c r="Y192" s="33" t="n">
        <v>1083</v>
      </c>
      <c r="Z192" s="33" t="n">
        <v>715</v>
      </c>
      <c r="AA192" s="34" t="n">
        <v>66.02</v>
      </c>
      <c r="AB192" s="35"/>
      <c r="AC192" s="33" t="n">
        <v>1128</v>
      </c>
      <c r="AD192" s="33" t="n">
        <v>267</v>
      </c>
      <c r="AE192" s="34" t="n">
        <v>23.67</v>
      </c>
      <c r="AF192" s="33" t="n">
        <v>1127</v>
      </c>
      <c r="AG192" s="33" t="n">
        <v>347</v>
      </c>
      <c r="AH192" s="34" t="n">
        <v>30.79</v>
      </c>
      <c r="AI192" s="35"/>
      <c r="AJ192" s="33" t="n">
        <v>1131</v>
      </c>
      <c r="AK192" s="33" t="n">
        <v>523</v>
      </c>
      <c r="AL192" s="34" t="n">
        <v>46.24</v>
      </c>
      <c r="AM192" s="33" t="n">
        <v>1131</v>
      </c>
      <c r="AN192" s="33" t="n">
        <v>540</v>
      </c>
      <c r="AO192" s="34" t="n">
        <v>47.75</v>
      </c>
      <c r="AP192" s="35"/>
      <c r="AQ192" s="29" t="n">
        <v>1133</v>
      </c>
      <c r="AR192" s="29" t="n">
        <v>528</v>
      </c>
      <c r="AS192" s="34" t="n">
        <v>46.6</v>
      </c>
      <c r="AT192" s="45"/>
      <c r="AU192" s="29" t="n">
        <v>1133</v>
      </c>
      <c r="AV192" s="29" t="n">
        <v>329</v>
      </c>
      <c r="AW192" s="34" t="n">
        <v>29.04</v>
      </c>
      <c r="AX192" s="33" t="n">
        <v>1133</v>
      </c>
      <c r="AY192" s="33" t="n">
        <v>352</v>
      </c>
      <c r="AZ192" s="34" t="n">
        <v>31.07</v>
      </c>
      <c r="BA192" s="10"/>
      <c r="BB192" s="33" t="n">
        <v>0.88</v>
      </c>
      <c r="BC192" s="33" t="n">
        <v>1.6</v>
      </c>
      <c r="BD192" s="33" t="n">
        <v>-0.3</v>
      </c>
      <c r="BE192" s="33" t="n">
        <v>-1.71</v>
      </c>
      <c r="BF192" s="33" t="n">
        <v>0.32</v>
      </c>
      <c r="BG192" s="33" t="n">
        <v>-1.12</v>
      </c>
      <c r="BH192" s="33" t="n">
        <v>0.29</v>
      </c>
      <c r="BI192" s="33" t="n">
        <v>0.58</v>
      </c>
      <c r="BJ192" s="33" t="n">
        <v>-1.48</v>
      </c>
      <c r="BK192" s="33" t="n">
        <v>-1.45</v>
      </c>
      <c r="BL192" s="33" t="n">
        <v>1.09</v>
      </c>
      <c r="BM192" s="33" t="n">
        <v>-1.15</v>
      </c>
      <c r="BN192" s="33" t="n">
        <v>-0.44</v>
      </c>
      <c r="BO192" s="33" t="n">
        <v>-0.2</v>
      </c>
      <c r="BP192" s="33" t="n">
        <v>1.14</v>
      </c>
      <c r="BQ192" s="37" t="n">
        <f aca="false">AVERAGE(AZ192,AW192,AS192,AO192,AL192,AH192,AE192,AA192,X192,T192,Q192,M192,J192)</f>
        <v>49.4576923076923</v>
      </c>
      <c r="BR192" s="37" t="n">
        <f aca="false">MIN(AZ192,AW192,AS192,AO192,AL192,AH192,AE192,AA192,X192,T192,Q192,M192,J192)</f>
        <v>23.67</v>
      </c>
      <c r="BS192" s="37" t="n">
        <f aca="false">MAX(AZ192,AW192,AS192,AO192,AL192,AH192,AE192,AA192,X192,T192,Q192,M192,J192)</f>
        <v>67.41</v>
      </c>
      <c r="BT192" s="38"/>
      <c r="BU192" s="38"/>
    </row>
    <row r="193" customFormat="false" ht="15.75" hidden="false" customHeight="false" outlineLevel="0" collapsed="false">
      <c r="A193" s="39" t="n">
        <v>192</v>
      </c>
      <c r="B193" s="30" t="n">
        <v>1</v>
      </c>
      <c r="C193" s="7" t="s">
        <v>1</v>
      </c>
      <c r="D193" s="7" t="s">
        <v>970</v>
      </c>
      <c r="E193" s="31" t="s">
        <v>1155</v>
      </c>
      <c r="F193" s="7"/>
      <c r="G193" s="32"/>
      <c r="H193" s="8" t="n">
        <v>1240</v>
      </c>
      <c r="I193" s="8" t="n">
        <v>882</v>
      </c>
      <c r="J193" s="34" t="n">
        <v>71.13</v>
      </c>
      <c r="K193" s="8" t="n">
        <v>1246</v>
      </c>
      <c r="L193" s="8" t="n">
        <v>813</v>
      </c>
      <c r="M193" s="34" t="n">
        <v>65.25</v>
      </c>
      <c r="N193" s="35"/>
      <c r="O193" s="8" t="n">
        <v>1274</v>
      </c>
      <c r="P193" s="8" t="n">
        <v>961</v>
      </c>
      <c r="Q193" s="34" t="n">
        <v>75.43</v>
      </c>
      <c r="R193" s="8" t="n">
        <v>1273</v>
      </c>
      <c r="S193" s="8" t="n">
        <v>954</v>
      </c>
      <c r="T193" s="34" t="n">
        <v>74.94</v>
      </c>
      <c r="U193" s="35"/>
      <c r="V193" s="8" t="n">
        <v>1274</v>
      </c>
      <c r="W193" s="8" t="n">
        <v>958</v>
      </c>
      <c r="X193" s="34" t="n">
        <v>75.2</v>
      </c>
      <c r="Y193" s="8" t="n">
        <v>1273</v>
      </c>
      <c r="Z193" s="8" t="n">
        <v>951</v>
      </c>
      <c r="AA193" s="34" t="n">
        <v>74.71</v>
      </c>
      <c r="AB193" s="35"/>
      <c r="AC193" s="8" t="n">
        <v>1392</v>
      </c>
      <c r="AD193" s="8" t="n">
        <v>394</v>
      </c>
      <c r="AE193" s="34" t="n">
        <v>28.3</v>
      </c>
      <c r="AF193" s="8" t="n">
        <v>1392</v>
      </c>
      <c r="AG193" s="8" t="n">
        <v>470</v>
      </c>
      <c r="AH193" s="34" t="n">
        <v>33.76</v>
      </c>
      <c r="AI193" s="35"/>
      <c r="AJ193" s="8" t="n">
        <v>1436</v>
      </c>
      <c r="AK193" s="8" t="n">
        <v>849</v>
      </c>
      <c r="AL193" s="34" t="n">
        <v>59.12</v>
      </c>
      <c r="AM193" s="8" t="n">
        <v>1436</v>
      </c>
      <c r="AN193" s="8" t="n">
        <v>856</v>
      </c>
      <c r="AO193" s="34" t="n">
        <v>59.61</v>
      </c>
      <c r="AP193" s="35"/>
      <c r="AQ193" s="39" t="n">
        <v>684</v>
      </c>
      <c r="AR193" s="39" t="n">
        <v>364</v>
      </c>
      <c r="AS193" s="34" t="n">
        <v>53.22</v>
      </c>
      <c r="AT193" s="45"/>
      <c r="AU193" s="39" t="n">
        <v>696</v>
      </c>
      <c r="AV193" s="39" t="n">
        <v>271</v>
      </c>
      <c r="AW193" s="34" t="n">
        <v>38.94</v>
      </c>
      <c r="AX193" s="8" t="n">
        <v>697</v>
      </c>
      <c r="AY193" s="8" t="n">
        <v>275</v>
      </c>
      <c r="AZ193" s="34" t="n">
        <v>39.45</v>
      </c>
      <c r="BA193" s="10"/>
      <c r="BB193" s="44" t="n">
        <v>7.49</v>
      </c>
      <c r="BC193" s="44" t="n">
        <v>9.88</v>
      </c>
      <c r="BD193" s="44" t="n">
        <v>8.1</v>
      </c>
      <c r="BE193" s="44" t="n">
        <v>7.4</v>
      </c>
      <c r="BF193" s="44" t="n">
        <v>8.11</v>
      </c>
      <c r="BG193" s="44" t="n">
        <v>7.56</v>
      </c>
      <c r="BH193" s="8" t="n">
        <v>4.92</v>
      </c>
      <c r="BI193" s="8" t="n">
        <v>3.56</v>
      </c>
      <c r="BJ193" s="44" t="n">
        <v>11.4</v>
      </c>
      <c r="BK193" s="44" t="n">
        <v>10.42</v>
      </c>
      <c r="BL193" s="44" t="n">
        <v>7.71</v>
      </c>
      <c r="BM193" s="44" t="n">
        <v>8.75</v>
      </c>
      <c r="BN193" s="44" t="n">
        <v>7.95</v>
      </c>
      <c r="BO193" s="8" t="n">
        <v>7.94</v>
      </c>
      <c r="BP193" s="8" t="n">
        <v>2.17</v>
      </c>
      <c r="BQ193" s="37" t="n">
        <f aca="false">AVERAGE(AZ193,AW193,AS193,AO193,AL193,AH193,AE193,AA193,X193,T193,Q193,M193,J193)</f>
        <v>57.62</v>
      </c>
      <c r="BR193" s="37" t="n">
        <f aca="false">MIN(AZ193,AW193,AS193,AO193,AL193,AH193,AE193,AA193,X193,T193,Q193,M193,J193)</f>
        <v>28.3</v>
      </c>
      <c r="BS193" s="37" t="n">
        <f aca="false">MAX(AZ193,AW193,AS193,AO193,AL193,AH193,AE193,AA193,X193,T193,Q193,M193,J193)</f>
        <v>75.43</v>
      </c>
      <c r="BT193" s="38"/>
      <c r="BU193" s="38"/>
    </row>
    <row r="194" customFormat="false" ht="15.75" hidden="false" customHeight="false" outlineLevel="0" collapsed="false">
      <c r="A194" s="29" t="n">
        <v>193</v>
      </c>
      <c r="B194" s="30" t="n">
        <v>1</v>
      </c>
      <c r="C194" s="7" t="s">
        <v>1</v>
      </c>
      <c r="D194" s="7" t="s">
        <v>970</v>
      </c>
      <c r="E194" s="40" t="s">
        <v>220</v>
      </c>
      <c r="F194" s="7" t="s">
        <v>1102</v>
      </c>
      <c r="G194" s="46"/>
      <c r="H194" s="47"/>
      <c r="I194" s="33"/>
      <c r="J194" s="34"/>
      <c r="K194" s="33"/>
      <c r="L194" s="33"/>
      <c r="M194" s="34"/>
      <c r="N194" s="35"/>
      <c r="O194" s="33"/>
      <c r="P194" s="33"/>
      <c r="Q194" s="34"/>
      <c r="R194" s="33"/>
      <c r="S194" s="33"/>
      <c r="T194" s="34"/>
      <c r="U194" s="35"/>
      <c r="V194" s="48"/>
      <c r="W194" s="48"/>
      <c r="X194" s="34"/>
      <c r="Y194" s="48"/>
      <c r="Z194" s="48"/>
      <c r="AA194" s="34"/>
      <c r="AB194" s="35"/>
      <c r="AC194" s="33"/>
      <c r="AD194" s="33"/>
      <c r="AE194" s="34"/>
      <c r="AF194" s="33"/>
      <c r="AG194" s="33"/>
      <c r="AH194" s="34"/>
      <c r="AI194" s="35"/>
      <c r="AJ194" s="33"/>
      <c r="AK194" s="33"/>
      <c r="AL194" s="34"/>
      <c r="AM194" s="33"/>
      <c r="AN194" s="33"/>
      <c r="AO194" s="34"/>
      <c r="AP194" s="35"/>
      <c r="AQ194" s="29" t="n">
        <v>709</v>
      </c>
      <c r="AR194" s="29" t="n">
        <v>374</v>
      </c>
      <c r="AS194" s="34" t="n">
        <v>52.75</v>
      </c>
      <c r="AT194" s="45"/>
      <c r="AU194" s="29" t="n">
        <v>710</v>
      </c>
      <c r="AV194" s="29" t="n">
        <v>280</v>
      </c>
      <c r="AW194" s="34" t="n">
        <v>39.44</v>
      </c>
      <c r="AX194" s="33" t="n">
        <v>710</v>
      </c>
      <c r="AY194" s="33" t="n">
        <v>289</v>
      </c>
      <c r="AZ194" s="34" t="n">
        <v>40.7</v>
      </c>
      <c r="BA194" s="10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44" t="n">
        <v>7.24</v>
      </c>
      <c r="BM194" s="44" t="n">
        <v>9.25</v>
      </c>
      <c r="BN194" s="44" t="n">
        <v>9.19</v>
      </c>
      <c r="BO194" s="33" t="n">
        <v>8.24</v>
      </c>
      <c r="BP194" s="33" t="n">
        <v>1.42</v>
      </c>
      <c r="BQ194" s="37" t="n">
        <f aca="false">AVERAGE(AZ194,AW194,AS194,AO194,AL194,AH194,AE194,AA194,X194,T194,Q194,M194,J194)</f>
        <v>44.2966666666667</v>
      </c>
      <c r="BR194" s="37" t="n">
        <f aca="false">MIN(AZ194,AW194,AS194,AO194,AL194,AH194,AE194,AA194,X194,T194,Q194,M194,J194)</f>
        <v>39.44</v>
      </c>
      <c r="BS194" s="37" t="n">
        <f aca="false">MAX(AZ194,AW194,AS194,AO194,AL194,AH194,AE194,AA194,X194,T194,Q194,M194,J194)</f>
        <v>52.75</v>
      </c>
      <c r="BT194" s="38"/>
      <c r="BU194" s="38"/>
    </row>
    <row r="195" customFormat="false" ht="15.75" hidden="false" customHeight="false" outlineLevel="0" collapsed="false">
      <c r="A195" s="39" t="n">
        <v>194</v>
      </c>
      <c r="B195" s="30" t="n">
        <v>1</v>
      </c>
      <c r="C195" s="7" t="s">
        <v>1</v>
      </c>
      <c r="D195" s="7" t="s">
        <v>970</v>
      </c>
      <c r="E195" s="31" t="s">
        <v>1156</v>
      </c>
      <c r="F195" s="7"/>
      <c r="G195" s="32"/>
      <c r="H195" s="8" t="n">
        <v>847</v>
      </c>
      <c r="I195" s="8" t="n">
        <v>615</v>
      </c>
      <c r="J195" s="34" t="n">
        <v>72.61</v>
      </c>
      <c r="K195" s="8" t="n">
        <v>847</v>
      </c>
      <c r="L195" s="8" t="n">
        <v>579</v>
      </c>
      <c r="M195" s="34" t="n">
        <v>68.36</v>
      </c>
      <c r="N195" s="35"/>
      <c r="O195" s="8" t="n">
        <v>846</v>
      </c>
      <c r="P195" s="8" t="n">
        <v>632</v>
      </c>
      <c r="Q195" s="34" t="n">
        <v>74.7</v>
      </c>
      <c r="R195" s="8" t="n">
        <v>846</v>
      </c>
      <c r="S195" s="8" t="n">
        <v>627</v>
      </c>
      <c r="T195" s="34" t="n">
        <v>74.11</v>
      </c>
      <c r="U195" s="35"/>
      <c r="V195" s="8" t="n">
        <v>846</v>
      </c>
      <c r="W195" s="8" t="n">
        <v>632</v>
      </c>
      <c r="X195" s="34" t="n">
        <v>74.7</v>
      </c>
      <c r="Y195" s="8" t="n">
        <v>846</v>
      </c>
      <c r="Z195" s="8" t="n">
        <v>631</v>
      </c>
      <c r="AA195" s="34" t="n">
        <v>74.59</v>
      </c>
      <c r="AB195" s="35"/>
      <c r="AC195" s="8" t="n">
        <v>941</v>
      </c>
      <c r="AD195" s="8" t="n">
        <v>220</v>
      </c>
      <c r="AE195" s="34" t="n">
        <v>23.38</v>
      </c>
      <c r="AF195" s="8" t="n">
        <v>941</v>
      </c>
      <c r="AG195" s="8" t="n">
        <v>268</v>
      </c>
      <c r="AH195" s="34" t="n">
        <v>28.48</v>
      </c>
      <c r="AI195" s="35"/>
      <c r="AJ195" s="8" t="n">
        <v>981</v>
      </c>
      <c r="AK195" s="8" t="n">
        <v>548</v>
      </c>
      <c r="AL195" s="34" t="n">
        <v>55.86</v>
      </c>
      <c r="AM195" s="8" t="n">
        <v>981</v>
      </c>
      <c r="AN195" s="8" t="n">
        <v>569</v>
      </c>
      <c r="AO195" s="34" t="n">
        <v>58</v>
      </c>
      <c r="AP195" s="35"/>
      <c r="AQ195" s="39" t="n">
        <v>1296</v>
      </c>
      <c r="AR195" s="39" t="n">
        <v>693</v>
      </c>
      <c r="AS195" s="34" t="n">
        <v>53.47</v>
      </c>
      <c r="AT195" s="45"/>
      <c r="AU195" s="39" t="n">
        <v>1299</v>
      </c>
      <c r="AV195" s="39" t="n">
        <v>464</v>
      </c>
      <c r="AW195" s="34" t="n">
        <v>35.72</v>
      </c>
      <c r="AX195" s="8" t="n">
        <v>1299</v>
      </c>
      <c r="AY195" s="8" t="n">
        <v>478</v>
      </c>
      <c r="AZ195" s="34" t="n">
        <v>36.8</v>
      </c>
      <c r="BA195" s="10"/>
      <c r="BB195" s="44" t="n">
        <v>8.97</v>
      </c>
      <c r="BC195" s="44" t="n">
        <v>12.99</v>
      </c>
      <c r="BD195" s="44" t="n">
        <v>7.37</v>
      </c>
      <c r="BE195" s="44" t="n">
        <v>6.57</v>
      </c>
      <c r="BF195" s="44" t="n">
        <v>7.62</v>
      </c>
      <c r="BG195" s="44" t="n">
        <v>7.44</v>
      </c>
      <c r="BH195" s="8" t="n">
        <v>0</v>
      </c>
      <c r="BI195" s="8" t="n">
        <v>-1.72</v>
      </c>
      <c r="BJ195" s="44" t="n">
        <v>8.14</v>
      </c>
      <c r="BK195" s="44" t="n">
        <v>8.81</v>
      </c>
      <c r="BL195" s="44" t="n">
        <v>7.96</v>
      </c>
      <c r="BM195" s="44" t="n">
        <v>5.53</v>
      </c>
      <c r="BN195" s="44" t="n">
        <v>5.29</v>
      </c>
      <c r="BO195" s="8" t="n">
        <v>6.64</v>
      </c>
      <c r="BP195" s="8" t="n">
        <v>3.95</v>
      </c>
      <c r="BQ195" s="37" t="n">
        <f aca="false">AVERAGE(AZ195,AW195,AS195,AO195,AL195,AH195,AE195,AA195,X195,T195,Q195,M195,J195)</f>
        <v>56.2138461538462</v>
      </c>
      <c r="BR195" s="37" t="n">
        <f aca="false">MIN(AZ195,AW195,AS195,AO195,AL195,AH195,AE195,AA195,X195,T195,Q195,M195,J195)</f>
        <v>23.38</v>
      </c>
      <c r="BS195" s="37" t="n">
        <f aca="false">MAX(AZ195,AW195,AS195,AO195,AL195,AH195,AE195,AA195,X195,T195,Q195,M195,J195)</f>
        <v>74.7</v>
      </c>
      <c r="BT195" s="38"/>
      <c r="BU195" s="38"/>
    </row>
    <row r="196" customFormat="false" ht="15.75" hidden="false" customHeight="false" outlineLevel="0" collapsed="false">
      <c r="A196" s="29" t="n">
        <v>195</v>
      </c>
      <c r="B196" s="30" t="n">
        <v>1</v>
      </c>
      <c r="C196" s="7" t="s">
        <v>1</v>
      </c>
      <c r="D196" s="7" t="s">
        <v>970</v>
      </c>
      <c r="E196" s="31" t="s">
        <v>1157</v>
      </c>
      <c r="F196" s="7"/>
      <c r="G196" s="32"/>
      <c r="H196" s="33" t="n">
        <v>1131</v>
      </c>
      <c r="I196" s="33" t="n">
        <v>807</v>
      </c>
      <c r="J196" s="34" t="n">
        <v>71.35</v>
      </c>
      <c r="K196" s="33" t="n">
        <v>1134</v>
      </c>
      <c r="L196" s="33" t="n">
        <v>798</v>
      </c>
      <c r="M196" s="34" t="n">
        <v>70.37</v>
      </c>
      <c r="N196" s="35"/>
      <c r="O196" s="33" t="n">
        <v>1147</v>
      </c>
      <c r="P196" s="33" t="n">
        <v>856</v>
      </c>
      <c r="Q196" s="34" t="n">
        <v>74.63</v>
      </c>
      <c r="R196" s="33" t="n">
        <v>1147</v>
      </c>
      <c r="S196" s="33" t="n">
        <v>864</v>
      </c>
      <c r="T196" s="34" t="n">
        <v>75.33</v>
      </c>
      <c r="U196" s="35"/>
      <c r="V196" s="33" t="n">
        <v>1147</v>
      </c>
      <c r="W196" s="33" t="n">
        <v>854</v>
      </c>
      <c r="X196" s="34" t="n">
        <v>74.46</v>
      </c>
      <c r="Y196" s="33" t="n">
        <v>1147</v>
      </c>
      <c r="Z196" s="33" t="n">
        <v>857</v>
      </c>
      <c r="AA196" s="34" t="n">
        <v>74.72</v>
      </c>
      <c r="AB196" s="35"/>
      <c r="AC196" s="33" t="n">
        <v>1385</v>
      </c>
      <c r="AD196" s="33" t="n">
        <v>328</v>
      </c>
      <c r="AE196" s="34" t="n">
        <v>23.68</v>
      </c>
      <c r="AF196" s="33" t="n">
        <v>1386</v>
      </c>
      <c r="AG196" s="33" t="n">
        <v>429</v>
      </c>
      <c r="AH196" s="34" t="n">
        <v>30.95</v>
      </c>
      <c r="AI196" s="35"/>
      <c r="AJ196" s="33" t="n">
        <v>1465</v>
      </c>
      <c r="AK196" s="33" t="n">
        <v>864</v>
      </c>
      <c r="AL196" s="34" t="n">
        <v>58.98</v>
      </c>
      <c r="AM196" s="33" t="n">
        <v>1465</v>
      </c>
      <c r="AN196" s="33" t="n">
        <v>915</v>
      </c>
      <c r="AO196" s="34" t="n">
        <v>62.46</v>
      </c>
      <c r="AP196" s="35"/>
      <c r="AQ196" s="29" t="n">
        <v>1202</v>
      </c>
      <c r="AR196" s="29" t="n">
        <v>686</v>
      </c>
      <c r="AS196" s="34" t="n">
        <v>57.07</v>
      </c>
      <c r="AT196" s="45"/>
      <c r="AU196" s="29" t="n">
        <v>1210</v>
      </c>
      <c r="AV196" s="29" t="n">
        <v>461</v>
      </c>
      <c r="AW196" s="34" t="n">
        <v>38.1</v>
      </c>
      <c r="AX196" s="33" t="n">
        <v>1211</v>
      </c>
      <c r="AY196" s="33" t="n">
        <v>469</v>
      </c>
      <c r="AZ196" s="34" t="n">
        <v>38.73</v>
      </c>
      <c r="BA196" s="10"/>
      <c r="BB196" s="44" t="n">
        <v>7.72</v>
      </c>
      <c r="BC196" s="44" t="n">
        <v>15</v>
      </c>
      <c r="BD196" s="44" t="n">
        <v>7.3</v>
      </c>
      <c r="BE196" s="44" t="n">
        <v>7.78</v>
      </c>
      <c r="BF196" s="44" t="n">
        <v>7.37</v>
      </c>
      <c r="BG196" s="44" t="n">
        <v>7.57</v>
      </c>
      <c r="BH196" s="33" t="n">
        <v>0.3</v>
      </c>
      <c r="BI196" s="33" t="n">
        <v>0.75</v>
      </c>
      <c r="BJ196" s="44" t="n">
        <v>11.26</v>
      </c>
      <c r="BK196" s="44" t="n">
        <v>13.26</v>
      </c>
      <c r="BL196" s="44" t="n">
        <v>11.56</v>
      </c>
      <c r="BM196" s="44" t="n">
        <v>7.91</v>
      </c>
      <c r="BN196" s="44" t="n">
        <v>7.22</v>
      </c>
      <c r="BO196" s="33" t="n">
        <v>8.15</v>
      </c>
      <c r="BP196" s="33" t="n">
        <v>4.4</v>
      </c>
      <c r="BQ196" s="37" t="n">
        <f aca="false">AVERAGE(AZ196,AW196,AS196,AO196,AL196,AH196,AE196,AA196,X196,T196,Q196,M196,J196)</f>
        <v>57.7561538461538</v>
      </c>
      <c r="BR196" s="37" t="n">
        <f aca="false">MIN(AZ196,AW196,AS196,AO196,AL196,AH196,AE196,AA196,X196,T196,Q196,M196,J196)</f>
        <v>23.68</v>
      </c>
      <c r="BS196" s="37" t="n">
        <f aca="false">MAX(AZ196,AW196,AS196,AO196,AL196,AH196,AE196,AA196,X196,T196,Q196,M196,J196)</f>
        <v>75.33</v>
      </c>
      <c r="BT196" s="38"/>
      <c r="BU196" s="38"/>
    </row>
    <row r="197" customFormat="false" ht="15.75" hidden="false" customHeight="false" outlineLevel="0" collapsed="false">
      <c r="A197" s="39" t="n">
        <v>196</v>
      </c>
      <c r="B197" s="30" t="n">
        <v>1</v>
      </c>
      <c r="C197" s="7" t="s">
        <v>1</v>
      </c>
      <c r="D197" s="7" t="s">
        <v>970</v>
      </c>
      <c r="E197" s="31" t="s">
        <v>1158</v>
      </c>
      <c r="F197" s="7"/>
      <c r="G197" s="32"/>
      <c r="H197" s="8" t="n">
        <v>1088</v>
      </c>
      <c r="I197" s="8" t="n">
        <v>707</v>
      </c>
      <c r="J197" s="34" t="n">
        <v>64.98</v>
      </c>
      <c r="K197" s="8" t="n">
        <v>1090</v>
      </c>
      <c r="L197" s="8" t="n">
        <v>720</v>
      </c>
      <c r="M197" s="34" t="n">
        <v>66.06</v>
      </c>
      <c r="N197" s="35"/>
      <c r="O197" s="8" t="n">
        <v>1071</v>
      </c>
      <c r="P197" s="8" t="n">
        <v>789</v>
      </c>
      <c r="Q197" s="34" t="n">
        <v>73.67</v>
      </c>
      <c r="R197" s="8" t="n">
        <v>1071</v>
      </c>
      <c r="S197" s="8" t="n">
        <v>780</v>
      </c>
      <c r="T197" s="34" t="n">
        <v>72.83</v>
      </c>
      <c r="U197" s="35"/>
      <c r="V197" s="8" t="n">
        <v>1071</v>
      </c>
      <c r="W197" s="8" t="n">
        <v>791</v>
      </c>
      <c r="X197" s="34" t="n">
        <v>73.86</v>
      </c>
      <c r="Y197" s="8" t="n">
        <v>1071</v>
      </c>
      <c r="Z197" s="8" t="n">
        <v>779</v>
      </c>
      <c r="AA197" s="34" t="n">
        <v>72.74</v>
      </c>
      <c r="AB197" s="35"/>
      <c r="AC197" s="8" t="n">
        <v>1120</v>
      </c>
      <c r="AD197" s="8" t="n">
        <v>274</v>
      </c>
      <c r="AE197" s="34" t="n">
        <v>24.46</v>
      </c>
      <c r="AF197" s="8" t="n">
        <v>1120</v>
      </c>
      <c r="AG197" s="8" t="n">
        <v>331</v>
      </c>
      <c r="AH197" s="34" t="n">
        <v>29.55</v>
      </c>
      <c r="AI197" s="35"/>
      <c r="AJ197" s="8" t="n">
        <v>1157</v>
      </c>
      <c r="AK197" s="8" t="n">
        <v>663</v>
      </c>
      <c r="AL197" s="34" t="n">
        <v>57.3</v>
      </c>
      <c r="AM197" s="8" t="n">
        <v>1156</v>
      </c>
      <c r="AN197" s="8" t="n">
        <v>669</v>
      </c>
      <c r="AO197" s="34" t="n">
        <v>57.87</v>
      </c>
      <c r="AP197" s="35"/>
      <c r="AQ197" s="39" t="n">
        <v>1237</v>
      </c>
      <c r="AR197" s="39" t="n">
        <v>665</v>
      </c>
      <c r="AS197" s="34" t="n">
        <v>53.76</v>
      </c>
      <c r="AT197" s="45"/>
      <c r="AU197" s="39" t="n">
        <v>1240</v>
      </c>
      <c r="AV197" s="39" t="n">
        <v>468</v>
      </c>
      <c r="AW197" s="34" t="n">
        <v>37.74</v>
      </c>
      <c r="AX197" s="8" t="n">
        <v>1241</v>
      </c>
      <c r="AY197" s="8" t="n">
        <v>459</v>
      </c>
      <c r="AZ197" s="34" t="n">
        <v>36.99</v>
      </c>
      <c r="BA197" s="10"/>
      <c r="BB197" s="8" t="n">
        <v>1.35</v>
      </c>
      <c r="BC197" s="44" t="n">
        <v>10.68</v>
      </c>
      <c r="BD197" s="44" t="n">
        <v>6.34</v>
      </c>
      <c r="BE197" s="44" t="n">
        <v>5.28</v>
      </c>
      <c r="BF197" s="44" t="n">
        <v>6.77</v>
      </c>
      <c r="BG197" s="44" t="n">
        <v>5.59</v>
      </c>
      <c r="BH197" s="8" t="n">
        <v>1.08</v>
      </c>
      <c r="BI197" s="8" t="n">
        <v>-0.65</v>
      </c>
      <c r="BJ197" s="44" t="n">
        <v>9.58</v>
      </c>
      <c r="BK197" s="44" t="n">
        <v>8.68</v>
      </c>
      <c r="BL197" s="44" t="n">
        <v>8.25</v>
      </c>
      <c r="BM197" s="44" t="n">
        <v>7.55</v>
      </c>
      <c r="BN197" s="44" t="n">
        <v>5.48</v>
      </c>
      <c r="BO197" s="8" t="n">
        <v>5.88</v>
      </c>
      <c r="BP197" s="8" t="n">
        <v>3.58</v>
      </c>
      <c r="BQ197" s="37" t="n">
        <f aca="false">AVERAGE(AZ197,AW197,AS197,AO197,AL197,AH197,AE197,AA197,X197,T197,Q197,M197,J197)</f>
        <v>55.5238461538462</v>
      </c>
      <c r="BR197" s="37" t="n">
        <f aca="false">MIN(AZ197,AW197,AS197,AO197,AL197,AH197,AE197,AA197,X197,T197,Q197,M197,J197)</f>
        <v>24.46</v>
      </c>
      <c r="BS197" s="37" t="n">
        <f aca="false">MAX(AZ197,AW197,AS197,AO197,AL197,AH197,AE197,AA197,X197,T197,Q197,M197,J197)</f>
        <v>73.86</v>
      </c>
      <c r="BT197" s="38"/>
      <c r="BU197" s="38"/>
    </row>
    <row r="198" customFormat="false" ht="15.75" hidden="false" customHeight="false" outlineLevel="0" collapsed="false">
      <c r="A198" s="29" t="n">
        <v>197</v>
      </c>
      <c r="B198" s="30" t="n">
        <v>1</v>
      </c>
      <c r="C198" s="7" t="s">
        <v>1</v>
      </c>
      <c r="D198" s="7" t="s">
        <v>970</v>
      </c>
      <c r="E198" s="31" t="s">
        <v>1159</v>
      </c>
      <c r="F198" s="7"/>
      <c r="G198" s="32"/>
      <c r="H198" s="33" t="n">
        <v>522</v>
      </c>
      <c r="I198" s="33" t="n">
        <v>416</v>
      </c>
      <c r="J198" s="34" t="n">
        <v>79.69</v>
      </c>
      <c r="K198" s="33" t="n">
        <v>524</v>
      </c>
      <c r="L198" s="33" t="n">
        <v>390</v>
      </c>
      <c r="M198" s="34" t="n">
        <v>74.43</v>
      </c>
      <c r="N198" s="35"/>
      <c r="O198" s="33" t="n">
        <v>531</v>
      </c>
      <c r="P198" s="33" t="n">
        <v>440</v>
      </c>
      <c r="Q198" s="34" t="n">
        <v>82.86</v>
      </c>
      <c r="R198" s="33" t="n">
        <v>531</v>
      </c>
      <c r="S198" s="33" t="n">
        <v>450</v>
      </c>
      <c r="T198" s="34" t="n">
        <v>84.75</v>
      </c>
      <c r="U198" s="35"/>
      <c r="V198" s="33" t="n">
        <v>531</v>
      </c>
      <c r="W198" s="33" t="n">
        <v>441</v>
      </c>
      <c r="X198" s="34" t="n">
        <v>83.05</v>
      </c>
      <c r="Y198" s="33" t="n">
        <v>531</v>
      </c>
      <c r="Z198" s="33" t="n">
        <v>450</v>
      </c>
      <c r="AA198" s="34" t="n">
        <v>84.75</v>
      </c>
      <c r="AB198" s="35"/>
      <c r="AC198" s="33" t="n">
        <v>584</v>
      </c>
      <c r="AD198" s="33" t="n">
        <v>292</v>
      </c>
      <c r="AE198" s="34" t="n">
        <v>50</v>
      </c>
      <c r="AF198" s="33" t="n">
        <v>585</v>
      </c>
      <c r="AG198" s="33" t="n">
        <v>305</v>
      </c>
      <c r="AH198" s="34" t="n">
        <v>52.14</v>
      </c>
      <c r="AI198" s="35"/>
      <c r="AJ198" s="33" t="n">
        <v>606</v>
      </c>
      <c r="AK198" s="33" t="n">
        <v>443</v>
      </c>
      <c r="AL198" s="34" t="n">
        <v>73.1</v>
      </c>
      <c r="AM198" s="33" t="n">
        <v>606</v>
      </c>
      <c r="AN198" s="33" t="n">
        <v>442</v>
      </c>
      <c r="AO198" s="34" t="n">
        <v>72.94</v>
      </c>
      <c r="AP198" s="35"/>
      <c r="AQ198" s="29" t="n">
        <v>639</v>
      </c>
      <c r="AR198" s="29" t="n">
        <v>460</v>
      </c>
      <c r="AS198" s="34" t="n">
        <v>71.99</v>
      </c>
      <c r="AT198" s="45"/>
      <c r="AU198" s="29" t="n">
        <v>645</v>
      </c>
      <c r="AV198" s="29" t="n">
        <v>389</v>
      </c>
      <c r="AW198" s="34" t="n">
        <v>60.31</v>
      </c>
      <c r="AX198" s="33" t="n">
        <v>645</v>
      </c>
      <c r="AY198" s="33" t="n">
        <v>377</v>
      </c>
      <c r="AZ198" s="34" t="n">
        <v>58.45</v>
      </c>
      <c r="BA198" s="10"/>
      <c r="BB198" s="43" t="n">
        <v>16.06</v>
      </c>
      <c r="BC198" s="43" t="n">
        <v>19.05</v>
      </c>
      <c r="BD198" s="43" t="n">
        <v>15.53</v>
      </c>
      <c r="BE198" s="43" t="n">
        <v>17.2</v>
      </c>
      <c r="BF198" s="43" t="n">
        <v>15.97</v>
      </c>
      <c r="BG198" s="43" t="n">
        <v>17.6</v>
      </c>
      <c r="BH198" s="43" t="n">
        <v>26.62</v>
      </c>
      <c r="BI198" s="43" t="n">
        <v>21.93</v>
      </c>
      <c r="BJ198" s="43" t="n">
        <v>25.38</v>
      </c>
      <c r="BK198" s="43" t="n">
        <v>23.74</v>
      </c>
      <c r="BL198" s="43" t="n">
        <v>26.48</v>
      </c>
      <c r="BM198" s="43" t="n">
        <v>30.12</v>
      </c>
      <c r="BN198" s="43" t="n">
        <v>26.94</v>
      </c>
      <c r="BO198" s="33" t="n">
        <v>21.31</v>
      </c>
      <c r="BP198" s="33" t="n">
        <v>5.05</v>
      </c>
      <c r="BQ198" s="37" t="n">
        <f aca="false">AVERAGE(AZ198,AW198,AS198,AO198,AL198,AH198,AE198,AA198,X198,T198,Q198,M198,J198)</f>
        <v>71.42</v>
      </c>
      <c r="BR198" s="37" t="n">
        <f aca="false">MIN(AZ198,AW198,AS198,AO198,AL198,AH198,AE198,AA198,X198,T198,Q198,M198,J198)</f>
        <v>50</v>
      </c>
      <c r="BS198" s="37" t="n">
        <f aca="false">MAX(AZ198,AW198,AS198,AO198,AL198,AH198,AE198,AA198,X198,T198,Q198,M198,J198)</f>
        <v>84.75</v>
      </c>
      <c r="BT198" s="38"/>
      <c r="BU198" s="38"/>
    </row>
    <row r="199" customFormat="false" ht="15.75" hidden="false" customHeight="false" outlineLevel="0" collapsed="false">
      <c r="A199" s="39" t="n">
        <v>198</v>
      </c>
      <c r="B199" s="30" t="n">
        <v>2</v>
      </c>
      <c r="C199" s="7" t="s">
        <v>1</v>
      </c>
      <c r="D199" s="7" t="s">
        <v>970</v>
      </c>
      <c r="E199" s="31" t="s">
        <v>1160</v>
      </c>
      <c r="F199" s="7"/>
      <c r="G199" s="32"/>
      <c r="H199" s="8" t="n">
        <v>1625</v>
      </c>
      <c r="I199" s="8" t="n">
        <v>1187</v>
      </c>
      <c r="J199" s="34" t="n">
        <v>73.05</v>
      </c>
      <c r="K199" s="8" t="n">
        <v>1624</v>
      </c>
      <c r="L199" s="8" t="n">
        <v>1144</v>
      </c>
      <c r="M199" s="34" t="n">
        <v>70.44</v>
      </c>
      <c r="N199" s="35"/>
      <c r="O199" s="8" t="n">
        <v>767</v>
      </c>
      <c r="P199" s="8" t="n">
        <v>552</v>
      </c>
      <c r="Q199" s="34" t="n">
        <v>71.97</v>
      </c>
      <c r="R199" s="8" t="n">
        <v>768</v>
      </c>
      <c r="S199" s="8" t="n">
        <v>543</v>
      </c>
      <c r="T199" s="34" t="n">
        <v>70.7</v>
      </c>
      <c r="U199" s="35"/>
      <c r="V199" s="8" t="n">
        <v>767</v>
      </c>
      <c r="W199" s="8" t="n">
        <v>552</v>
      </c>
      <c r="X199" s="34" t="n">
        <v>71.97</v>
      </c>
      <c r="Y199" s="8" t="n">
        <v>768</v>
      </c>
      <c r="Z199" s="8" t="n">
        <v>542</v>
      </c>
      <c r="AA199" s="34" t="n">
        <v>70.57</v>
      </c>
      <c r="AB199" s="35"/>
      <c r="AC199" s="8" t="n">
        <v>844</v>
      </c>
      <c r="AD199" s="8" t="n">
        <v>198</v>
      </c>
      <c r="AE199" s="34" t="n">
        <v>23.46</v>
      </c>
      <c r="AF199" s="8" t="n">
        <v>844</v>
      </c>
      <c r="AG199" s="8" t="n">
        <v>237</v>
      </c>
      <c r="AH199" s="34" t="n">
        <v>28.08</v>
      </c>
      <c r="AI199" s="35"/>
      <c r="AJ199" s="8" t="n">
        <v>904</v>
      </c>
      <c r="AK199" s="8" t="n">
        <v>509</v>
      </c>
      <c r="AL199" s="34" t="n">
        <v>56.31</v>
      </c>
      <c r="AM199" s="8" t="n">
        <v>903</v>
      </c>
      <c r="AN199" s="8" t="n">
        <v>502</v>
      </c>
      <c r="AO199" s="34" t="n">
        <v>55.59</v>
      </c>
      <c r="AP199" s="35"/>
      <c r="AQ199" s="39" t="n">
        <v>956</v>
      </c>
      <c r="AR199" s="39" t="n">
        <v>495</v>
      </c>
      <c r="AS199" s="34" t="n">
        <v>51.78</v>
      </c>
      <c r="AT199" s="45"/>
      <c r="AU199" s="39" t="n">
        <v>970</v>
      </c>
      <c r="AV199" s="39" t="n">
        <v>339</v>
      </c>
      <c r="AW199" s="34" t="n">
        <v>34.95</v>
      </c>
      <c r="AX199" s="8" t="n">
        <v>970</v>
      </c>
      <c r="AY199" s="8" t="n">
        <v>342</v>
      </c>
      <c r="AZ199" s="34" t="n">
        <v>35.26</v>
      </c>
      <c r="BA199" s="10"/>
      <c r="BB199" s="44" t="n">
        <v>9.41</v>
      </c>
      <c r="BC199" s="43" t="n">
        <v>15.07</v>
      </c>
      <c r="BD199" s="8" t="n">
        <v>4.64</v>
      </c>
      <c r="BE199" s="8" t="n">
        <v>3.16</v>
      </c>
      <c r="BF199" s="8" t="n">
        <v>4.89</v>
      </c>
      <c r="BG199" s="8" t="n">
        <v>3.43</v>
      </c>
      <c r="BH199" s="8" t="n">
        <v>0.08</v>
      </c>
      <c r="BI199" s="8" t="n">
        <v>-2.12</v>
      </c>
      <c r="BJ199" s="44" t="n">
        <v>8.59</v>
      </c>
      <c r="BK199" s="44" t="n">
        <v>6.4</v>
      </c>
      <c r="BL199" s="44" t="n">
        <v>6.27</v>
      </c>
      <c r="BM199" s="8" t="n">
        <v>4.76</v>
      </c>
      <c r="BN199" s="8" t="n">
        <v>3.75</v>
      </c>
      <c r="BO199" s="8" t="n">
        <v>5.38</v>
      </c>
      <c r="BP199" s="8" t="n">
        <v>4.44</v>
      </c>
      <c r="BQ199" s="37" t="n">
        <f aca="false">AVERAGE(AZ199,AW199,AS199,AO199,AL199,AH199,AE199,AA199,X199,T199,Q199,M199,J199)</f>
        <v>54.9330769230769</v>
      </c>
      <c r="BR199" s="37" t="n">
        <f aca="false">MIN(AZ199,AW199,AS199,AO199,AL199,AH199,AE199,AA199,X199,T199,Q199,M199,J199)</f>
        <v>23.46</v>
      </c>
      <c r="BS199" s="37" t="n">
        <f aca="false">MAX(AZ199,AW199,AS199,AO199,AL199,AH199,AE199,AA199,X199,T199,Q199,M199,J199)</f>
        <v>73.05</v>
      </c>
      <c r="BT199" s="38"/>
      <c r="BU199" s="38"/>
    </row>
    <row r="200" customFormat="false" ht="15.75" hidden="false" customHeight="false" outlineLevel="0" collapsed="false">
      <c r="A200" s="29" t="n">
        <v>199</v>
      </c>
      <c r="B200" s="30" t="n">
        <v>2</v>
      </c>
      <c r="C200" s="7" t="s">
        <v>1</v>
      </c>
      <c r="D200" s="7" t="s">
        <v>970</v>
      </c>
      <c r="E200" s="40" t="s">
        <v>221</v>
      </c>
      <c r="F200" s="7" t="s">
        <v>972</v>
      </c>
      <c r="G200" s="46"/>
      <c r="H200" s="47"/>
      <c r="I200" s="48"/>
      <c r="J200" s="34"/>
      <c r="K200" s="48"/>
      <c r="L200" s="48"/>
      <c r="M200" s="34"/>
      <c r="N200" s="35"/>
      <c r="O200" s="33" t="n">
        <v>917</v>
      </c>
      <c r="P200" s="33" t="n">
        <v>729</v>
      </c>
      <c r="Q200" s="34" t="n">
        <v>79.5</v>
      </c>
      <c r="R200" s="33" t="n">
        <v>918</v>
      </c>
      <c r="S200" s="33" t="n">
        <v>727</v>
      </c>
      <c r="T200" s="34" t="n">
        <v>79.19</v>
      </c>
      <c r="U200" s="35"/>
      <c r="V200" s="33" t="n">
        <v>917</v>
      </c>
      <c r="W200" s="33" t="n">
        <v>730</v>
      </c>
      <c r="X200" s="34" t="n">
        <v>79.61</v>
      </c>
      <c r="Y200" s="33" t="n">
        <v>918</v>
      </c>
      <c r="Z200" s="33" t="n">
        <v>727</v>
      </c>
      <c r="AA200" s="34" t="n">
        <v>79.19</v>
      </c>
      <c r="AB200" s="35"/>
      <c r="AC200" s="33" t="n">
        <v>1104</v>
      </c>
      <c r="AD200" s="33" t="n">
        <v>309</v>
      </c>
      <c r="AE200" s="34" t="n">
        <v>27.99</v>
      </c>
      <c r="AF200" s="33" t="n">
        <v>1104</v>
      </c>
      <c r="AG200" s="33" t="n">
        <v>405</v>
      </c>
      <c r="AH200" s="34" t="n">
        <v>36.68</v>
      </c>
      <c r="AI200" s="35"/>
      <c r="AJ200" s="33" t="n">
        <v>1234</v>
      </c>
      <c r="AK200" s="33" t="n">
        <v>808</v>
      </c>
      <c r="AL200" s="34" t="n">
        <v>65.48</v>
      </c>
      <c r="AM200" s="33" t="n">
        <v>1234</v>
      </c>
      <c r="AN200" s="33" t="n">
        <v>797</v>
      </c>
      <c r="AO200" s="34" t="n">
        <v>64.59</v>
      </c>
      <c r="AP200" s="35"/>
      <c r="AQ200" s="29" t="n">
        <v>1318</v>
      </c>
      <c r="AR200" s="29" t="n">
        <v>864</v>
      </c>
      <c r="AS200" s="34" t="n">
        <v>65.55</v>
      </c>
      <c r="AT200" s="45"/>
      <c r="AU200" s="29" t="n">
        <v>1318</v>
      </c>
      <c r="AV200" s="29" t="n">
        <v>607</v>
      </c>
      <c r="AW200" s="34" t="n">
        <v>46.05</v>
      </c>
      <c r="AX200" s="33" t="n">
        <v>1319</v>
      </c>
      <c r="AY200" s="33" t="n">
        <v>599</v>
      </c>
      <c r="AZ200" s="34" t="n">
        <v>45.41</v>
      </c>
      <c r="BA200" s="10"/>
      <c r="BB200" s="33"/>
      <c r="BC200" s="33"/>
      <c r="BD200" s="44" t="n">
        <v>12.17</v>
      </c>
      <c r="BE200" s="44" t="n">
        <v>11.65</v>
      </c>
      <c r="BF200" s="44" t="n">
        <v>12.52</v>
      </c>
      <c r="BG200" s="44" t="n">
        <v>12.05</v>
      </c>
      <c r="BH200" s="33" t="n">
        <v>4.61</v>
      </c>
      <c r="BI200" s="44" t="n">
        <v>6.48</v>
      </c>
      <c r="BJ200" s="43" t="n">
        <v>17.76</v>
      </c>
      <c r="BK200" s="43" t="n">
        <v>15.39</v>
      </c>
      <c r="BL200" s="43" t="n">
        <v>20.04</v>
      </c>
      <c r="BM200" s="43" t="n">
        <v>15.87</v>
      </c>
      <c r="BN200" s="44" t="n">
        <v>13.9</v>
      </c>
      <c r="BO200" s="33" t="n">
        <v>12.85</v>
      </c>
      <c r="BP200" s="33" t="n">
        <v>4.74</v>
      </c>
      <c r="BQ200" s="37" t="n">
        <f aca="false">AVERAGE(AZ200,AW200,AS200,AO200,AL200,AH200,AE200,AA200,X200,T200,Q200,M200,J200)</f>
        <v>60.84</v>
      </c>
      <c r="BR200" s="37" t="n">
        <f aca="false">MIN(AZ200,AW200,AS200,AO200,AL200,AH200,AE200,AA200,X200,T200,Q200,M200,J200)</f>
        <v>27.99</v>
      </c>
      <c r="BS200" s="37" t="n">
        <f aca="false">MAX(AZ200,AW200,AS200,AO200,AL200,AH200,AE200,AA200,X200,T200,Q200,M200,J200)</f>
        <v>79.61</v>
      </c>
      <c r="BT200" s="38"/>
      <c r="BU200" s="38"/>
    </row>
    <row r="201" customFormat="false" ht="15.75" hidden="false" customHeight="false" outlineLevel="0" collapsed="false">
      <c r="A201" s="39" t="n">
        <v>200</v>
      </c>
      <c r="B201" s="30" t="n">
        <v>2</v>
      </c>
      <c r="C201" s="7" t="s">
        <v>1</v>
      </c>
      <c r="D201" s="7" t="s">
        <v>970</v>
      </c>
      <c r="E201" s="31" t="s">
        <v>1161</v>
      </c>
      <c r="F201" s="7"/>
      <c r="G201" s="32"/>
      <c r="H201" s="8" t="n">
        <v>1263</v>
      </c>
      <c r="I201" s="8" t="n">
        <v>876</v>
      </c>
      <c r="J201" s="34" t="n">
        <v>69.36</v>
      </c>
      <c r="K201" s="8" t="n">
        <v>1267</v>
      </c>
      <c r="L201" s="8" t="n">
        <v>844</v>
      </c>
      <c r="M201" s="34" t="n">
        <v>66.61</v>
      </c>
      <c r="N201" s="35"/>
      <c r="O201" s="8" t="n">
        <v>1298</v>
      </c>
      <c r="P201" s="8" t="n">
        <v>966</v>
      </c>
      <c r="Q201" s="34" t="n">
        <v>74.42</v>
      </c>
      <c r="R201" s="8" t="n">
        <v>1298</v>
      </c>
      <c r="S201" s="8" t="n">
        <v>955</v>
      </c>
      <c r="T201" s="34" t="n">
        <v>73.57</v>
      </c>
      <c r="U201" s="35"/>
      <c r="V201" s="8" t="n">
        <v>1298</v>
      </c>
      <c r="W201" s="8" t="n">
        <v>971</v>
      </c>
      <c r="X201" s="34" t="n">
        <v>74.81</v>
      </c>
      <c r="Y201" s="8" t="n">
        <v>1298</v>
      </c>
      <c r="Z201" s="8" t="n">
        <v>959</v>
      </c>
      <c r="AA201" s="34" t="n">
        <v>73.88</v>
      </c>
      <c r="AB201" s="35"/>
      <c r="AC201" s="8" t="n">
        <v>1450</v>
      </c>
      <c r="AD201" s="8" t="n">
        <v>355</v>
      </c>
      <c r="AE201" s="34" t="n">
        <v>24.48</v>
      </c>
      <c r="AF201" s="8" t="n">
        <v>1451</v>
      </c>
      <c r="AG201" s="8" t="n">
        <v>509</v>
      </c>
      <c r="AH201" s="34" t="n">
        <v>35.08</v>
      </c>
      <c r="AI201" s="35"/>
      <c r="AJ201" s="8" t="n">
        <v>1506</v>
      </c>
      <c r="AK201" s="8" t="n">
        <v>880</v>
      </c>
      <c r="AL201" s="34" t="n">
        <v>58.43</v>
      </c>
      <c r="AM201" s="8" t="n">
        <v>1506</v>
      </c>
      <c r="AN201" s="8" t="n">
        <v>861</v>
      </c>
      <c r="AO201" s="34" t="n">
        <v>57.17</v>
      </c>
      <c r="AP201" s="35"/>
      <c r="AQ201" s="39" t="n">
        <v>655</v>
      </c>
      <c r="AR201" s="39" t="n">
        <v>337</v>
      </c>
      <c r="AS201" s="34" t="n">
        <v>51.45</v>
      </c>
      <c r="AT201" s="45"/>
      <c r="AU201" s="39" t="n">
        <v>653</v>
      </c>
      <c r="AV201" s="39" t="n">
        <v>217</v>
      </c>
      <c r="AW201" s="34" t="n">
        <v>33.23</v>
      </c>
      <c r="AX201" s="8" t="n">
        <v>653</v>
      </c>
      <c r="AY201" s="8" t="n">
        <v>238</v>
      </c>
      <c r="AZ201" s="34" t="n">
        <v>36.45</v>
      </c>
      <c r="BA201" s="10"/>
      <c r="BB201" s="44" t="n">
        <v>5.72</v>
      </c>
      <c r="BC201" s="44" t="n">
        <v>11.24</v>
      </c>
      <c r="BD201" s="44" t="n">
        <v>7.09</v>
      </c>
      <c r="BE201" s="44" t="n">
        <v>6.03</v>
      </c>
      <c r="BF201" s="44" t="n">
        <v>7.72</v>
      </c>
      <c r="BG201" s="44" t="n">
        <v>6.74</v>
      </c>
      <c r="BH201" s="8" t="n">
        <v>1.1</v>
      </c>
      <c r="BI201" s="8" t="n">
        <v>4.87</v>
      </c>
      <c r="BJ201" s="44" t="n">
        <v>10.71</v>
      </c>
      <c r="BK201" s="44" t="n">
        <v>7.98</v>
      </c>
      <c r="BL201" s="44" t="n">
        <v>5.94</v>
      </c>
      <c r="BM201" s="8" t="n">
        <v>3.04</v>
      </c>
      <c r="BN201" s="8" t="n">
        <v>4.94</v>
      </c>
      <c r="BO201" s="8" t="n">
        <v>6.52</v>
      </c>
      <c r="BP201" s="8" t="n">
        <v>2.85</v>
      </c>
      <c r="BQ201" s="37" t="n">
        <f aca="false">AVERAGE(AZ201,AW201,AS201,AO201,AL201,AH201,AE201,AA201,X201,T201,Q201,M201,J201)</f>
        <v>56.0723076923077</v>
      </c>
      <c r="BR201" s="37" t="n">
        <f aca="false">MIN(AZ201,AW201,AS201,AO201,AL201,AH201,AE201,AA201,X201,T201,Q201,M201,J201)</f>
        <v>24.48</v>
      </c>
      <c r="BS201" s="37" t="n">
        <f aca="false">MAX(AZ201,AW201,AS201,AO201,AL201,AH201,AE201,AA201,X201,T201,Q201,M201,J201)</f>
        <v>74.81</v>
      </c>
      <c r="BT201" s="38"/>
      <c r="BU201" s="38"/>
    </row>
    <row r="202" customFormat="false" ht="15.75" hidden="false" customHeight="false" outlineLevel="0" collapsed="false">
      <c r="A202" s="29" t="n">
        <v>201</v>
      </c>
      <c r="B202" s="30" t="n">
        <v>2</v>
      </c>
      <c r="C202" s="7" t="s">
        <v>1</v>
      </c>
      <c r="D202" s="7" t="s">
        <v>970</v>
      </c>
      <c r="E202" s="40" t="s">
        <v>222</v>
      </c>
      <c r="F202" s="7" t="s">
        <v>1102</v>
      </c>
      <c r="G202" s="46"/>
      <c r="H202" s="47"/>
      <c r="I202" s="33"/>
      <c r="J202" s="34"/>
      <c r="K202" s="33"/>
      <c r="L202" s="33"/>
      <c r="M202" s="34"/>
      <c r="N202" s="35"/>
      <c r="O202" s="33"/>
      <c r="P202" s="33"/>
      <c r="Q202" s="34"/>
      <c r="R202" s="33"/>
      <c r="S202" s="33"/>
      <c r="T202" s="34"/>
      <c r="U202" s="35"/>
      <c r="V202" s="48"/>
      <c r="W202" s="48"/>
      <c r="X202" s="34"/>
      <c r="Y202" s="48"/>
      <c r="Z202" s="48"/>
      <c r="AA202" s="34"/>
      <c r="AB202" s="35"/>
      <c r="AC202" s="33"/>
      <c r="AD202" s="33"/>
      <c r="AE202" s="34"/>
      <c r="AF202" s="33"/>
      <c r="AG202" s="33"/>
      <c r="AH202" s="34"/>
      <c r="AI202" s="35"/>
      <c r="AJ202" s="33"/>
      <c r="AK202" s="33"/>
      <c r="AL202" s="34"/>
      <c r="AM202" s="33"/>
      <c r="AN202" s="33"/>
      <c r="AO202" s="34"/>
      <c r="AP202" s="35"/>
      <c r="AQ202" s="29" t="n">
        <v>903</v>
      </c>
      <c r="AR202" s="29" t="n">
        <v>489</v>
      </c>
      <c r="AS202" s="34" t="n">
        <v>54.15</v>
      </c>
      <c r="AT202" s="45"/>
      <c r="AU202" s="29" t="n">
        <v>908</v>
      </c>
      <c r="AV202" s="29" t="n">
        <v>319</v>
      </c>
      <c r="AW202" s="34" t="n">
        <v>35.13</v>
      </c>
      <c r="AX202" s="33" t="n">
        <v>908</v>
      </c>
      <c r="AY202" s="33" t="n">
        <v>323</v>
      </c>
      <c r="AZ202" s="34" t="n">
        <v>35.57</v>
      </c>
      <c r="BA202" s="10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44" t="n">
        <v>8.64</v>
      </c>
      <c r="BM202" s="33" t="n">
        <v>4.94</v>
      </c>
      <c r="BN202" s="33" t="n">
        <v>4.06</v>
      </c>
      <c r="BO202" s="33" t="n">
        <v>6.79</v>
      </c>
      <c r="BP202" s="33" t="n">
        <v>2.62</v>
      </c>
      <c r="BQ202" s="37" t="n">
        <f aca="false">AVERAGE(AZ202,AW202,AS202,AO202,AL202,AH202,AE202,AA202,X202,T202,Q202,M202,J202)</f>
        <v>41.6166666666667</v>
      </c>
      <c r="BR202" s="37" t="n">
        <f aca="false">MIN(AZ202,AW202,AS202,AO202,AL202,AH202,AE202,AA202,X202,T202,Q202,M202,J202)</f>
        <v>35.13</v>
      </c>
      <c r="BS202" s="37" t="n">
        <f aca="false">MAX(AZ202,AW202,AS202,AO202,AL202,AH202,AE202,AA202,X202,T202,Q202,M202,J202)</f>
        <v>54.15</v>
      </c>
      <c r="BT202" s="38"/>
      <c r="BU202" s="38"/>
    </row>
    <row r="203" customFormat="false" ht="15.75" hidden="false" customHeight="false" outlineLevel="0" collapsed="false">
      <c r="A203" s="39" t="n">
        <v>202</v>
      </c>
      <c r="B203" s="30" t="n">
        <v>2</v>
      </c>
      <c r="C203" s="7" t="s">
        <v>1</v>
      </c>
      <c r="D203" s="7" t="s">
        <v>970</v>
      </c>
      <c r="E203" s="31" t="s">
        <v>1162</v>
      </c>
      <c r="F203" s="7"/>
      <c r="G203" s="32"/>
      <c r="H203" s="8" t="n">
        <v>1296</v>
      </c>
      <c r="I203" s="8" t="n">
        <v>913</v>
      </c>
      <c r="J203" s="34" t="n">
        <v>70.45</v>
      </c>
      <c r="K203" s="8" t="n">
        <v>1306</v>
      </c>
      <c r="L203" s="8" t="n">
        <v>889</v>
      </c>
      <c r="M203" s="34" t="n">
        <v>68.07</v>
      </c>
      <c r="N203" s="35"/>
      <c r="O203" s="8" t="n">
        <v>1323</v>
      </c>
      <c r="P203" s="8" t="n">
        <v>1034</v>
      </c>
      <c r="Q203" s="34" t="n">
        <v>78.16</v>
      </c>
      <c r="R203" s="8" t="n">
        <v>1325</v>
      </c>
      <c r="S203" s="8" t="n">
        <v>1017</v>
      </c>
      <c r="T203" s="34" t="n">
        <v>76.75</v>
      </c>
      <c r="U203" s="35"/>
      <c r="V203" s="8" t="n">
        <v>1323</v>
      </c>
      <c r="W203" s="8" t="n">
        <v>1033</v>
      </c>
      <c r="X203" s="34" t="n">
        <v>78.08</v>
      </c>
      <c r="Y203" s="8" t="n">
        <v>1325</v>
      </c>
      <c r="Z203" s="8" t="n">
        <v>1025</v>
      </c>
      <c r="AA203" s="34" t="n">
        <v>77.36</v>
      </c>
      <c r="AB203" s="35"/>
      <c r="AC203" s="8" t="n">
        <v>1531</v>
      </c>
      <c r="AD203" s="8" t="n">
        <v>374</v>
      </c>
      <c r="AE203" s="34" t="n">
        <v>24.43</v>
      </c>
      <c r="AF203" s="8" t="n">
        <v>1534</v>
      </c>
      <c r="AG203" s="8" t="n">
        <v>599</v>
      </c>
      <c r="AH203" s="34" t="n">
        <v>39.05</v>
      </c>
      <c r="AI203" s="35"/>
      <c r="AJ203" s="8" t="n">
        <v>1620</v>
      </c>
      <c r="AK203" s="8" t="n">
        <v>974</v>
      </c>
      <c r="AL203" s="34" t="n">
        <v>60.12</v>
      </c>
      <c r="AM203" s="8" t="n">
        <v>1620</v>
      </c>
      <c r="AN203" s="8" t="n">
        <v>969</v>
      </c>
      <c r="AO203" s="34" t="n">
        <v>59.81</v>
      </c>
      <c r="AP203" s="35"/>
      <c r="AQ203" s="39" t="n">
        <v>842</v>
      </c>
      <c r="AR203" s="39" t="n">
        <v>494</v>
      </c>
      <c r="AS203" s="34" t="n">
        <v>58.67</v>
      </c>
      <c r="AT203" s="45"/>
      <c r="AU203" s="39" t="n">
        <v>847</v>
      </c>
      <c r="AV203" s="39" t="n">
        <v>318</v>
      </c>
      <c r="AW203" s="34" t="n">
        <v>37.54</v>
      </c>
      <c r="AX203" s="8" t="n">
        <v>849</v>
      </c>
      <c r="AY203" s="8" t="n">
        <v>310</v>
      </c>
      <c r="AZ203" s="34" t="n">
        <v>36.51</v>
      </c>
      <c r="BA203" s="10"/>
      <c r="BB203" s="44" t="n">
        <v>6.81</v>
      </c>
      <c r="BC203" s="44" t="n">
        <v>12.7</v>
      </c>
      <c r="BD203" s="44" t="n">
        <v>10.82</v>
      </c>
      <c r="BE203" s="44" t="n">
        <v>9.21</v>
      </c>
      <c r="BF203" s="44" t="n">
        <v>11</v>
      </c>
      <c r="BG203" s="44" t="n">
        <v>10.22</v>
      </c>
      <c r="BH203" s="8" t="n">
        <v>1.05</v>
      </c>
      <c r="BI203" s="44" t="n">
        <v>8.84</v>
      </c>
      <c r="BJ203" s="44" t="n">
        <v>12.4</v>
      </c>
      <c r="BK203" s="44" t="n">
        <v>10.62</v>
      </c>
      <c r="BL203" s="44" t="n">
        <v>13.16</v>
      </c>
      <c r="BM203" s="44" t="n">
        <v>7.36</v>
      </c>
      <c r="BN203" s="44" t="n">
        <v>5</v>
      </c>
      <c r="BO203" s="8" t="n">
        <v>9.52</v>
      </c>
      <c r="BP203" s="8" t="n">
        <v>3.32</v>
      </c>
      <c r="BQ203" s="37" t="n">
        <f aca="false">AVERAGE(AZ203,AW203,AS203,AO203,AL203,AH203,AE203,AA203,X203,T203,Q203,M203,J203)</f>
        <v>58.8461538461539</v>
      </c>
      <c r="BR203" s="37" t="n">
        <f aca="false">MIN(AZ203,AW203,AS203,AO203,AL203,AH203,AE203,AA203,X203,T203,Q203,M203,J203)</f>
        <v>24.43</v>
      </c>
      <c r="BS203" s="37" t="n">
        <f aca="false">MAX(AZ203,AW203,AS203,AO203,AL203,AH203,AE203,AA203,X203,T203,Q203,M203,J203)</f>
        <v>78.16</v>
      </c>
      <c r="BT203" s="38"/>
      <c r="BU203" s="38"/>
    </row>
    <row r="204" customFormat="false" ht="15.75" hidden="false" customHeight="false" outlineLevel="0" collapsed="false">
      <c r="A204" s="29" t="n">
        <v>203</v>
      </c>
      <c r="B204" s="30" t="n">
        <v>2</v>
      </c>
      <c r="C204" s="7" t="s">
        <v>1</v>
      </c>
      <c r="D204" s="7" t="s">
        <v>970</v>
      </c>
      <c r="E204" s="40" t="s">
        <v>223</v>
      </c>
      <c r="F204" s="7" t="s">
        <v>1102</v>
      </c>
      <c r="G204" s="46"/>
      <c r="H204" s="47"/>
      <c r="I204" s="33"/>
      <c r="J204" s="34"/>
      <c r="K204" s="33"/>
      <c r="L204" s="33"/>
      <c r="M204" s="34"/>
      <c r="N204" s="35"/>
      <c r="O204" s="33"/>
      <c r="P204" s="33"/>
      <c r="Q204" s="34"/>
      <c r="R204" s="33"/>
      <c r="S204" s="33"/>
      <c r="T204" s="34"/>
      <c r="U204" s="35"/>
      <c r="V204" s="48"/>
      <c r="W204" s="48"/>
      <c r="X204" s="34"/>
      <c r="Y204" s="48"/>
      <c r="Z204" s="48"/>
      <c r="AA204" s="34"/>
      <c r="AB204" s="35"/>
      <c r="AC204" s="33"/>
      <c r="AD204" s="33"/>
      <c r="AE204" s="34"/>
      <c r="AF204" s="33"/>
      <c r="AG204" s="33"/>
      <c r="AH204" s="34"/>
      <c r="AI204" s="35"/>
      <c r="AJ204" s="33"/>
      <c r="AK204" s="33"/>
      <c r="AL204" s="34"/>
      <c r="AM204" s="33"/>
      <c r="AN204" s="33"/>
      <c r="AO204" s="34"/>
      <c r="AP204" s="35"/>
      <c r="AQ204" s="29" t="n">
        <v>871</v>
      </c>
      <c r="AR204" s="29" t="n">
        <v>480</v>
      </c>
      <c r="AS204" s="34" t="n">
        <v>55.11</v>
      </c>
      <c r="AT204" s="45"/>
      <c r="AU204" s="29" t="n">
        <v>872</v>
      </c>
      <c r="AV204" s="29" t="n">
        <v>322</v>
      </c>
      <c r="AW204" s="34" t="n">
        <v>36.93</v>
      </c>
      <c r="AX204" s="33" t="n">
        <v>873</v>
      </c>
      <c r="AY204" s="33" t="n">
        <v>317</v>
      </c>
      <c r="AZ204" s="34" t="n">
        <v>36.31</v>
      </c>
      <c r="BA204" s="10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44" t="n">
        <v>9.6</v>
      </c>
      <c r="BM204" s="44" t="n">
        <v>6.74</v>
      </c>
      <c r="BN204" s="33" t="n">
        <v>4.8</v>
      </c>
      <c r="BO204" s="33" t="n">
        <v>8.17</v>
      </c>
      <c r="BP204" s="33" t="n">
        <v>2.02</v>
      </c>
      <c r="BQ204" s="37" t="n">
        <f aca="false">AVERAGE(AZ204,AW204,AS204,AO204,AL204,AH204,AE204,AA204,X204,T204,Q204,M204,J204)</f>
        <v>42.7833333333333</v>
      </c>
      <c r="BR204" s="37" t="n">
        <f aca="false">MIN(AZ204,AW204,AS204,AO204,AL204,AH204,AE204,AA204,X204,T204,Q204,M204,J204)</f>
        <v>36.31</v>
      </c>
      <c r="BS204" s="37" t="n">
        <f aca="false">MAX(AZ204,AW204,AS204,AO204,AL204,AH204,AE204,AA204,X204,T204,Q204,M204,J204)</f>
        <v>55.11</v>
      </c>
      <c r="BT204" s="38"/>
      <c r="BU204" s="38"/>
    </row>
    <row r="205" customFormat="false" ht="15.75" hidden="false" customHeight="false" outlineLevel="0" collapsed="false">
      <c r="A205" s="39" t="n">
        <v>204</v>
      </c>
      <c r="B205" s="30" t="n">
        <v>2</v>
      </c>
      <c r="C205" s="7" t="s">
        <v>1</v>
      </c>
      <c r="D205" s="7" t="s">
        <v>970</v>
      </c>
      <c r="E205" s="31" t="s">
        <v>1163</v>
      </c>
      <c r="F205" s="7"/>
      <c r="G205" s="32"/>
      <c r="H205" s="8" t="n">
        <v>1006</v>
      </c>
      <c r="I205" s="8" t="n">
        <v>674</v>
      </c>
      <c r="J205" s="34" t="n">
        <v>67</v>
      </c>
      <c r="K205" s="8" t="n">
        <v>1002</v>
      </c>
      <c r="L205" s="8" t="n">
        <v>641</v>
      </c>
      <c r="M205" s="34" t="n">
        <v>63.97</v>
      </c>
      <c r="N205" s="35"/>
      <c r="O205" s="8" t="n">
        <v>1007</v>
      </c>
      <c r="P205" s="8" t="n">
        <v>748</v>
      </c>
      <c r="Q205" s="34" t="n">
        <v>74.28</v>
      </c>
      <c r="R205" s="8" t="n">
        <v>1007</v>
      </c>
      <c r="S205" s="8" t="n">
        <v>735</v>
      </c>
      <c r="T205" s="34" t="n">
        <v>72.99</v>
      </c>
      <c r="U205" s="35"/>
      <c r="V205" s="8" t="n">
        <v>1007</v>
      </c>
      <c r="W205" s="8" t="n">
        <v>742</v>
      </c>
      <c r="X205" s="34" t="n">
        <v>73.68</v>
      </c>
      <c r="Y205" s="8" t="n">
        <v>1007</v>
      </c>
      <c r="Z205" s="8" t="n">
        <v>739</v>
      </c>
      <c r="AA205" s="34" t="n">
        <v>73.39</v>
      </c>
      <c r="AB205" s="35"/>
      <c r="AC205" s="8" t="n">
        <v>1067</v>
      </c>
      <c r="AD205" s="8" t="n">
        <v>279</v>
      </c>
      <c r="AE205" s="34" t="n">
        <v>26.15</v>
      </c>
      <c r="AF205" s="8" t="n">
        <v>1067</v>
      </c>
      <c r="AG205" s="8" t="n">
        <v>346</v>
      </c>
      <c r="AH205" s="34" t="n">
        <v>32.43</v>
      </c>
      <c r="AI205" s="35"/>
      <c r="AJ205" s="8" t="n">
        <v>1096</v>
      </c>
      <c r="AK205" s="8" t="n">
        <v>621</v>
      </c>
      <c r="AL205" s="34" t="n">
        <v>56.66</v>
      </c>
      <c r="AM205" s="8" t="n">
        <v>1096</v>
      </c>
      <c r="AN205" s="8" t="n">
        <v>606</v>
      </c>
      <c r="AO205" s="34" t="n">
        <v>55.29</v>
      </c>
      <c r="AP205" s="35"/>
      <c r="AQ205" s="39" t="n">
        <v>1124</v>
      </c>
      <c r="AR205" s="39" t="n">
        <v>588</v>
      </c>
      <c r="AS205" s="34" t="n">
        <v>52.31</v>
      </c>
      <c r="AT205" s="45"/>
      <c r="AU205" s="39" t="n">
        <v>1129</v>
      </c>
      <c r="AV205" s="39" t="n">
        <v>399</v>
      </c>
      <c r="AW205" s="34" t="n">
        <v>35.34</v>
      </c>
      <c r="AX205" s="8" t="n">
        <v>1128</v>
      </c>
      <c r="AY205" s="8" t="n">
        <v>414</v>
      </c>
      <c r="AZ205" s="34" t="n">
        <v>36.7</v>
      </c>
      <c r="BA205" s="10"/>
      <c r="BB205" s="8" t="n">
        <v>3.36</v>
      </c>
      <c r="BC205" s="44" t="n">
        <v>8.6</v>
      </c>
      <c r="BD205" s="44" t="n">
        <v>6.95</v>
      </c>
      <c r="BE205" s="44" t="n">
        <v>5.44</v>
      </c>
      <c r="BF205" s="44" t="n">
        <v>6.6</v>
      </c>
      <c r="BG205" s="44" t="n">
        <v>6.24</v>
      </c>
      <c r="BH205" s="8" t="n">
        <v>2.77</v>
      </c>
      <c r="BI205" s="8" t="n">
        <v>2.22</v>
      </c>
      <c r="BJ205" s="44" t="n">
        <v>8.94</v>
      </c>
      <c r="BK205" s="44" t="n">
        <v>6.1</v>
      </c>
      <c r="BL205" s="44" t="n">
        <v>6.8</v>
      </c>
      <c r="BM205" s="44" t="n">
        <v>5.15</v>
      </c>
      <c r="BN205" s="44" t="n">
        <v>5.19</v>
      </c>
      <c r="BO205" s="8" t="n">
        <v>5.76</v>
      </c>
      <c r="BP205" s="8" t="n">
        <v>2.12</v>
      </c>
      <c r="BQ205" s="37" t="n">
        <f aca="false">AVERAGE(AZ205,AW205,AS205,AO205,AL205,AH205,AE205,AA205,X205,T205,Q205,M205,J205)</f>
        <v>55.3992307692308</v>
      </c>
      <c r="BR205" s="37" t="n">
        <f aca="false">MIN(AZ205,AW205,AS205,AO205,AL205,AH205,AE205,AA205,X205,T205,Q205,M205,J205)</f>
        <v>26.15</v>
      </c>
      <c r="BS205" s="37" t="n">
        <f aca="false">MAX(AZ205,AW205,AS205,AO205,AL205,AH205,AE205,AA205,X205,T205,Q205,M205,J205)</f>
        <v>74.28</v>
      </c>
      <c r="BT205" s="38"/>
      <c r="BU205" s="38"/>
    </row>
    <row r="206" customFormat="false" ht="15.75" hidden="false" customHeight="false" outlineLevel="0" collapsed="false">
      <c r="A206" s="29" t="n">
        <v>205</v>
      </c>
      <c r="B206" s="30" t="n">
        <v>2</v>
      </c>
      <c r="C206" s="7" t="s">
        <v>1</v>
      </c>
      <c r="D206" s="7" t="s">
        <v>970</v>
      </c>
      <c r="E206" s="31" t="s">
        <v>1164</v>
      </c>
      <c r="F206" s="7"/>
      <c r="G206" s="32"/>
      <c r="H206" s="33" t="n">
        <v>1028</v>
      </c>
      <c r="I206" s="33" t="n">
        <v>744</v>
      </c>
      <c r="J206" s="34" t="n">
        <v>72.37</v>
      </c>
      <c r="K206" s="33" t="n">
        <v>1032</v>
      </c>
      <c r="L206" s="33" t="n">
        <v>732</v>
      </c>
      <c r="M206" s="34" t="n">
        <v>70.93</v>
      </c>
      <c r="N206" s="35"/>
      <c r="O206" s="33" t="n">
        <v>1059</v>
      </c>
      <c r="P206" s="33" t="n">
        <v>833</v>
      </c>
      <c r="Q206" s="34" t="n">
        <v>78.66</v>
      </c>
      <c r="R206" s="33" t="n">
        <v>1062</v>
      </c>
      <c r="S206" s="33" t="n">
        <v>797</v>
      </c>
      <c r="T206" s="34" t="n">
        <v>75.05</v>
      </c>
      <c r="U206" s="35"/>
      <c r="V206" s="33" t="n">
        <v>1059</v>
      </c>
      <c r="W206" s="33" t="n">
        <v>834</v>
      </c>
      <c r="X206" s="34" t="n">
        <v>78.75</v>
      </c>
      <c r="Y206" s="33" t="n">
        <v>1062</v>
      </c>
      <c r="Z206" s="33" t="n">
        <v>800</v>
      </c>
      <c r="AA206" s="34" t="n">
        <v>75.33</v>
      </c>
      <c r="AB206" s="35"/>
      <c r="AC206" s="33" t="n">
        <v>1149</v>
      </c>
      <c r="AD206" s="33" t="n">
        <v>396</v>
      </c>
      <c r="AE206" s="34" t="n">
        <v>34.46</v>
      </c>
      <c r="AF206" s="33" t="n">
        <v>1148</v>
      </c>
      <c r="AG206" s="33" t="n">
        <v>467</v>
      </c>
      <c r="AH206" s="34" t="n">
        <v>40.68</v>
      </c>
      <c r="AI206" s="35"/>
      <c r="AJ206" s="33" t="n">
        <v>1137</v>
      </c>
      <c r="AK206" s="33" t="n">
        <v>758</v>
      </c>
      <c r="AL206" s="34" t="n">
        <v>66.67</v>
      </c>
      <c r="AM206" s="33" t="n">
        <v>1137</v>
      </c>
      <c r="AN206" s="33" t="n">
        <v>758</v>
      </c>
      <c r="AO206" s="34" t="n">
        <v>66.67</v>
      </c>
      <c r="AP206" s="35"/>
      <c r="AQ206" s="29" t="n">
        <v>1140</v>
      </c>
      <c r="AR206" s="29" t="n">
        <v>713</v>
      </c>
      <c r="AS206" s="34" t="n">
        <v>62.54</v>
      </c>
      <c r="AT206" s="45"/>
      <c r="AU206" s="29" t="n">
        <v>1148</v>
      </c>
      <c r="AV206" s="29" t="n">
        <v>553</v>
      </c>
      <c r="AW206" s="34" t="n">
        <v>48.17</v>
      </c>
      <c r="AX206" s="33" t="n">
        <v>1148</v>
      </c>
      <c r="AY206" s="33" t="n">
        <v>554</v>
      </c>
      <c r="AZ206" s="34" t="n">
        <v>48.26</v>
      </c>
      <c r="BA206" s="10"/>
      <c r="BB206" s="44" t="n">
        <v>8.74</v>
      </c>
      <c r="BC206" s="43" t="n">
        <v>15.56</v>
      </c>
      <c r="BD206" s="44" t="n">
        <v>11.33</v>
      </c>
      <c r="BE206" s="44" t="n">
        <v>7.5</v>
      </c>
      <c r="BF206" s="44" t="n">
        <v>11.67</v>
      </c>
      <c r="BG206" s="44" t="n">
        <v>8.19</v>
      </c>
      <c r="BH206" s="44" t="n">
        <v>11.08</v>
      </c>
      <c r="BI206" s="44" t="n">
        <v>10.47</v>
      </c>
      <c r="BJ206" s="43" t="n">
        <v>18.95</v>
      </c>
      <c r="BK206" s="43" t="n">
        <v>17.47</v>
      </c>
      <c r="BL206" s="43" t="n">
        <v>17.03</v>
      </c>
      <c r="BM206" s="43" t="n">
        <v>17.98</v>
      </c>
      <c r="BN206" s="43" t="n">
        <v>16.75</v>
      </c>
      <c r="BO206" s="33" t="n">
        <v>13</v>
      </c>
      <c r="BP206" s="33" t="n">
        <v>4.15</v>
      </c>
      <c r="BQ206" s="37" t="n">
        <f aca="false">AVERAGE(AZ206,AW206,AS206,AO206,AL206,AH206,AE206,AA206,X206,T206,Q206,M206,J206)</f>
        <v>62.9646153846154</v>
      </c>
      <c r="BR206" s="37" t="n">
        <f aca="false">MIN(AZ206,AW206,AS206,AO206,AL206,AH206,AE206,AA206,X206,T206,Q206,M206,J206)</f>
        <v>34.46</v>
      </c>
      <c r="BS206" s="37" t="n">
        <f aca="false">MAX(AZ206,AW206,AS206,AO206,AL206,AH206,AE206,AA206,X206,T206,Q206,M206,J206)</f>
        <v>78.75</v>
      </c>
      <c r="BT206" s="38"/>
      <c r="BU206" s="38"/>
    </row>
    <row r="207" customFormat="false" ht="15.75" hidden="false" customHeight="false" outlineLevel="0" collapsed="false">
      <c r="A207" s="39" t="n">
        <v>206</v>
      </c>
      <c r="B207" s="30" t="n">
        <v>2</v>
      </c>
      <c r="C207" s="7" t="s">
        <v>1</v>
      </c>
      <c r="D207" s="7" t="s">
        <v>970</v>
      </c>
      <c r="E207" s="40" t="s">
        <v>224</v>
      </c>
      <c r="F207" s="7"/>
      <c r="G207" s="32"/>
      <c r="H207" s="8" t="n">
        <v>1029</v>
      </c>
      <c r="I207" s="8" t="n">
        <v>813</v>
      </c>
      <c r="J207" s="34" t="n">
        <v>79.01</v>
      </c>
      <c r="K207" s="8" t="n">
        <v>1034</v>
      </c>
      <c r="L207" s="8" t="n">
        <v>781</v>
      </c>
      <c r="M207" s="34" t="n">
        <v>75.53</v>
      </c>
      <c r="N207" s="35"/>
      <c r="O207" s="8" t="n">
        <v>1023</v>
      </c>
      <c r="P207" s="8" t="n">
        <v>841</v>
      </c>
      <c r="Q207" s="34" t="n">
        <v>82.21</v>
      </c>
      <c r="R207" s="8" t="n">
        <v>1023</v>
      </c>
      <c r="S207" s="8" t="n">
        <v>829</v>
      </c>
      <c r="T207" s="34" t="n">
        <v>81.04</v>
      </c>
      <c r="U207" s="35"/>
      <c r="V207" s="8" t="n">
        <v>1023</v>
      </c>
      <c r="W207" s="8" t="n">
        <v>834</v>
      </c>
      <c r="X207" s="34" t="n">
        <v>81.52</v>
      </c>
      <c r="Y207" s="8" t="n">
        <v>1023</v>
      </c>
      <c r="Z207" s="8" t="n">
        <v>831</v>
      </c>
      <c r="AA207" s="34" t="n">
        <v>81.23</v>
      </c>
      <c r="AB207" s="35"/>
      <c r="AC207" s="8" t="n">
        <v>1106</v>
      </c>
      <c r="AD207" s="8" t="n">
        <v>478</v>
      </c>
      <c r="AE207" s="34" t="n">
        <v>43.22</v>
      </c>
      <c r="AF207" s="8" t="n">
        <v>1106</v>
      </c>
      <c r="AG207" s="8" t="n">
        <v>563</v>
      </c>
      <c r="AH207" s="34" t="n">
        <v>50.9</v>
      </c>
      <c r="AI207" s="35"/>
      <c r="AJ207" s="8" t="n">
        <v>1132</v>
      </c>
      <c r="AK207" s="8" t="n">
        <v>749</v>
      </c>
      <c r="AL207" s="34" t="n">
        <v>66.17</v>
      </c>
      <c r="AM207" s="8" t="n">
        <v>1132</v>
      </c>
      <c r="AN207" s="8" t="n">
        <v>752</v>
      </c>
      <c r="AO207" s="34" t="n">
        <v>66.43</v>
      </c>
      <c r="AP207" s="35"/>
      <c r="AQ207" s="39" t="n">
        <v>739</v>
      </c>
      <c r="AR207" s="39" t="n">
        <v>412</v>
      </c>
      <c r="AS207" s="34" t="n">
        <v>55.75</v>
      </c>
      <c r="AT207" s="45"/>
      <c r="AU207" s="39" t="n">
        <v>748</v>
      </c>
      <c r="AV207" s="39" t="n">
        <v>297</v>
      </c>
      <c r="AW207" s="34" t="n">
        <v>39.71</v>
      </c>
      <c r="AX207" s="8" t="n">
        <v>748</v>
      </c>
      <c r="AY207" s="8" t="n">
        <v>288</v>
      </c>
      <c r="AZ207" s="34" t="n">
        <v>38.5</v>
      </c>
      <c r="BA207" s="10"/>
      <c r="BB207" s="43" t="n">
        <v>15.37</v>
      </c>
      <c r="BC207" s="43" t="n">
        <v>20.16</v>
      </c>
      <c r="BD207" s="44" t="n">
        <v>14.88</v>
      </c>
      <c r="BE207" s="44" t="n">
        <v>13.49</v>
      </c>
      <c r="BF207" s="44" t="n">
        <v>14.44</v>
      </c>
      <c r="BG207" s="44" t="n">
        <v>14.09</v>
      </c>
      <c r="BH207" s="43" t="n">
        <v>19.84</v>
      </c>
      <c r="BI207" s="43" t="n">
        <v>20.7</v>
      </c>
      <c r="BJ207" s="43" t="n">
        <v>18.45</v>
      </c>
      <c r="BK207" s="43" t="n">
        <v>17.24</v>
      </c>
      <c r="BL207" s="44" t="n">
        <v>10.24</v>
      </c>
      <c r="BM207" s="44" t="n">
        <v>9.52</v>
      </c>
      <c r="BN207" s="44" t="n">
        <v>6.99</v>
      </c>
      <c r="BO207" s="8" t="n">
        <v>15.7</v>
      </c>
      <c r="BP207" s="8" t="n">
        <v>3.69</v>
      </c>
      <c r="BQ207" s="37" t="n">
        <f aca="false">AVERAGE(AZ207,AW207,AS207,AO207,AL207,AH207,AE207,AA207,X207,T207,Q207,M207,J207)</f>
        <v>64.7092307692308</v>
      </c>
      <c r="BR207" s="37" t="n">
        <f aca="false">MIN(AZ207,AW207,AS207,AO207,AL207,AH207,AE207,AA207,X207,T207,Q207,M207,J207)</f>
        <v>38.5</v>
      </c>
      <c r="BS207" s="37" t="n">
        <f aca="false">MAX(AZ207,AW207,AS207,AO207,AL207,AH207,AE207,AA207,X207,T207,Q207,M207,J207)</f>
        <v>82.21</v>
      </c>
      <c r="BT207" s="38"/>
      <c r="BU207" s="38"/>
    </row>
    <row r="208" customFormat="false" ht="15.75" hidden="false" customHeight="false" outlineLevel="0" collapsed="false">
      <c r="A208" s="29" t="n">
        <v>207</v>
      </c>
      <c r="B208" s="30" t="n">
        <v>2</v>
      </c>
      <c r="C208" s="7" t="s">
        <v>1</v>
      </c>
      <c r="D208" s="7" t="s">
        <v>970</v>
      </c>
      <c r="E208" s="40" t="s">
        <v>225</v>
      </c>
      <c r="F208" s="7" t="s">
        <v>1102</v>
      </c>
      <c r="G208" s="46"/>
      <c r="H208" s="47"/>
      <c r="I208" s="33"/>
      <c r="J208" s="34"/>
      <c r="K208" s="33"/>
      <c r="L208" s="33"/>
      <c r="M208" s="34"/>
      <c r="N208" s="35"/>
      <c r="O208" s="33"/>
      <c r="P208" s="33"/>
      <c r="Q208" s="34"/>
      <c r="R208" s="33"/>
      <c r="S208" s="33"/>
      <c r="T208" s="34"/>
      <c r="U208" s="35"/>
      <c r="V208" s="48"/>
      <c r="W208" s="48"/>
      <c r="X208" s="34"/>
      <c r="Y208" s="48"/>
      <c r="Z208" s="48"/>
      <c r="AA208" s="34"/>
      <c r="AB208" s="35"/>
      <c r="AC208" s="33"/>
      <c r="AD208" s="33"/>
      <c r="AE208" s="34"/>
      <c r="AF208" s="33"/>
      <c r="AG208" s="33"/>
      <c r="AH208" s="34"/>
      <c r="AI208" s="35"/>
      <c r="AJ208" s="33"/>
      <c r="AK208" s="33"/>
      <c r="AL208" s="34"/>
      <c r="AM208" s="33"/>
      <c r="AN208" s="33"/>
      <c r="AO208" s="34"/>
      <c r="AP208" s="35"/>
      <c r="AQ208" s="29" t="n">
        <v>459</v>
      </c>
      <c r="AR208" s="29" t="n">
        <v>358</v>
      </c>
      <c r="AS208" s="34" t="n">
        <v>78</v>
      </c>
      <c r="AT208" s="45"/>
      <c r="AU208" s="29" t="n">
        <v>467</v>
      </c>
      <c r="AV208" s="29" t="n">
        <v>323</v>
      </c>
      <c r="AW208" s="34" t="n">
        <v>69.16</v>
      </c>
      <c r="AX208" s="33" t="n">
        <v>467</v>
      </c>
      <c r="AY208" s="33" t="n">
        <v>314</v>
      </c>
      <c r="AZ208" s="34" t="n">
        <v>67.24</v>
      </c>
      <c r="BA208" s="10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43" t="n">
        <v>32.49</v>
      </c>
      <c r="BM208" s="43" t="n">
        <v>38.98</v>
      </c>
      <c r="BN208" s="43" t="n">
        <v>35.73</v>
      </c>
      <c r="BO208" s="33" t="n">
        <v>35.73</v>
      </c>
      <c r="BP208" s="33" t="n">
        <v>4.59</v>
      </c>
      <c r="BQ208" s="37" t="n">
        <f aca="false">AVERAGE(AZ208,AW208,AS208,AO208,AL208,AH208,AE208,AA208,X208,T208,Q208,M208,J208)</f>
        <v>71.4666666666667</v>
      </c>
      <c r="BR208" s="37" t="n">
        <f aca="false">MIN(AZ208,AW208,AS208,AO208,AL208,AH208,AE208,AA208,X208,T208,Q208,M208,J208)</f>
        <v>67.24</v>
      </c>
      <c r="BS208" s="37" t="n">
        <f aca="false">MAX(AZ208,AW208,AS208,AO208,AL208,AH208,AE208,AA208,X208,T208,Q208,M208,J208)</f>
        <v>78</v>
      </c>
      <c r="BT208" s="38"/>
      <c r="BU208" s="38"/>
    </row>
    <row r="209" customFormat="false" ht="15.75" hidden="false" customHeight="false" outlineLevel="0" collapsed="false">
      <c r="A209" s="39" t="n">
        <v>208</v>
      </c>
      <c r="B209" s="30" t="n">
        <v>2</v>
      </c>
      <c r="C209" s="7" t="s">
        <v>1</v>
      </c>
      <c r="D209" s="7" t="s">
        <v>970</v>
      </c>
      <c r="E209" s="31" t="s">
        <v>1165</v>
      </c>
      <c r="F209" s="7"/>
      <c r="G209" s="32"/>
      <c r="H209" s="8" t="n">
        <v>1069</v>
      </c>
      <c r="I209" s="8" t="n">
        <v>784</v>
      </c>
      <c r="J209" s="34" t="n">
        <v>73.34</v>
      </c>
      <c r="K209" s="8" t="n">
        <v>1072</v>
      </c>
      <c r="L209" s="8" t="n">
        <v>698</v>
      </c>
      <c r="M209" s="34" t="n">
        <v>65.11</v>
      </c>
      <c r="N209" s="35"/>
      <c r="O209" s="8" t="n">
        <v>1105</v>
      </c>
      <c r="P209" s="8" t="n">
        <v>806</v>
      </c>
      <c r="Q209" s="34" t="n">
        <v>72.94</v>
      </c>
      <c r="R209" s="8" t="n">
        <v>1106</v>
      </c>
      <c r="S209" s="8" t="n">
        <v>797</v>
      </c>
      <c r="T209" s="34" t="n">
        <v>72.06</v>
      </c>
      <c r="U209" s="35"/>
      <c r="V209" s="8" t="n">
        <v>1105</v>
      </c>
      <c r="W209" s="8" t="n">
        <v>806</v>
      </c>
      <c r="X209" s="34" t="n">
        <v>72.94</v>
      </c>
      <c r="Y209" s="8" t="n">
        <v>1106</v>
      </c>
      <c r="Z209" s="8" t="n">
        <v>796</v>
      </c>
      <c r="AA209" s="34" t="n">
        <v>71.97</v>
      </c>
      <c r="AB209" s="35"/>
      <c r="AC209" s="8" t="n">
        <v>1248</v>
      </c>
      <c r="AD209" s="8" t="n">
        <v>332</v>
      </c>
      <c r="AE209" s="34" t="n">
        <v>26.6</v>
      </c>
      <c r="AF209" s="8" t="n">
        <v>1248</v>
      </c>
      <c r="AG209" s="8" t="n">
        <v>436</v>
      </c>
      <c r="AH209" s="34" t="n">
        <v>34.94</v>
      </c>
      <c r="AI209" s="35"/>
      <c r="AJ209" s="8" t="n">
        <v>1308</v>
      </c>
      <c r="AK209" s="8" t="n">
        <v>738</v>
      </c>
      <c r="AL209" s="34" t="n">
        <v>56.42</v>
      </c>
      <c r="AM209" s="8" t="n">
        <v>1308</v>
      </c>
      <c r="AN209" s="8" t="n">
        <v>767</v>
      </c>
      <c r="AO209" s="34" t="n">
        <v>58.64</v>
      </c>
      <c r="AP209" s="35"/>
      <c r="AQ209" s="39" t="n">
        <v>708</v>
      </c>
      <c r="AR209" s="39" t="n">
        <v>387</v>
      </c>
      <c r="AS209" s="34" t="n">
        <v>54.66</v>
      </c>
      <c r="AT209" s="45"/>
      <c r="AU209" s="39" t="n">
        <v>720</v>
      </c>
      <c r="AV209" s="39" t="n">
        <v>273</v>
      </c>
      <c r="AW209" s="34" t="n">
        <v>37.92</v>
      </c>
      <c r="AX209" s="8" t="n">
        <v>720</v>
      </c>
      <c r="AY209" s="8" t="n">
        <v>291</v>
      </c>
      <c r="AZ209" s="34" t="n">
        <v>40.42</v>
      </c>
      <c r="BA209" s="10"/>
      <c r="BB209" s="44" t="n">
        <v>9.7</v>
      </c>
      <c r="BC209" s="44" t="n">
        <v>9.74</v>
      </c>
      <c r="BD209" s="44" t="n">
        <v>5.61</v>
      </c>
      <c r="BE209" s="8" t="n">
        <v>4.52</v>
      </c>
      <c r="BF209" s="44" t="n">
        <v>5.86</v>
      </c>
      <c r="BG209" s="8" t="n">
        <v>4.83</v>
      </c>
      <c r="BH209" s="8" t="n">
        <v>3.22</v>
      </c>
      <c r="BI209" s="8" t="n">
        <v>4.73</v>
      </c>
      <c r="BJ209" s="44" t="n">
        <v>8.7</v>
      </c>
      <c r="BK209" s="44" t="n">
        <v>9.45</v>
      </c>
      <c r="BL209" s="44" t="n">
        <v>9.15</v>
      </c>
      <c r="BM209" s="44" t="n">
        <v>7.73</v>
      </c>
      <c r="BN209" s="44" t="n">
        <v>8.91</v>
      </c>
      <c r="BO209" s="8" t="n">
        <v>6.94</v>
      </c>
      <c r="BP209" s="8" t="n">
        <v>2.38</v>
      </c>
      <c r="BQ209" s="37" t="n">
        <f aca="false">AVERAGE(AZ209,AW209,AS209,AO209,AL209,AH209,AE209,AA209,X209,T209,Q209,M209,J209)</f>
        <v>56.7661538461539</v>
      </c>
      <c r="BR209" s="37" t="n">
        <f aca="false">MIN(AZ209,AW209,AS209,AO209,AL209,AH209,AE209,AA209,X209,T209,Q209,M209,J209)</f>
        <v>26.6</v>
      </c>
      <c r="BS209" s="37" t="n">
        <f aca="false">MAX(AZ209,AW209,AS209,AO209,AL209,AH209,AE209,AA209,X209,T209,Q209,M209,J209)</f>
        <v>73.34</v>
      </c>
      <c r="BT209" s="38"/>
      <c r="BU209" s="38"/>
    </row>
    <row r="210" customFormat="false" ht="15.75" hidden="false" customHeight="false" outlineLevel="0" collapsed="false">
      <c r="A210" s="29" t="n">
        <v>209</v>
      </c>
      <c r="B210" s="30" t="n">
        <v>2</v>
      </c>
      <c r="C210" s="7" t="s">
        <v>1</v>
      </c>
      <c r="D210" s="7" t="s">
        <v>970</v>
      </c>
      <c r="E210" s="40" t="s">
        <v>226</v>
      </c>
      <c r="F210" s="7" t="s">
        <v>1102</v>
      </c>
      <c r="G210" s="46"/>
      <c r="H210" s="47"/>
      <c r="I210" s="33"/>
      <c r="J210" s="34"/>
      <c r="K210" s="33"/>
      <c r="L210" s="33"/>
      <c r="M210" s="34"/>
      <c r="N210" s="35"/>
      <c r="O210" s="33"/>
      <c r="P210" s="33"/>
      <c r="Q210" s="34"/>
      <c r="R210" s="33"/>
      <c r="S210" s="33"/>
      <c r="T210" s="34"/>
      <c r="U210" s="35"/>
      <c r="V210" s="48"/>
      <c r="W210" s="48"/>
      <c r="X210" s="34"/>
      <c r="Y210" s="48"/>
      <c r="Z210" s="48"/>
      <c r="AA210" s="34"/>
      <c r="AB210" s="35"/>
      <c r="AC210" s="33"/>
      <c r="AD210" s="33"/>
      <c r="AE210" s="34"/>
      <c r="AF210" s="33"/>
      <c r="AG210" s="33"/>
      <c r="AH210" s="34"/>
      <c r="AI210" s="35"/>
      <c r="AJ210" s="33"/>
      <c r="AK210" s="33"/>
      <c r="AL210" s="34"/>
      <c r="AM210" s="33"/>
      <c r="AN210" s="33"/>
      <c r="AO210" s="34"/>
      <c r="AP210" s="35"/>
      <c r="AQ210" s="29" t="n">
        <v>663</v>
      </c>
      <c r="AR210" s="29" t="n">
        <v>356</v>
      </c>
      <c r="AS210" s="34" t="n">
        <v>53.7</v>
      </c>
      <c r="AT210" s="45"/>
      <c r="AU210" s="29" t="n">
        <v>663</v>
      </c>
      <c r="AV210" s="29" t="n">
        <v>219</v>
      </c>
      <c r="AW210" s="34" t="n">
        <v>33.03</v>
      </c>
      <c r="AX210" s="33" t="n">
        <v>664</v>
      </c>
      <c r="AY210" s="33" t="n">
        <v>228</v>
      </c>
      <c r="AZ210" s="34" t="n">
        <v>34.34</v>
      </c>
      <c r="BA210" s="10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44" t="n">
        <v>8.19</v>
      </c>
      <c r="BM210" s="33" t="n">
        <v>2.84</v>
      </c>
      <c r="BN210" s="33" t="n">
        <v>2.83</v>
      </c>
      <c r="BO210" s="33" t="n">
        <v>5.51</v>
      </c>
      <c r="BP210" s="33" t="n">
        <v>3.78</v>
      </c>
      <c r="BQ210" s="37" t="n">
        <f aca="false">AVERAGE(AZ210,AW210,AS210,AO210,AL210,AH210,AE210,AA210,X210,T210,Q210,M210,J210)</f>
        <v>40.3566666666667</v>
      </c>
      <c r="BR210" s="37" t="n">
        <f aca="false">MIN(AZ210,AW210,AS210,AO210,AL210,AH210,AE210,AA210,X210,T210,Q210,M210,J210)</f>
        <v>33.03</v>
      </c>
      <c r="BS210" s="37" t="n">
        <f aca="false">MAX(AZ210,AW210,AS210,AO210,AL210,AH210,AE210,AA210,X210,T210,Q210,M210,J210)</f>
        <v>53.7</v>
      </c>
      <c r="BT210" s="38"/>
      <c r="BU210" s="38"/>
    </row>
    <row r="211" customFormat="false" ht="15.75" hidden="false" customHeight="false" outlineLevel="0" collapsed="false">
      <c r="A211" s="39" t="n">
        <v>210</v>
      </c>
      <c r="B211" s="30" t="n">
        <v>2</v>
      </c>
      <c r="C211" s="7" t="s">
        <v>1</v>
      </c>
      <c r="D211" s="7" t="s">
        <v>970</v>
      </c>
      <c r="E211" s="31" t="s">
        <v>1166</v>
      </c>
      <c r="F211" s="7"/>
      <c r="G211" s="32"/>
      <c r="H211" s="8" t="n">
        <v>1137</v>
      </c>
      <c r="I211" s="8" t="n">
        <v>794</v>
      </c>
      <c r="J211" s="34" t="n">
        <v>69.83</v>
      </c>
      <c r="K211" s="8" t="n">
        <v>1145</v>
      </c>
      <c r="L211" s="8" t="n">
        <v>753</v>
      </c>
      <c r="M211" s="34" t="n">
        <v>65.76</v>
      </c>
      <c r="N211" s="35"/>
      <c r="O211" s="8" t="n">
        <v>1146</v>
      </c>
      <c r="P211" s="8" t="n">
        <v>848</v>
      </c>
      <c r="Q211" s="34" t="n">
        <v>74</v>
      </c>
      <c r="R211" s="8" t="n">
        <v>1146</v>
      </c>
      <c r="S211" s="8" t="n">
        <v>827</v>
      </c>
      <c r="T211" s="34" t="n">
        <v>72.16</v>
      </c>
      <c r="U211" s="35"/>
      <c r="V211" s="8" t="n">
        <v>1146</v>
      </c>
      <c r="W211" s="8" t="n">
        <v>841</v>
      </c>
      <c r="X211" s="34" t="n">
        <v>73.39</v>
      </c>
      <c r="Y211" s="8" t="n">
        <v>1146</v>
      </c>
      <c r="Z211" s="8" t="n">
        <v>825</v>
      </c>
      <c r="AA211" s="34" t="n">
        <v>71.99</v>
      </c>
      <c r="AB211" s="35"/>
      <c r="AC211" s="8" t="n">
        <v>1228</v>
      </c>
      <c r="AD211" s="8" t="n">
        <v>279</v>
      </c>
      <c r="AE211" s="34" t="n">
        <v>22.72</v>
      </c>
      <c r="AF211" s="8" t="n">
        <v>1228</v>
      </c>
      <c r="AG211" s="8" t="n">
        <v>357</v>
      </c>
      <c r="AH211" s="34" t="n">
        <v>29.07</v>
      </c>
      <c r="AI211" s="35"/>
      <c r="AJ211" s="8" t="n">
        <v>1246</v>
      </c>
      <c r="AK211" s="8" t="n">
        <v>666</v>
      </c>
      <c r="AL211" s="34" t="n">
        <v>53.45</v>
      </c>
      <c r="AM211" s="8" t="n">
        <v>1246</v>
      </c>
      <c r="AN211" s="8" t="n">
        <v>673</v>
      </c>
      <c r="AO211" s="34" t="n">
        <v>54.01</v>
      </c>
      <c r="AP211" s="35"/>
      <c r="AQ211" s="39" t="n">
        <v>1339</v>
      </c>
      <c r="AR211" s="39" t="n">
        <v>641</v>
      </c>
      <c r="AS211" s="34" t="n">
        <v>47.87</v>
      </c>
      <c r="AT211" s="45"/>
      <c r="AU211" s="39" t="n">
        <v>1341</v>
      </c>
      <c r="AV211" s="39" t="n">
        <v>437</v>
      </c>
      <c r="AW211" s="34" t="n">
        <v>32.59</v>
      </c>
      <c r="AX211" s="8" t="n">
        <v>1342</v>
      </c>
      <c r="AY211" s="8" t="n">
        <v>416</v>
      </c>
      <c r="AZ211" s="34" t="n">
        <v>31</v>
      </c>
      <c r="BA211" s="10"/>
      <c r="BB211" s="44" t="n">
        <v>6.2</v>
      </c>
      <c r="BC211" s="44" t="n">
        <v>10.39</v>
      </c>
      <c r="BD211" s="44" t="n">
        <v>6.66</v>
      </c>
      <c r="BE211" s="8" t="n">
        <v>4.62</v>
      </c>
      <c r="BF211" s="44" t="n">
        <v>6.3</v>
      </c>
      <c r="BG211" s="8" t="n">
        <v>4.85</v>
      </c>
      <c r="BH211" s="8" t="n">
        <v>-0.66</v>
      </c>
      <c r="BI211" s="8" t="n">
        <v>-1.13</v>
      </c>
      <c r="BJ211" s="44" t="n">
        <v>5.73</v>
      </c>
      <c r="BK211" s="8" t="n">
        <v>4.82</v>
      </c>
      <c r="BL211" s="8" t="n">
        <v>2.36</v>
      </c>
      <c r="BM211" s="8" t="n">
        <v>2.4</v>
      </c>
      <c r="BN211" s="8" t="n">
        <v>-0.51</v>
      </c>
      <c r="BO211" s="8" t="n">
        <v>4.38</v>
      </c>
      <c r="BP211" s="8" t="n">
        <v>3.23</v>
      </c>
      <c r="BQ211" s="37" t="n">
        <f aca="false">AVERAGE(AZ211,AW211,AS211,AO211,AL211,AH211,AE211,AA211,X211,T211,Q211,M211,J211)</f>
        <v>53.68</v>
      </c>
      <c r="BR211" s="37" t="n">
        <f aca="false">MIN(AZ211,AW211,AS211,AO211,AL211,AH211,AE211,AA211,X211,T211,Q211,M211,J211)</f>
        <v>22.72</v>
      </c>
      <c r="BS211" s="37" t="n">
        <f aca="false">MAX(AZ211,AW211,AS211,AO211,AL211,AH211,AE211,AA211,X211,T211,Q211,M211,J211)</f>
        <v>74</v>
      </c>
      <c r="BT211" s="38"/>
      <c r="BU211" s="38"/>
    </row>
    <row r="212" customFormat="false" ht="15.75" hidden="false" customHeight="false" outlineLevel="0" collapsed="false">
      <c r="A212" s="29" t="n">
        <v>211</v>
      </c>
      <c r="B212" s="30" t="n">
        <v>2</v>
      </c>
      <c r="C212" s="7" t="s">
        <v>1</v>
      </c>
      <c r="D212" s="7" t="s">
        <v>970</v>
      </c>
      <c r="E212" s="31" t="s">
        <v>1167</v>
      </c>
      <c r="F212" s="7"/>
      <c r="G212" s="32"/>
      <c r="H212" s="33" t="n">
        <v>1080</v>
      </c>
      <c r="I212" s="33" t="n">
        <v>713</v>
      </c>
      <c r="J212" s="34" t="n">
        <v>66.02</v>
      </c>
      <c r="K212" s="33" t="n">
        <v>1081</v>
      </c>
      <c r="L212" s="33" t="n">
        <v>608</v>
      </c>
      <c r="M212" s="34" t="n">
        <v>56.24</v>
      </c>
      <c r="N212" s="35"/>
      <c r="O212" s="33" t="n">
        <v>1072</v>
      </c>
      <c r="P212" s="33" t="n">
        <v>715</v>
      </c>
      <c r="Q212" s="34" t="n">
        <v>66.7</v>
      </c>
      <c r="R212" s="33" t="n">
        <v>1072</v>
      </c>
      <c r="S212" s="33" t="n">
        <v>718</v>
      </c>
      <c r="T212" s="34" t="n">
        <v>66.98</v>
      </c>
      <c r="U212" s="35"/>
      <c r="V212" s="33" t="n">
        <v>1072</v>
      </c>
      <c r="W212" s="33" t="n">
        <v>713</v>
      </c>
      <c r="X212" s="34" t="n">
        <v>66.51</v>
      </c>
      <c r="Y212" s="33" t="n">
        <v>1072</v>
      </c>
      <c r="Z212" s="33" t="n">
        <v>714</v>
      </c>
      <c r="AA212" s="34" t="n">
        <v>66.6</v>
      </c>
      <c r="AB212" s="35"/>
      <c r="AC212" s="33" t="n">
        <v>1117</v>
      </c>
      <c r="AD212" s="33" t="n">
        <v>246</v>
      </c>
      <c r="AE212" s="34" t="n">
        <v>22.02</v>
      </c>
      <c r="AF212" s="33" t="n">
        <v>1118</v>
      </c>
      <c r="AG212" s="33" t="n">
        <v>321</v>
      </c>
      <c r="AH212" s="34" t="n">
        <v>28.71</v>
      </c>
      <c r="AI212" s="35"/>
      <c r="AJ212" s="33" t="n">
        <v>1169</v>
      </c>
      <c r="AK212" s="33" t="n">
        <v>557</v>
      </c>
      <c r="AL212" s="34" t="n">
        <v>47.65</v>
      </c>
      <c r="AM212" s="33" t="n">
        <v>1168</v>
      </c>
      <c r="AN212" s="33" t="n">
        <v>566</v>
      </c>
      <c r="AO212" s="34" t="n">
        <v>48.46</v>
      </c>
      <c r="AP212" s="35"/>
      <c r="AQ212" s="29" t="n">
        <v>1199</v>
      </c>
      <c r="AR212" s="29" t="n">
        <v>521</v>
      </c>
      <c r="AS212" s="34" t="n">
        <v>43.45</v>
      </c>
      <c r="AT212" s="45"/>
      <c r="AU212" s="29" t="n">
        <v>1197</v>
      </c>
      <c r="AV212" s="29" t="n">
        <v>347</v>
      </c>
      <c r="AW212" s="34" t="n">
        <v>28.99</v>
      </c>
      <c r="AX212" s="33" t="n">
        <v>1198</v>
      </c>
      <c r="AY212" s="33" t="n">
        <v>364</v>
      </c>
      <c r="AZ212" s="34" t="n">
        <v>30.38</v>
      </c>
      <c r="BA212" s="10"/>
      <c r="BB212" s="33" t="n">
        <v>2.38</v>
      </c>
      <c r="BC212" s="33" t="n">
        <v>0.87</v>
      </c>
      <c r="BD212" s="33" t="n">
        <v>-0.64</v>
      </c>
      <c r="BE212" s="33" t="n">
        <v>-0.57</v>
      </c>
      <c r="BF212" s="33" t="n">
        <v>-0.57</v>
      </c>
      <c r="BG212" s="33" t="n">
        <v>-0.54</v>
      </c>
      <c r="BH212" s="33" t="n">
        <v>-1.36</v>
      </c>
      <c r="BI212" s="33" t="n">
        <v>-1.49</v>
      </c>
      <c r="BJ212" s="33" t="n">
        <v>-0.07</v>
      </c>
      <c r="BK212" s="33" t="n">
        <v>-0.73</v>
      </c>
      <c r="BL212" s="33" t="n">
        <v>-2.06</v>
      </c>
      <c r="BM212" s="33" t="n">
        <v>-1.2</v>
      </c>
      <c r="BN212" s="33" t="n">
        <v>-1.13</v>
      </c>
      <c r="BO212" s="33" t="n">
        <v>-0.5</v>
      </c>
      <c r="BP212" s="33" t="n">
        <v>1.17</v>
      </c>
      <c r="BQ212" s="37" t="n">
        <f aca="false">AVERAGE(AZ212,AW212,AS212,AO212,AL212,AH212,AE212,AA212,X212,T212,Q212,M212,J212)</f>
        <v>49.1315384615385</v>
      </c>
      <c r="BR212" s="37" t="n">
        <f aca="false">MIN(AZ212,AW212,AS212,AO212,AL212,AH212,AE212,AA212,X212,T212,Q212,M212,J212)</f>
        <v>22.02</v>
      </c>
      <c r="BS212" s="37" t="n">
        <f aca="false">MAX(AZ212,AW212,AS212,AO212,AL212,AH212,AE212,AA212,X212,T212,Q212,M212,J212)</f>
        <v>66.98</v>
      </c>
      <c r="BT212" s="38"/>
      <c r="BU212" s="38"/>
    </row>
    <row r="213" customFormat="false" ht="15.75" hidden="false" customHeight="false" outlineLevel="0" collapsed="false">
      <c r="A213" s="39" t="n">
        <v>212</v>
      </c>
      <c r="B213" s="30" t="n">
        <v>2</v>
      </c>
      <c r="C213" s="7" t="s">
        <v>1</v>
      </c>
      <c r="D213" s="7" t="s">
        <v>970</v>
      </c>
      <c r="E213" s="31" t="s">
        <v>1168</v>
      </c>
      <c r="F213" s="7"/>
      <c r="G213" s="32"/>
      <c r="H213" s="8" t="n">
        <v>1042</v>
      </c>
      <c r="I213" s="8" t="n">
        <v>690</v>
      </c>
      <c r="J213" s="34" t="n">
        <v>66.22</v>
      </c>
      <c r="K213" s="8" t="n">
        <v>1042</v>
      </c>
      <c r="L213" s="8" t="n">
        <v>622</v>
      </c>
      <c r="M213" s="34" t="n">
        <v>59.69</v>
      </c>
      <c r="N213" s="35"/>
      <c r="O213" s="8" t="n">
        <v>1065</v>
      </c>
      <c r="P213" s="8" t="n">
        <v>734</v>
      </c>
      <c r="Q213" s="34" t="n">
        <v>68.92</v>
      </c>
      <c r="R213" s="8" t="n">
        <v>1065</v>
      </c>
      <c r="S213" s="8" t="n">
        <v>755</v>
      </c>
      <c r="T213" s="34" t="n">
        <v>70.89</v>
      </c>
      <c r="U213" s="35"/>
      <c r="V213" s="8" t="n">
        <v>1065</v>
      </c>
      <c r="W213" s="8" t="n">
        <v>731</v>
      </c>
      <c r="X213" s="34" t="n">
        <v>68.64</v>
      </c>
      <c r="Y213" s="8" t="n">
        <v>1065</v>
      </c>
      <c r="Z213" s="8" t="n">
        <v>741</v>
      </c>
      <c r="AA213" s="34" t="n">
        <v>69.58</v>
      </c>
      <c r="AB213" s="35"/>
      <c r="AC213" s="8" t="n">
        <v>1225</v>
      </c>
      <c r="AD213" s="8" t="n">
        <v>285</v>
      </c>
      <c r="AE213" s="34" t="n">
        <v>23.27</v>
      </c>
      <c r="AF213" s="8" t="n">
        <v>1227</v>
      </c>
      <c r="AG213" s="8" t="n">
        <v>394</v>
      </c>
      <c r="AH213" s="34" t="n">
        <v>32.11</v>
      </c>
      <c r="AI213" s="35"/>
      <c r="AJ213" s="8" t="n">
        <v>1285</v>
      </c>
      <c r="AK213" s="8" t="n">
        <v>662</v>
      </c>
      <c r="AL213" s="34" t="n">
        <v>51.52</v>
      </c>
      <c r="AM213" s="8" t="n">
        <v>1284</v>
      </c>
      <c r="AN213" s="8" t="n">
        <v>685</v>
      </c>
      <c r="AO213" s="34" t="n">
        <v>53.35</v>
      </c>
      <c r="AP213" s="35"/>
      <c r="AQ213" s="39" t="n">
        <v>1296</v>
      </c>
      <c r="AR213" s="39" t="n">
        <v>617</v>
      </c>
      <c r="AS213" s="34" t="n">
        <v>47.61</v>
      </c>
      <c r="AT213" s="45"/>
      <c r="AU213" s="39" t="n">
        <v>1290</v>
      </c>
      <c r="AV213" s="39" t="n">
        <v>404</v>
      </c>
      <c r="AW213" s="34" t="n">
        <v>31.32</v>
      </c>
      <c r="AX213" s="8" t="n">
        <v>1292</v>
      </c>
      <c r="AY213" s="8" t="n">
        <v>399</v>
      </c>
      <c r="AZ213" s="34" t="n">
        <v>30.88</v>
      </c>
      <c r="BA213" s="10"/>
      <c r="BB213" s="8" t="n">
        <v>2.58</v>
      </c>
      <c r="BC213" s="8" t="n">
        <v>4.32</v>
      </c>
      <c r="BD213" s="8" t="n">
        <v>1.59</v>
      </c>
      <c r="BE213" s="8" t="n">
        <v>3.35</v>
      </c>
      <c r="BF213" s="8" t="n">
        <v>1.56</v>
      </c>
      <c r="BG213" s="8" t="n">
        <v>2.43</v>
      </c>
      <c r="BH213" s="8" t="n">
        <v>-0.12</v>
      </c>
      <c r="BI213" s="8" t="n">
        <v>1.91</v>
      </c>
      <c r="BJ213" s="8" t="n">
        <v>3.8</v>
      </c>
      <c r="BK213" s="8" t="n">
        <v>4.16</v>
      </c>
      <c r="BL213" s="8" t="n">
        <v>2.1</v>
      </c>
      <c r="BM213" s="8" t="n">
        <v>1.13</v>
      </c>
      <c r="BN213" s="8" t="n">
        <v>-0.63</v>
      </c>
      <c r="BO213" s="8" t="n">
        <v>2.4</v>
      </c>
      <c r="BP213" s="8" t="n">
        <v>1.32</v>
      </c>
      <c r="BQ213" s="37" t="n">
        <f aca="false">AVERAGE(AZ213,AW213,AS213,AO213,AL213,AH213,AE213,AA213,X213,T213,Q213,M213,J213)</f>
        <v>51.8461538461539</v>
      </c>
      <c r="BR213" s="37" t="n">
        <f aca="false">MIN(AZ213,AW213,AS213,AO213,AL213,AH213,AE213,AA213,X213,T213,Q213,M213,J213)</f>
        <v>23.27</v>
      </c>
      <c r="BS213" s="37" t="n">
        <f aca="false">MAX(AZ213,AW213,AS213,AO213,AL213,AH213,AE213,AA213,X213,T213,Q213,M213,J213)</f>
        <v>70.89</v>
      </c>
      <c r="BT213" s="38"/>
      <c r="BU213" s="38"/>
    </row>
    <row r="214" customFormat="false" ht="15.75" hidden="false" customHeight="false" outlineLevel="0" collapsed="false">
      <c r="A214" s="29" t="n">
        <v>213</v>
      </c>
      <c r="B214" s="30" t="n">
        <v>2</v>
      </c>
      <c r="C214" s="7" t="s">
        <v>1</v>
      </c>
      <c r="D214" s="7" t="s">
        <v>970</v>
      </c>
      <c r="E214" s="31" t="s">
        <v>1169</v>
      </c>
      <c r="F214" s="7"/>
      <c r="G214" s="32"/>
      <c r="H214" s="33" t="n">
        <v>1086</v>
      </c>
      <c r="I214" s="33" t="n">
        <v>719</v>
      </c>
      <c r="J214" s="34" t="n">
        <v>66.21</v>
      </c>
      <c r="K214" s="33" t="n">
        <v>1083</v>
      </c>
      <c r="L214" s="33" t="n">
        <v>672</v>
      </c>
      <c r="M214" s="34" t="n">
        <v>62.05</v>
      </c>
      <c r="N214" s="35"/>
      <c r="O214" s="33" t="n">
        <v>1121</v>
      </c>
      <c r="P214" s="33" t="n">
        <v>781</v>
      </c>
      <c r="Q214" s="34" t="n">
        <v>69.67</v>
      </c>
      <c r="R214" s="33" t="n">
        <v>1122</v>
      </c>
      <c r="S214" s="33" t="n">
        <v>773</v>
      </c>
      <c r="T214" s="34" t="n">
        <v>68.89</v>
      </c>
      <c r="U214" s="35"/>
      <c r="V214" s="33" t="n">
        <v>1121</v>
      </c>
      <c r="W214" s="33" t="n">
        <v>778</v>
      </c>
      <c r="X214" s="34" t="n">
        <v>69.4</v>
      </c>
      <c r="Y214" s="33" t="n">
        <v>1122</v>
      </c>
      <c r="Z214" s="33" t="n">
        <v>772</v>
      </c>
      <c r="AA214" s="34" t="n">
        <v>68.81</v>
      </c>
      <c r="AB214" s="35"/>
      <c r="AC214" s="33" t="n">
        <v>1189</v>
      </c>
      <c r="AD214" s="33" t="n">
        <v>290</v>
      </c>
      <c r="AE214" s="34" t="n">
        <v>24.39</v>
      </c>
      <c r="AF214" s="33" t="n">
        <v>1189</v>
      </c>
      <c r="AG214" s="33" t="n">
        <v>358</v>
      </c>
      <c r="AH214" s="34" t="n">
        <v>30.11</v>
      </c>
      <c r="AI214" s="35"/>
      <c r="AJ214" s="33" t="n">
        <v>1179</v>
      </c>
      <c r="AK214" s="33" t="n">
        <v>610</v>
      </c>
      <c r="AL214" s="34" t="n">
        <v>51.74</v>
      </c>
      <c r="AM214" s="33" t="n">
        <v>1179</v>
      </c>
      <c r="AN214" s="33" t="n">
        <v>618</v>
      </c>
      <c r="AO214" s="34" t="n">
        <v>52.42</v>
      </c>
      <c r="AP214" s="35"/>
      <c r="AQ214" s="29" t="n">
        <v>1162</v>
      </c>
      <c r="AR214" s="29" t="n">
        <v>563</v>
      </c>
      <c r="AS214" s="34" t="n">
        <v>48.45</v>
      </c>
      <c r="AT214" s="45"/>
      <c r="AU214" s="29" t="n">
        <v>1176</v>
      </c>
      <c r="AV214" s="29" t="n">
        <v>398</v>
      </c>
      <c r="AW214" s="34" t="n">
        <v>33.84</v>
      </c>
      <c r="AX214" s="33" t="n">
        <v>1176</v>
      </c>
      <c r="AY214" s="33" t="n">
        <v>411</v>
      </c>
      <c r="AZ214" s="34" t="n">
        <v>34.95</v>
      </c>
      <c r="BA214" s="10"/>
      <c r="BB214" s="33" t="n">
        <v>2.57</v>
      </c>
      <c r="BC214" s="44" t="n">
        <v>6.68</v>
      </c>
      <c r="BD214" s="33" t="n">
        <v>2.34</v>
      </c>
      <c r="BE214" s="33" t="n">
        <v>1.35</v>
      </c>
      <c r="BF214" s="33" t="n">
        <v>2.32</v>
      </c>
      <c r="BG214" s="33" t="n">
        <v>1.66</v>
      </c>
      <c r="BH214" s="33" t="n">
        <v>1.01</v>
      </c>
      <c r="BI214" s="33" t="n">
        <v>-0.1</v>
      </c>
      <c r="BJ214" s="33" t="n">
        <v>4.02</v>
      </c>
      <c r="BK214" s="33" t="n">
        <v>3.22</v>
      </c>
      <c r="BL214" s="33" t="n">
        <v>2.94</v>
      </c>
      <c r="BM214" s="33" t="n">
        <v>3.66</v>
      </c>
      <c r="BN214" s="33" t="n">
        <v>3.44</v>
      </c>
      <c r="BO214" s="33" t="n">
        <v>2.64</v>
      </c>
      <c r="BP214" s="33" t="n">
        <v>1.72</v>
      </c>
      <c r="BQ214" s="37" t="n">
        <f aca="false">AVERAGE(AZ214,AW214,AS214,AO214,AL214,AH214,AE214,AA214,X214,T214,Q214,M214,J214)</f>
        <v>52.3792307692308</v>
      </c>
      <c r="BR214" s="37" t="n">
        <f aca="false">MIN(AZ214,AW214,AS214,AO214,AL214,AH214,AE214,AA214,X214,T214,Q214,M214,J214)</f>
        <v>24.39</v>
      </c>
      <c r="BS214" s="37" t="n">
        <f aca="false">MAX(AZ214,AW214,AS214,AO214,AL214,AH214,AE214,AA214,X214,T214,Q214,M214,J214)</f>
        <v>69.67</v>
      </c>
      <c r="BT214" s="38"/>
      <c r="BU214" s="38"/>
    </row>
    <row r="215" customFormat="false" ht="15.75" hidden="false" customHeight="false" outlineLevel="0" collapsed="false">
      <c r="A215" s="39" t="n">
        <v>214</v>
      </c>
      <c r="B215" s="30" t="n">
        <v>2</v>
      </c>
      <c r="C215" s="7" t="s">
        <v>1</v>
      </c>
      <c r="D215" s="7" t="s">
        <v>970</v>
      </c>
      <c r="E215" s="31" t="s">
        <v>1170</v>
      </c>
      <c r="F215" s="7"/>
      <c r="G215" s="32"/>
      <c r="H215" s="8" t="n">
        <v>1014</v>
      </c>
      <c r="I215" s="8" t="n">
        <v>724</v>
      </c>
      <c r="J215" s="34" t="n">
        <v>71.4</v>
      </c>
      <c r="K215" s="8" t="n">
        <v>1020</v>
      </c>
      <c r="L215" s="8" t="n">
        <v>654</v>
      </c>
      <c r="M215" s="34" t="n">
        <v>64.12</v>
      </c>
      <c r="N215" s="35"/>
      <c r="O215" s="8" t="n">
        <v>1018</v>
      </c>
      <c r="P215" s="8" t="n">
        <v>720</v>
      </c>
      <c r="Q215" s="34" t="n">
        <v>70.73</v>
      </c>
      <c r="R215" s="8" t="n">
        <v>1018</v>
      </c>
      <c r="S215" s="8" t="n">
        <v>721</v>
      </c>
      <c r="T215" s="34" t="n">
        <v>70.83</v>
      </c>
      <c r="U215" s="35"/>
      <c r="V215" s="8" t="n">
        <v>1018</v>
      </c>
      <c r="W215" s="8" t="n">
        <v>723</v>
      </c>
      <c r="X215" s="34" t="n">
        <v>71.02</v>
      </c>
      <c r="Y215" s="8" t="n">
        <v>1018</v>
      </c>
      <c r="Z215" s="8" t="n">
        <v>728</v>
      </c>
      <c r="AA215" s="34" t="n">
        <v>71.51</v>
      </c>
      <c r="AB215" s="35"/>
      <c r="AC215" s="8" t="n">
        <v>1092</v>
      </c>
      <c r="AD215" s="8" t="n">
        <v>245</v>
      </c>
      <c r="AE215" s="34" t="n">
        <v>22.44</v>
      </c>
      <c r="AF215" s="8" t="n">
        <v>1093</v>
      </c>
      <c r="AG215" s="8" t="n">
        <v>333</v>
      </c>
      <c r="AH215" s="34" t="n">
        <v>30.47</v>
      </c>
      <c r="AI215" s="35"/>
      <c r="AJ215" s="8" t="n">
        <v>1113</v>
      </c>
      <c r="AK215" s="8" t="n">
        <v>608</v>
      </c>
      <c r="AL215" s="34" t="n">
        <v>54.63</v>
      </c>
      <c r="AM215" s="8" t="n">
        <v>1113</v>
      </c>
      <c r="AN215" s="8" t="n">
        <v>595</v>
      </c>
      <c r="AO215" s="34" t="n">
        <v>53.46</v>
      </c>
      <c r="AP215" s="35"/>
      <c r="AQ215" s="39" t="n">
        <v>1108</v>
      </c>
      <c r="AR215" s="39" t="n">
        <v>564</v>
      </c>
      <c r="AS215" s="34" t="n">
        <v>50.9</v>
      </c>
      <c r="AT215" s="45"/>
      <c r="AU215" s="39" t="n">
        <v>1109</v>
      </c>
      <c r="AV215" s="39" t="n">
        <v>377</v>
      </c>
      <c r="AW215" s="34" t="n">
        <v>33.99</v>
      </c>
      <c r="AX215" s="8" t="n">
        <v>1109</v>
      </c>
      <c r="AY215" s="8" t="n">
        <v>387</v>
      </c>
      <c r="AZ215" s="34" t="n">
        <v>34.9</v>
      </c>
      <c r="BA215" s="10"/>
      <c r="BB215" s="44" t="n">
        <v>7.77</v>
      </c>
      <c r="BC215" s="44" t="n">
        <v>8.74</v>
      </c>
      <c r="BD215" s="8" t="n">
        <v>3.39</v>
      </c>
      <c r="BE215" s="8" t="n">
        <v>3.28</v>
      </c>
      <c r="BF215" s="8" t="n">
        <v>3.94</v>
      </c>
      <c r="BG215" s="8" t="n">
        <v>4.37</v>
      </c>
      <c r="BH215" s="8" t="n">
        <v>-0.95</v>
      </c>
      <c r="BI215" s="8" t="n">
        <v>0.26</v>
      </c>
      <c r="BJ215" s="44" t="n">
        <v>6.91</v>
      </c>
      <c r="BK215" s="8" t="n">
        <v>4.27</v>
      </c>
      <c r="BL215" s="44" t="n">
        <v>5.39</v>
      </c>
      <c r="BM215" s="8" t="n">
        <v>3.81</v>
      </c>
      <c r="BN215" s="8" t="n">
        <v>3.39</v>
      </c>
      <c r="BO215" s="8" t="n">
        <v>4.26</v>
      </c>
      <c r="BP215" s="8" t="n">
        <v>2.79</v>
      </c>
      <c r="BQ215" s="37" t="n">
        <f aca="false">AVERAGE(AZ215,AW215,AS215,AO215,AL215,AH215,AE215,AA215,X215,T215,Q215,M215,J215)</f>
        <v>53.8769230769231</v>
      </c>
      <c r="BR215" s="37" t="n">
        <f aca="false">MIN(AZ215,AW215,AS215,AO215,AL215,AH215,AE215,AA215,X215,T215,Q215,M215,J215)</f>
        <v>22.44</v>
      </c>
      <c r="BS215" s="37" t="n">
        <f aca="false">MAX(AZ215,AW215,AS215,AO215,AL215,AH215,AE215,AA215,X215,T215,Q215,M215,J215)</f>
        <v>71.51</v>
      </c>
      <c r="BT215" s="38"/>
      <c r="BU215" s="38"/>
    </row>
    <row r="216" customFormat="false" ht="15.75" hidden="false" customHeight="false" outlineLevel="0" collapsed="false">
      <c r="A216" s="29" t="n">
        <v>215</v>
      </c>
      <c r="B216" s="30" t="n">
        <v>2</v>
      </c>
      <c r="C216" s="7" t="s">
        <v>1</v>
      </c>
      <c r="D216" s="7" t="s">
        <v>970</v>
      </c>
      <c r="E216" s="40" t="s">
        <v>227</v>
      </c>
      <c r="F216" s="7"/>
      <c r="G216" s="32"/>
      <c r="H216" s="33" t="n">
        <v>1083</v>
      </c>
      <c r="I216" s="33" t="n">
        <v>725</v>
      </c>
      <c r="J216" s="34" t="n">
        <v>66.94</v>
      </c>
      <c r="K216" s="33" t="n">
        <v>1083</v>
      </c>
      <c r="L216" s="33" t="n">
        <v>647</v>
      </c>
      <c r="M216" s="34" t="n">
        <v>59.74</v>
      </c>
      <c r="N216" s="35"/>
      <c r="O216" s="33" t="n">
        <v>1091</v>
      </c>
      <c r="P216" s="33" t="n">
        <v>778</v>
      </c>
      <c r="Q216" s="34" t="n">
        <v>71.31</v>
      </c>
      <c r="R216" s="33" t="n">
        <v>1092</v>
      </c>
      <c r="S216" s="33" t="n">
        <v>748</v>
      </c>
      <c r="T216" s="34" t="n">
        <v>68.5</v>
      </c>
      <c r="U216" s="35"/>
      <c r="V216" s="33" t="n">
        <v>1091</v>
      </c>
      <c r="W216" s="33" t="n">
        <v>778</v>
      </c>
      <c r="X216" s="34" t="n">
        <v>71.31</v>
      </c>
      <c r="Y216" s="33" t="n">
        <v>1092</v>
      </c>
      <c r="Z216" s="33" t="n">
        <v>743</v>
      </c>
      <c r="AA216" s="34" t="n">
        <v>68.04</v>
      </c>
      <c r="AB216" s="35"/>
      <c r="AC216" s="33" t="n">
        <v>1171</v>
      </c>
      <c r="AD216" s="33" t="n">
        <v>330</v>
      </c>
      <c r="AE216" s="34" t="n">
        <v>28.18</v>
      </c>
      <c r="AF216" s="33" t="n">
        <v>1172</v>
      </c>
      <c r="AG216" s="33" t="n">
        <v>381</v>
      </c>
      <c r="AH216" s="34" t="n">
        <v>32.51</v>
      </c>
      <c r="AI216" s="35"/>
      <c r="AJ216" s="33" t="n">
        <v>1231</v>
      </c>
      <c r="AK216" s="33" t="n">
        <v>624</v>
      </c>
      <c r="AL216" s="34" t="n">
        <v>50.69</v>
      </c>
      <c r="AM216" s="33" t="n">
        <v>1232</v>
      </c>
      <c r="AN216" s="33" t="n">
        <v>633</v>
      </c>
      <c r="AO216" s="34" t="n">
        <v>51.38</v>
      </c>
      <c r="AP216" s="35"/>
      <c r="AQ216" s="29" t="n">
        <v>1252</v>
      </c>
      <c r="AR216" s="29" t="n">
        <v>592</v>
      </c>
      <c r="AS216" s="34" t="n">
        <v>47.28</v>
      </c>
      <c r="AT216" s="45"/>
      <c r="AU216" s="29" t="n">
        <v>1248</v>
      </c>
      <c r="AV216" s="29" t="n">
        <v>406</v>
      </c>
      <c r="AW216" s="34" t="n">
        <v>32.53</v>
      </c>
      <c r="AX216" s="33" t="n">
        <v>1249</v>
      </c>
      <c r="AY216" s="33" t="n">
        <v>393</v>
      </c>
      <c r="AZ216" s="34" t="n">
        <v>31.47</v>
      </c>
      <c r="BA216" s="10"/>
      <c r="BB216" s="33" t="n">
        <v>3.31</v>
      </c>
      <c r="BC216" s="33" t="n">
        <v>4.37</v>
      </c>
      <c r="BD216" s="33" t="n">
        <v>3.98</v>
      </c>
      <c r="BE216" s="33" t="n">
        <v>0.95</v>
      </c>
      <c r="BF216" s="33" t="n">
        <v>4.23</v>
      </c>
      <c r="BG216" s="33" t="n">
        <v>0.9</v>
      </c>
      <c r="BH216" s="33" t="n">
        <v>4.8</v>
      </c>
      <c r="BI216" s="33" t="n">
        <v>2.3</v>
      </c>
      <c r="BJ216" s="33" t="n">
        <v>2.97</v>
      </c>
      <c r="BK216" s="33" t="n">
        <v>2.19</v>
      </c>
      <c r="BL216" s="33" t="n">
        <v>1.77</v>
      </c>
      <c r="BM216" s="33" t="n">
        <v>2.34</v>
      </c>
      <c r="BN216" s="33" t="n">
        <v>-0.04</v>
      </c>
      <c r="BO216" s="33" t="n">
        <v>2.84</v>
      </c>
      <c r="BP216" s="33" t="n">
        <v>1.32</v>
      </c>
      <c r="BQ216" s="37" t="n">
        <f aca="false">AVERAGE(AZ216,AW216,AS216,AO216,AL216,AH216,AE216,AA216,X216,T216,Q216,M216,J216)</f>
        <v>52.2984615384615</v>
      </c>
      <c r="BR216" s="37" t="n">
        <f aca="false">MIN(AZ216,AW216,AS216,AO216,AL216,AH216,AE216,AA216,X216,T216,Q216,M216,J216)</f>
        <v>28.18</v>
      </c>
      <c r="BS216" s="37" t="n">
        <f aca="false">MAX(AZ216,AW216,AS216,AO216,AL216,AH216,AE216,AA216,X216,T216,Q216,M216,J216)</f>
        <v>71.31</v>
      </c>
      <c r="BT216" s="38"/>
      <c r="BU216" s="38"/>
    </row>
    <row r="217" customFormat="false" ht="15.75" hidden="false" customHeight="false" outlineLevel="0" collapsed="false">
      <c r="A217" s="39" t="n">
        <v>216</v>
      </c>
      <c r="B217" s="30" t="n">
        <v>2</v>
      </c>
      <c r="C217" s="7" t="s">
        <v>1</v>
      </c>
      <c r="D217" s="7" t="s">
        <v>970</v>
      </c>
      <c r="E217" s="31" t="s">
        <v>1171</v>
      </c>
      <c r="F217" s="7"/>
      <c r="G217" s="32"/>
      <c r="H217" s="8" t="n">
        <v>1120</v>
      </c>
      <c r="I217" s="8" t="n">
        <v>697</v>
      </c>
      <c r="J217" s="34" t="n">
        <v>62.23</v>
      </c>
      <c r="K217" s="8" t="n">
        <v>1118</v>
      </c>
      <c r="L217" s="8" t="n">
        <v>633</v>
      </c>
      <c r="M217" s="34" t="n">
        <v>56.62</v>
      </c>
      <c r="N217" s="35"/>
      <c r="O217" s="8" t="n">
        <v>1133</v>
      </c>
      <c r="P217" s="8" t="n">
        <v>772</v>
      </c>
      <c r="Q217" s="34" t="n">
        <v>68.14</v>
      </c>
      <c r="R217" s="8" t="n">
        <v>1133</v>
      </c>
      <c r="S217" s="8" t="n">
        <v>755</v>
      </c>
      <c r="T217" s="34" t="n">
        <v>66.64</v>
      </c>
      <c r="U217" s="35"/>
      <c r="V217" s="8" t="n">
        <v>1133</v>
      </c>
      <c r="W217" s="8" t="n">
        <v>768</v>
      </c>
      <c r="X217" s="34" t="n">
        <v>67.78</v>
      </c>
      <c r="Y217" s="8" t="n">
        <v>1133</v>
      </c>
      <c r="Z217" s="8" t="n">
        <v>752</v>
      </c>
      <c r="AA217" s="34" t="n">
        <v>66.37</v>
      </c>
      <c r="AB217" s="35"/>
      <c r="AC217" s="8" t="n">
        <v>1254</v>
      </c>
      <c r="AD217" s="8" t="n">
        <v>260</v>
      </c>
      <c r="AE217" s="34" t="n">
        <v>20.73</v>
      </c>
      <c r="AF217" s="8" t="n">
        <v>1255</v>
      </c>
      <c r="AG217" s="8" t="n">
        <v>373</v>
      </c>
      <c r="AH217" s="34" t="n">
        <v>29.72</v>
      </c>
      <c r="AI217" s="35"/>
      <c r="AJ217" s="8" t="n">
        <v>1289</v>
      </c>
      <c r="AK217" s="8" t="n">
        <v>628</v>
      </c>
      <c r="AL217" s="34" t="n">
        <v>48.72</v>
      </c>
      <c r="AM217" s="8" t="n">
        <v>1289</v>
      </c>
      <c r="AN217" s="8" t="n">
        <v>628</v>
      </c>
      <c r="AO217" s="34" t="n">
        <v>48.72</v>
      </c>
      <c r="AP217" s="35"/>
      <c r="AQ217" s="39" t="n">
        <v>1320</v>
      </c>
      <c r="AR217" s="39" t="n">
        <v>592</v>
      </c>
      <c r="AS217" s="34" t="n">
        <v>44.85</v>
      </c>
      <c r="AT217" s="45"/>
      <c r="AU217" s="39" t="n">
        <v>1332</v>
      </c>
      <c r="AV217" s="39" t="n">
        <v>407</v>
      </c>
      <c r="AW217" s="34" t="n">
        <v>30.56</v>
      </c>
      <c r="AX217" s="8" t="n">
        <v>1332</v>
      </c>
      <c r="AY217" s="8" t="n">
        <v>417</v>
      </c>
      <c r="AZ217" s="34" t="n">
        <v>31.31</v>
      </c>
      <c r="BA217" s="10"/>
      <c r="BB217" s="8" t="n">
        <v>-1.4</v>
      </c>
      <c r="BC217" s="8" t="n">
        <v>1.25</v>
      </c>
      <c r="BD217" s="8" t="n">
        <v>0.8</v>
      </c>
      <c r="BE217" s="8" t="n">
        <v>-0.91</v>
      </c>
      <c r="BF217" s="8" t="n">
        <v>0.7</v>
      </c>
      <c r="BG217" s="8" t="n">
        <v>-0.77</v>
      </c>
      <c r="BH217" s="8" t="n">
        <v>-2.65</v>
      </c>
      <c r="BI217" s="8" t="n">
        <v>-0.48</v>
      </c>
      <c r="BJ217" s="8" t="n">
        <v>1</v>
      </c>
      <c r="BK217" s="8" t="n">
        <v>-0.47</v>
      </c>
      <c r="BL217" s="8" t="n">
        <v>-0.66</v>
      </c>
      <c r="BM217" s="8" t="n">
        <v>0.37</v>
      </c>
      <c r="BN217" s="8" t="n">
        <v>-0.2</v>
      </c>
      <c r="BO217" s="8" t="n">
        <v>-0.27</v>
      </c>
      <c r="BP217" s="8" t="n">
        <v>1.14</v>
      </c>
      <c r="BQ217" s="37" t="n">
        <f aca="false">AVERAGE(AZ217,AW217,AS217,AO217,AL217,AH217,AE217,AA217,X217,T217,Q217,M217,J217)</f>
        <v>49.4146153846154</v>
      </c>
      <c r="BR217" s="37" t="n">
        <f aca="false">MIN(AZ217,AW217,AS217,AO217,AL217,AH217,AE217,AA217,X217,T217,Q217,M217,J217)</f>
        <v>20.73</v>
      </c>
      <c r="BS217" s="37" t="n">
        <f aca="false">MAX(AZ217,AW217,AS217,AO217,AL217,AH217,AE217,AA217,X217,T217,Q217,M217,J217)</f>
        <v>68.14</v>
      </c>
      <c r="BT217" s="38"/>
      <c r="BU217" s="38"/>
    </row>
    <row r="218" customFormat="false" ht="15.75" hidden="false" customHeight="false" outlineLevel="0" collapsed="false">
      <c r="A218" s="29" t="n">
        <v>217</v>
      </c>
      <c r="B218" s="30" t="n">
        <v>2</v>
      </c>
      <c r="C218" s="7" t="s">
        <v>1</v>
      </c>
      <c r="D218" s="7" t="s">
        <v>970</v>
      </c>
      <c r="E218" s="31" t="s">
        <v>1172</v>
      </c>
      <c r="F218" s="7"/>
      <c r="G218" s="32"/>
      <c r="H218" s="33" t="n">
        <v>1127</v>
      </c>
      <c r="I218" s="33" t="n">
        <v>789</v>
      </c>
      <c r="J218" s="34" t="n">
        <v>70.01</v>
      </c>
      <c r="K218" s="33" t="n">
        <v>1127</v>
      </c>
      <c r="L218" s="33" t="n">
        <v>753</v>
      </c>
      <c r="M218" s="34" t="n">
        <v>66.81</v>
      </c>
      <c r="N218" s="35"/>
      <c r="O218" s="33" t="n">
        <v>1138</v>
      </c>
      <c r="P218" s="33" t="n">
        <v>889</v>
      </c>
      <c r="Q218" s="34" t="n">
        <v>78.12</v>
      </c>
      <c r="R218" s="33" t="n">
        <v>1138</v>
      </c>
      <c r="S218" s="33" t="n">
        <v>860</v>
      </c>
      <c r="T218" s="34" t="n">
        <v>75.57</v>
      </c>
      <c r="U218" s="35"/>
      <c r="V218" s="33" t="n">
        <v>1138</v>
      </c>
      <c r="W218" s="33" t="n">
        <v>890</v>
      </c>
      <c r="X218" s="34" t="n">
        <v>78.21</v>
      </c>
      <c r="Y218" s="33" t="n">
        <v>1138</v>
      </c>
      <c r="Z218" s="33" t="n">
        <v>861</v>
      </c>
      <c r="AA218" s="34" t="n">
        <v>75.66</v>
      </c>
      <c r="AB218" s="35"/>
      <c r="AC218" s="33" t="n">
        <v>1158</v>
      </c>
      <c r="AD218" s="33" t="n">
        <v>340</v>
      </c>
      <c r="AE218" s="34" t="n">
        <v>29.36</v>
      </c>
      <c r="AF218" s="33" t="n">
        <v>1158</v>
      </c>
      <c r="AG218" s="33" t="n">
        <v>424</v>
      </c>
      <c r="AH218" s="34" t="n">
        <v>36.61</v>
      </c>
      <c r="AI218" s="35"/>
      <c r="AJ218" s="33" t="n">
        <v>1184</v>
      </c>
      <c r="AK218" s="33" t="n">
        <v>688</v>
      </c>
      <c r="AL218" s="34" t="n">
        <v>58.11</v>
      </c>
      <c r="AM218" s="33" t="n">
        <v>1185</v>
      </c>
      <c r="AN218" s="33" t="n">
        <v>712</v>
      </c>
      <c r="AO218" s="34" t="n">
        <v>60.08</v>
      </c>
      <c r="AP218" s="35"/>
      <c r="AQ218" s="29" t="n">
        <v>1212</v>
      </c>
      <c r="AR218" s="29" t="n">
        <v>659</v>
      </c>
      <c r="AS218" s="34" t="n">
        <v>54.37</v>
      </c>
      <c r="AT218" s="45"/>
      <c r="AU218" s="29" t="n">
        <v>1223</v>
      </c>
      <c r="AV218" s="29" t="n">
        <v>436</v>
      </c>
      <c r="AW218" s="34" t="n">
        <v>35.65</v>
      </c>
      <c r="AX218" s="33" t="n">
        <v>1224</v>
      </c>
      <c r="AY218" s="33" t="n">
        <v>444</v>
      </c>
      <c r="AZ218" s="34" t="n">
        <v>36.27</v>
      </c>
      <c r="BA218" s="10"/>
      <c r="BB218" s="44" t="n">
        <v>6.37</v>
      </c>
      <c r="BC218" s="44" t="n">
        <v>11.44</v>
      </c>
      <c r="BD218" s="44" t="n">
        <v>10.79</v>
      </c>
      <c r="BE218" s="44" t="n">
        <v>8.03</v>
      </c>
      <c r="BF218" s="44" t="n">
        <v>11.12</v>
      </c>
      <c r="BG218" s="44" t="n">
        <v>8.52</v>
      </c>
      <c r="BH218" s="44" t="n">
        <v>5.98</v>
      </c>
      <c r="BI218" s="44" t="n">
        <v>6.41</v>
      </c>
      <c r="BJ218" s="44" t="n">
        <v>10.39</v>
      </c>
      <c r="BK218" s="44" t="n">
        <v>10.89</v>
      </c>
      <c r="BL218" s="44" t="n">
        <v>8.86</v>
      </c>
      <c r="BM218" s="44" t="n">
        <v>5.46</v>
      </c>
      <c r="BN218" s="33" t="n">
        <v>4.77</v>
      </c>
      <c r="BO218" s="33" t="n">
        <v>8.69</v>
      </c>
      <c r="BP218" s="33" t="n">
        <v>2.22</v>
      </c>
      <c r="BQ218" s="37" t="n">
        <f aca="false">AVERAGE(AZ218,AW218,AS218,AO218,AL218,AH218,AE218,AA218,X218,T218,Q218,M218,J218)</f>
        <v>58.0638461538462</v>
      </c>
      <c r="BR218" s="37" t="n">
        <f aca="false">MIN(AZ218,AW218,AS218,AO218,AL218,AH218,AE218,AA218,X218,T218,Q218,M218,J218)</f>
        <v>29.36</v>
      </c>
      <c r="BS218" s="37" t="n">
        <f aca="false">MAX(AZ218,AW218,AS218,AO218,AL218,AH218,AE218,AA218,X218,T218,Q218,M218,J218)</f>
        <v>78.21</v>
      </c>
      <c r="BT218" s="38"/>
      <c r="BU218" s="38"/>
    </row>
    <row r="219" customFormat="false" ht="15.75" hidden="false" customHeight="false" outlineLevel="0" collapsed="false">
      <c r="A219" s="39" t="n">
        <v>218</v>
      </c>
      <c r="B219" s="30" t="n">
        <v>2</v>
      </c>
      <c r="C219" s="7" t="s">
        <v>1</v>
      </c>
      <c r="D219" s="7" t="s">
        <v>970</v>
      </c>
      <c r="E219" s="31" t="s">
        <v>1173</v>
      </c>
      <c r="F219" s="7"/>
      <c r="G219" s="32"/>
      <c r="H219" s="8" t="n">
        <v>1040</v>
      </c>
      <c r="I219" s="8" t="n">
        <v>665</v>
      </c>
      <c r="J219" s="34" t="n">
        <v>63.94</v>
      </c>
      <c r="K219" s="8" t="n">
        <v>1043</v>
      </c>
      <c r="L219" s="8" t="n">
        <v>605</v>
      </c>
      <c r="M219" s="34" t="n">
        <v>58.01</v>
      </c>
      <c r="N219" s="35"/>
      <c r="O219" s="8" t="n">
        <v>1043</v>
      </c>
      <c r="P219" s="8" t="n">
        <v>710</v>
      </c>
      <c r="Q219" s="34" t="n">
        <v>68.07</v>
      </c>
      <c r="R219" s="8" t="n">
        <v>1043</v>
      </c>
      <c r="S219" s="8" t="n">
        <v>706</v>
      </c>
      <c r="T219" s="34" t="n">
        <v>67.69</v>
      </c>
      <c r="U219" s="35"/>
      <c r="V219" s="8" t="n">
        <v>1043</v>
      </c>
      <c r="W219" s="8" t="n">
        <v>709</v>
      </c>
      <c r="X219" s="34" t="n">
        <v>67.98</v>
      </c>
      <c r="Y219" s="8" t="n">
        <v>1043</v>
      </c>
      <c r="Z219" s="8" t="n">
        <v>704</v>
      </c>
      <c r="AA219" s="34" t="n">
        <v>67.5</v>
      </c>
      <c r="AB219" s="35"/>
      <c r="AC219" s="8" t="n">
        <v>1043</v>
      </c>
      <c r="AD219" s="8" t="n">
        <v>219</v>
      </c>
      <c r="AE219" s="34" t="n">
        <v>21</v>
      </c>
      <c r="AF219" s="8" t="n">
        <v>1043</v>
      </c>
      <c r="AG219" s="8" t="n">
        <v>309</v>
      </c>
      <c r="AH219" s="34" t="n">
        <v>29.63</v>
      </c>
      <c r="AI219" s="35"/>
      <c r="AJ219" s="8" t="n">
        <v>1103</v>
      </c>
      <c r="AK219" s="8" t="n">
        <v>558</v>
      </c>
      <c r="AL219" s="34" t="n">
        <v>50.59</v>
      </c>
      <c r="AM219" s="8" t="n">
        <v>1103</v>
      </c>
      <c r="AN219" s="8" t="n">
        <v>578</v>
      </c>
      <c r="AO219" s="34" t="n">
        <v>52.4</v>
      </c>
      <c r="AP219" s="35"/>
      <c r="AQ219" s="39" t="n">
        <v>1174</v>
      </c>
      <c r="AR219" s="39" t="n">
        <v>502</v>
      </c>
      <c r="AS219" s="34" t="n">
        <v>42.76</v>
      </c>
      <c r="AT219" s="45"/>
      <c r="AU219" s="39" t="n">
        <v>1168</v>
      </c>
      <c r="AV219" s="39" t="n">
        <v>331</v>
      </c>
      <c r="AW219" s="34" t="n">
        <v>28.34</v>
      </c>
      <c r="AX219" s="8" t="n">
        <v>1168</v>
      </c>
      <c r="AY219" s="8" t="n">
        <v>333</v>
      </c>
      <c r="AZ219" s="34" t="n">
        <v>28.51</v>
      </c>
      <c r="BA219" s="10"/>
      <c r="BB219" s="8" t="n">
        <v>0.31</v>
      </c>
      <c r="BC219" s="8" t="n">
        <v>2.63</v>
      </c>
      <c r="BD219" s="8" t="n">
        <v>0.74</v>
      </c>
      <c r="BE219" s="8" t="n">
        <v>0.14</v>
      </c>
      <c r="BF219" s="8" t="n">
        <v>0.89</v>
      </c>
      <c r="BG219" s="8" t="n">
        <v>0.35</v>
      </c>
      <c r="BH219" s="8" t="n">
        <v>-2.39</v>
      </c>
      <c r="BI219" s="8" t="n">
        <v>-0.58</v>
      </c>
      <c r="BJ219" s="8" t="n">
        <v>2.87</v>
      </c>
      <c r="BK219" s="8" t="n">
        <v>3.21</v>
      </c>
      <c r="BL219" s="8" t="n">
        <v>-2.75</v>
      </c>
      <c r="BM219" s="8" t="n">
        <v>-1.85</v>
      </c>
      <c r="BN219" s="8" t="n">
        <v>-3</v>
      </c>
      <c r="BO219" s="8" t="n">
        <v>0.3</v>
      </c>
      <c r="BP219" s="8" t="n">
        <v>1.98</v>
      </c>
      <c r="BQ219" s="37" t="n">
        <f aca="false">AVERAGE(AZ219,AW219,AS219,AO219,AL219,AH219,AE219,AA219,X219,T219,Q219,M219,J219)</f>
        <v>49.7246153846154</v>
      </c>
      <c r="BR219" s="37" t="n">
        <f aca="false">MIN(AZ219,AW219,AS219,AO219,AL219,AH219,AE219,AA219,X219,T219,Q219,M219,J219)</f>
        <v>21</v>
      </c>
      <c r="BS219" s="37" t="n">
        <f aca="false">MAX(AZ219,AW219,AS219,AO219,AL219,AH219,AE219,AA219,X219,T219,Q219,M219,J219)</f>
        <v>68.07</v>
      </c>
      <c r="BT219" s="38"/>
      <c r="BU219" s="38"/>
    </row>
    <row r="220" customFormat="false" ht="15.75" hidden="false" customHeight="false" outlineLevel="0" collapsed="false">
      <c r="A220" s="29" t="n">
        <v>219</v>
      </c>
      <c r="B220" s="30" t="n">
        <v>2</v>
      </c>
      <c r="C220" s="7" t="s">
        <v>1</v>
      </c>
      <c r="D220" s="7" t="s">
        <v>970</v>
      </c>
      <c r="E220" s="31" t="s">
        <v>1174</v>
      </c>
      <c r="F220" s="7"/>
      <c r="G220" s="32"/>
      <c r="H220" s="33" t="n">
        <v>884</v>
      </c>
      <c r="I220" s="33" t="n">
        <v>473</v>
      </c>
      <c r="J220" s="34" t="n">
        <v>53.51</v>
      </c>
      <c r="K220" s="33" t="n">
        <v>885</v>
      </c>
      <c r="L220" s="33" t="n">
        <v>429</v>
      </c>
      <c r="M220" s="34" t="n">
        <v>48.47</v>
      </c>
      <c r="N220" s="35"/>
      <c r="O220" s="33" t="n">
        <v>882</v>
      </c>
      <c r="P220" s="33" t="n">
        <v>550</v>
      </c>
      <c r="Q220" s="34" t="n">
        <v>62.36</v>
      </c>
      <c r="R220" s="33" t="n">
        <v>882</v>
      </c>
      <c r="S220" s="33" t="n">
        <v>582</v>
      </c>
      <c r="T220" s="34" t="n">
        <v>65.99</v>
      </c>
      <c r="U220" s="35"/>
      <c r="V220" s="33" t="n">
        <v>882</v>
      </c>
      <c r="W220" s="33" t="n">
        <v>547</v>
      </c>
      <c r="X220" s="34" t="n">
        <v>62.02</v>
      </c>
      <c r="Y220" s="33" t="n">
        <v>882</v>
      </c>
      <c r="Z220" s="33" t="n">
        <v>577</v>
      </c>
      <c r="AA220" s="34" t="n">
        <v>65.42</v>
      </c>
      <c r="AB220" s="35"/>
      <c r="AC220" s="33" t="n">
        <v>978</v>
      </c>
      <c r="AD220" s="33" t="n">
        <v>212</v>
      </c>
      <c r="AE220" s="34" t="n">
        <v>21.68</v>
      </c>
      <c r="AF220" s="33" t="n">
        <v>978</v>
      </c>
      <c r="AG220" s="33" t="n">
        <v>316</v>
      </c>
      <c r="AH220" s="34" t="n">
        <v>32.31</v>
      </c>
      <c r="AI220" s="35"/>
      <c r="AJ220" s="33" t="n">
        <v>1024</v>
      </c>
      <c r="AK220" s="33" t="n">
        <v>435</v>
      </c>
      <c r="AL220" s="34" t="n">
        <v>42.48</v>
      </c>
      <c r="AM220" s="33" t="n">
        <v>1024</v>
      </c>
      <c r="AN220" s="33" t="n">
        <v>437</v>
      </c>
      <c r="AO220" s="34" t="n">
        <v>42.68</v>
      </c>
      <c r="AP220" s="35"/>
      <c r="AQ220" s="29" t="n">
        <v>1020</v>
      </c>
      <c r="AR220" s="29" t="n">
        <v>421</v>
      </c>
      <c r="AS220" s="34" t="n">
        <v>41.27</v>
      </c>
      <c r="AT220" s="45"/>
      <c r="AU220" s="29" t="n">
        <v>1012</v>
      </c>
      <c r="AV220" s="29" t="n">
        <v>242</v>
      </c>
      <c r="AW220" s="34" t="n">
        <v>23.91</v>
      </c>
      <c r="AX220" s="33" t="n">
        <v>1012</v>
      </c>
      <c r="AY220" s="33" t="n">
        <v>260</v>
      </c>
      <c r="AZ220" s="34" t="n">
        <v>25.69</v>
      </c>
      <c r="BA220" s="10"/>
      <c r="BB220" s="36" t="n">
        <v>-10.13</v>
      </c>
      <c r="BC220" s="36" t="n">
        <v>-6.9</v>
      </c>
      <c r="BD220" s="33" t="n">
        <v>-4.97</v>
      </c>
      <c r="BE220" s="33" t="n">
        <v>-1.56</v>
      </c>
      <c r="BF220" s="36" t="n">
        <v>-5.06</v>
      </c>
      <c r="BG220" s="33" t="n">
        <v>-1.72</v>
      </c>
      <c r="BH220" s="33" t="n">
        <v>-1.71</v>
      </c>
      <c r="BI220" s="33" t="n">
        <v>2.11</v>
      </c>
      <c r="BJ220" s="36" t="n">
        <v>-5.24</v>
      </c>
      <c r="BK220" s="36" t="n">
        <v>-6.52</v>
      </c>
      <c r="BL220" s="33" t="n">
        <v>-4.24</v>
      </c>
      <c r="BM220" s="36" t="n">
        <v>-6.28</v>
      </c>
      <c r="BN220" s="36" t="n">
        <v>-5.82</v>
      </c>
      <c r="BO220" s="33" t="n">
        <v>-4.35</v>
      </c>
      <c r="BP220" s="33" t="n">
        <v>3.21</v>
      </c>
      <c r="BQ220" s="37" t="n">
        <f aca="false">AVERAGE(AZ220,AW220,AS220,AO220,AL220,AH220,AE220,AA220,X220,T220,Q220,M220,J220)</f>
        <v>45.2146153846154</v>
      </c>
      <c r="BR220" s="37" t="n">
        <f aca="false">MIN(AZ220,AW220,AS220,AO220,AL220,AH220,AE220,AA220,X220,T220,Q220,M220,J220)</f>
        <v>21.68</v>
      </c>
      <c r="BS220" s="37" t="n">
        <f aca="false">MAX(AZ220,AW220,AS220,AO220,AL220,AH220,AE220,AA220,X220,T220,Q220,M220,J220)</f>
        <v>65.99</v>
      </c>
      <c r="BT220" s="38"/>
      <c r="BU220" s="38"/>
    </row>
    <row r="221" customFormat="false" ht="15.75" hidden="false" customHeight="false" outlineLevel="0" collapsed="false">
      <c r="A221" s="39" t="n">
        <v>220</v>
      </c>
      <c r="B221" s="30" t="n">
        <v>2</v>
      </c>
      <c r="C221" s="7" t="s">
        <v>1</v>
      </c>
      <c r="D221" s="7" t="s">
        <v>970</v>
      </c>
      <c r="E221" s="31" t="s">
        <v>1175</v>
      </c>
      <c r="F221" s="7"/>
      <c r="G221" s="32"/>
      <c r="H221" s="8" t="n">
        <v>1067</v>
      </c>
      <c r="I221" s="8" t="n">
        <v>592</v>
      </c>
      <c r="J221" s="34" t="n">
        <v>55.48</v>
      </c>
      <c r="K221" s="8" t="n">
        <v>1070</v>
      </c>
      <c r="L221" s="8" t="n">
        <v>512</v>
      </c>
      <c r="M221" s="34" t="n">
        <v>47.85</v>
      </c>
      <c r="N221" s="35"/>
      <c r="O221" s="8" t="n">
        <v>1087</v>
      </c>
      <c r="P221" s="8" t="n">
        <v>684</v>
      </c>
      <c r="Q221" s="34" t="n">
        <v>62.93</v>
      </c>
      <c r="R221" s="8" t="n">
        <v>1087</v>
      </c>
      <c r="S221" s="8" t="n">
        <v>693</v>
      </c>
      <c r="T221" s="34" t="n">
        <v>63.75</v>
      </c>
      <c r="U221" s="35"/>
      <c r="V221" s="8" t="n">
        <v>1087</v>
      </c>
      <c r="W221" s="8" t="n">
        <v>687</v>
      </c>
      <c r="X221" s="34" t="n">
        <v>63.2</v>
      </c>
      <c r="Y221" s="8" t="n">
        <v>1087</v>
      </c>
      <c r="Z221" s="8" t="n">
        <v>696</v>
      </c>
      <c r="AA221" s="34" t="n">
        <v>64.03</v>
      </c>
      <c r="AB221" s="35"/>
      <c r="AC221" s="8" t="n">
        <v>1142</v>
      </c>
      <c r="AD221" s="8" t="n">
        <v>241</v>
      </c>
      <c r="AE221" s="34" t="n">
        <v>21.1</v>
      </c>
      <c r="AF221" s="8" t="n">
        <v>1141</v>
      </c>
      <c r="AG221" s="8" t="n">
        <v>335</v>
      </c>
      <c r="AH221" s="34" t="n">
        <v>29.36</v>
      </c>
      <c r="AI221" s="35"/>
      <c r="AJ221" s="8" t="n">
        <v>1157</v>
      </c>
      <c r="AK221" s="8" t="n">
        <v>446</v>
      </c>
      <c r="AL221" s="34" t="n">
        <v>38.55</v>
      </c>
      <c r="AM221" s="8" t="n">
        <v>1157</v>
      </c>
      <c r="AN221" s="8" t="n">
        <v>472</v>
      </c>
      <c r="AO221" s="34" t="n">
        <v>40.8</v>
      </c>
      <c r="AP221" s="35"/>
      <c r="AQ221" s="39" t="n">
        <v>1108</v>
      </c>
      <c r="AR221" s="39" t="n">
        <v>438</v>
      </c>
      <c r="AS221" s="34" t="n">
        <v>39.53</v>
      </c>
      <c r="AT221" s="45"/>
      <c r="AU221" s="39" t="n">
        <v>1106</v>
      </c>
      <c r="AV221" s="39" t="n">
        <v>274</v>
      </c>
      <c r="AW221" s="34" t="n">
        <v>24.77</v>
      </c>
      <c r="AX221" s="8" t="n">
        <v>1107</v>
      </c>
      <c r="AY221" s="8" t="n">
        <v>294</v>
      </c>
      <c r="AZ221" s="34" t="n">
        <v>26.56</v>
      </c>
      <c r="BA221" s="10"/>
      <c r="BB221" s="36" t="n">
        <v>-8.15</v>
      </c>
      <c r="BC221" s="36" t="n">
        <v>-7.52</v>
      </c>
      <c r="BD221" s="8" t="n">
        <v>-4.41</v>
      </c>
      <c r="BE221" s="8" t="n">
        <v>-3.79</v>
      </c>
      <c r="BF221" s="8" t="n">
        <v>-3.88</v>
      </c>
      <c r="BG221" s="8" t="n">
        <v>-3.11</v>
      </c>
      <c r="BH221" s="8" t="n">
        <v>-2.28</v>
      </c>
      <c r="BI221" s="8" t="n">
        <v>-0.84</v>
      </c>
      <c r="BJ221" s="36" t="n">
        <v>-9.17</v>
      </c>
      <c r="BK221" s="36" t="n">
        <v>-8.4</v>
      </c>
      <c r="BL221" s="36" t="n">
        <v>-5.98</v>
      </c>
      <c r="BM221" s="36" t="n">
        <v>-5.41</v>
      </c>
      <c r="BN221" s="8" t="n">
        <v>-4.95</v>
      </c>
      <c r="BO221" s="8" t="n">
        <v>-5.25</v>
      </c>
      <c r="BP221" s="8" t="n">
        <v>2.64</v>
      </c>
      <c r="BQ221" s="37" t="n">
        <f aca="false">AVERAGE(AZ221,AW221,AS221,AO221,AL221,AH221,AE221,AA221,X221,T221,Q221,M221,J221)</f>
        <v>44.4546153846154</v>
      </c>
      <c r="BR221" s="37" t="n">
        <f aca="false">MIN(AZ221,AW221,AS221,AO221,AL221,AH221,AE221,AA221,X221,T221,Q221,M221,J221)</f>
        <v>21.1</v>
      </c>
      <c r="BS221" s="37" t="n">
        <f aca="false">MAX(AZ221,AW221,AS221,AO221,AL221,AH221,AE221,AA221,X221,T221,Q221,M221,J221)</f>
        <v>64.03</v>
      </c>
      <c r="BT221" s="38"/>
      <c r="BU221" s="38"/>
    </row>
    <row r="222" customFormat="false" ht="15.75" hidden="false" customHeight="false" outlineLevel="0" collapsed="false">
      <c r="A222" s="29" t="n">
        <v>221</v>
      </c>
      <c r="B222" s="30" t="n">
        <v>2</v>
      </c>
      <c r="C222" s="7" t="s">
        <v>1</v>
      </c>
      <c r="D222" s="7" t="s">
        <v>970</v>
      </c>
      <c r="E222" s="31" t="s">
        <v>1176</v>
      </c>
      <c r="F222" s="7"/>
      <c r="G222" s="32"/>
      <c r="H222" s="33" t="n">
        <v>597</v>
      </c>
      <c r="I222" s="33" t="n">
        <v>361</v>
      </c>
      <c r="J222" s="34" t="n">
        <v>60.47</v>
      </c>
      <c r="K222" s="33" t="n">
        <v>602</v>
      </c>
      <c r="L222" s="33" t="n">
        <v>326</v>
      </c>
      <c r="M222" s="34" t="n">
        <v>54.15</v>
      </c>
      <c r="N222" s="35"/>
      <c r="O222" s="33" t="n">
        <v>611</v>
      </c>
      <c r="P222" s="33" t="n">
        <v>409</v>
      </c>
      <c r="Q222" s="34" t="n">
        <v>66.94</v>
      </c>
      <c r="R222" s="33" t="n">
        <v>611</v>
      </c>
      <c r="S222" s="33" t="n">
        <v>407</v>
      </c>
      <c r="T222" s="34" t="n">
        <v>66.61</v>
      </c>
      <c r="U222" s="35"/>
      <c r="V222" s="33" t="n">
        <v>611</v>
      </c>
      <c r="W222" s="33" t="n">
        <v>409</v>
      </c>
      <c r="X222" s="34" t="n">
        <v>66.94</v>
      </c>
      <c r="Y222" s="33" t="n">
        <v>611</v>
      </c>
      <c r="Z222" s="33" t="n">
        <v>408</v>
      </c>
      <c r="AA222" s="34" t="n">
        <v>66.78</v>
      </c>
      <c r="AB222" s="35"/>
      <c r="AC222" s="33" t="n">
        <v>625</v>
      </c>
      <c r="AD222" s="33" t="n">
        <v>155</v>
      </c>
      <c r="AE222" s="34" t="n">
        <v>24.8</v>
      </c>
      <c r="AF222" s="33" t="n">
        <v>625</v>
      </c>
      <c r="AG222" s="33" t="n">
        <v>226</v>
      </c>
      <c r="AH222" s="34" t="n">
        <v>36.16</v>
      </c>
      <c r="AI222" s="35"/>
      <c r="AJ222" s="33" t="n">
        <v>640</v>
      </c>
      <c r="AK222" s="33" t="n">
        <v>318</v>
      </c>
      <c r="AL222" s="34" t="n">
        <v>49.69</v>
      </c>
      <c r="AM222" s="33" t="n">
        <v>640</v>
      </c>
      <c r="AN222" s="33" t="n">
        <v>332</v>
      </c>
      <c r="AO222" s="34" t="n">
        <v>51.88</v>
      </c>
      <c r="AP222" s="35"/>
      <c r="AQ222" s="29" t="n">
        <v>635</v>
      </c>
      <c r="AR222" s="29" t="n">
        <v>312</v>
      </c>
      <c r="AS222" s="34" t="n">
        <v>49.13</v>
      </c>
      <c r="AT222" s="45"/>
      <c r="AU222" s="29" t="n">
        <v>626</v>
      </c>
      <c r="AV222" s="29" t="n">
        <v>219</v>
      </c>
      <c r="AW222" s="34" t="n">
        <v>34.98</v>
      </c>
      <c r="AX222" s="33" t="n">
        <v>626</v>
      </c>
      <c r="AY222" s="33" t="n">
        <v>210</v>
      </c>
      <c r="AZ222" s="34" t="n">
        <v>33.55</v>
      </c>
      <c r="BA222" s="10"/>
      <c r="BB222" s="33" t="n">
        <v>-3.17</v>
      </c>
      <c r="BC222" s="33" t="n">
        <v>-1.22</v>
      </c>
      <c r="BD222" s="33" t="n">
        <v>-0.39</v>
      </c>
      <c r="BE222" s="33" t="n">
        <v>-0.93</v>
      </c>
      <c r="BF222" s="33" t="n">
        <v>-0.14</v>
      </c>
      <c r="BG222" s="33" t="n">
        <v>-0.37</v>
      </c>
      <c r="BH222" s="33" t="n">
        <v>1.42</v>
      </c>
      <c r="BI222" s="44" t="n">
        <v>5.96</v>
      </c>
      <c r="BJ222" s="33" t="n">
        <v>1.97</v>
      </c>
      <c r="BK222" s="33" t="n">
        <v>2.68</v>
      </c>
      <c r="BL222" s="33" t="n">
        <v>3.62</v>
      </c>
      <c r="BM222" s="33" t="n">
        <v>4.8</v>
      </c>
      <c r="BN222" s="33" t="n">
        <v>2.04</v>
      </c>
      <c r="BO222" s="33" t="n">
        <v>1.18</v>
      </c>
      <c r="BP222" s="33" t="n">
        <v>2.71</v>
      </c>
      <c r="BQ222" s="37" t="n">
        <f aca="false">AVERAGE(AZ222,AW222,AS222,AO222,AL222,AH222,AE222,AA222,X222,T222,Q222,M222,J222)</f>
        <v>50.9292307692308</v>
      </c>
      <c r="BR222" s="37" t="n">
        <f aca="false">MIN(AZ222,AW222,AS222,AO222,AL222,AH222,AE222,AA222,X222,T222,Q222,M222,J222)</f>
        <v>24.8</v>
      </c>
      <c r="BS222" s="37" t="n">
        <f aca="false">MAX(AZ222,AW222,AS222,AO222,AL222,AH222,AE222,AA222,X222,T222,Q222,M222,J222)</f>
        <v>66.94</v>
      </c>
      <c r="BT222" s="38"/>
      <c r="BU222" s="38"/>
    </row>
    <row r="223" customFormat="false" ht="15.75" hidden="false" customHeight="false" outlineLevel="0" collapsed="false">
      <c r="A223" s="39" t="n">
        <v>222</v>
      </c>
      <c r="B223" s="30" t="n">
        <v>2</v>
      </c>
      <c r="C223" s="7" t="s">
        <v>1</v>
      </c>
      <c r="D223" s="7" t="s">
        <v>970</v>
      </c>
      <c r="E223" s="31" t="s">
        <v>1177</v>
      </c>
      <c r="F223" s="7"/>
      <c r="G223" s="32"/>
      <c r="H223" s="8" t="n">
        <v>833</v>
      </c>
      <c r="I223" s="8" t="n">
        <v>529</v>
      </c>
      <c r="J223" s="34" t="n">
        <v>63.51</v>
      </c>
      <c r="K223" s="8" t="n">
        <v>833</v>
      </c>
      <c r="L223" s="8" t="n">
        <v>467</v>
      </c>
      <c r="M223" s="34" t="n">
        <v>56.06</v>
      </c>
      <c r="N223" s="35"/>
      <c r="O223" s="8" t="n">
        <v>822</v>
      </c>
      <c r="P223" s="8" t="n">
        <v>574</v>
      </c>
      <c r="Q223" s="34" t="n">
        <v>69.83</v>
      </c>
      <c r="R223" s="8" t="n">
        <v>822</v>
      </c>
      <c r="S223" s="8" t="n">
        <v>557</v>
      </c>
      <c r="T223" s="34" t="n">
        <v>67.76</v>
      </c>
      <c r="U223" s="35"/>
      <c r="V223" s="8" t="n">
        <v>822</v>
      </c>
      <c r="W223" s="8" t="n">
        <v>572</v>
      </c>
      <c r="X223" s="34" t="n">
        <v>69.59</v>
      </c>
      <c r="Y223" s="8" t="n">
        <v>822</v>
      </c>
      <c r="Z223" s="8" t="n">
        <v>555</v>
      </c>
      <c r="AA223" s="34" t="n">
        <v>67.52</v>
      </c>
      <c r="AB223" s="35"/>
      <c r="AC223" s="8" t="n">
        <v>799</v>
      </c>
      <c r="AD223" s="8" t="n">
        <v>226</v>
      </c>
      <c r="AE223" s="34" t="n">
        <v>28.29</v>
      </c>
      <c r="AF223" s="8" t="n">
        <v>799</v>
      </c>
      <c r="AG223" s="8" t="n">
        <v>282</v>
      </c>
      <c r="AH223" s="34" t="n">
        <v>35.29</v>
      </c>
      <c r="AI223" s="35"/>
      <c r="AJ223" s="8" t="n">
        <v>820</v>
      </c>
      <c r="AK223" s="8" t="n">
        <v>400</v>
      </c>
      <c r="AL223" s="34" t="n">
        <v>48.78</v>
      </c>
      <c r="AM223" s="8" t="n">
        <v>820</v>
      </c>
      <c r="AN223" s="8" t="n">
        <v>404</v>
      </c>
      <c r="AO223" s="34" t="n">
        <v>49.27</v>
      </c>
      <c r="AP223" s="35"/>
      <c r="AQ223" s="39" t="n">
        <v>813</v>
      </c>
      <c r="AR223" s="39" t="n">
        <v>410</v>
      </c>
      <c r="AS223" s="34" t="n">
        <v>50.43</v>
      </c>
      <c r="AT223" s="45"/>
      <c r="AU223" s="39" t="n">
        <v>814</v>
      </c>
      <c r="AV223" s="39" t="n">
        <v>281</v>
      </c>
      <c r="AW223" s="34" t="n">
        <v>34.52</v>
      </c>
      <c r="AX223" s="8" t="n">
        <v>815</v>
      </c>
      <c r="AY223" s="8" t="n">
        <v>285</v>
      </c>
      <c r="AZ223" s="34" t="n">
        <v>34.97</v>
      </c>
      <c r="BA223" s="10"/>
      <c r="BB223" s="8" t="n">
        <v>-0.13</v>
      </c>
      <c r="BC223" s="8" t="n">
        <v>0.69</v>
      </c>
      <c r="BD223" s="8" t="n">
        <v>2.5</v>
      </c>
      <c r="BE223" s="8" t="n">
        <v>0.22</v>
      </c>
      <c r="BF223" s="8" t="n">
        <v>2.5</v>
      </c>
      <c r="BG223" s="8" t="n">
        <v>0.37</v>
      </c>
      <c r="BH223" s="8" t="n">
        <v>4.9</v>
      </c>
      <c r="BI223" s="44" t="n">
        <v>5.09</v>
      </c>
      <c r="BJ223" s="8" t="n">
        <v>1.06</v>
      </c>
      <c r="BK223" s="8" t="n">
        <v>0.07</v>
      </c>
      <c r="BL223" s="8" t="n">
        <v>4.92</v>
      </c>
      <c r="BM223" s="8" t="n">
        <v>4.33</v>
      </c>
      <c r="BN223" s="8" t="n">
        <v>3.46</v>
      </c>
      <c r="BO223" s="8" t="n">
        <v>2.21</v>
      </c>
      <c r="BP223" s="8" t="n">
        <v>2.1</v>
      </c>
      <c r="BQ223" s="37" t="n">
        <f aca="false">AVERAGE(AZ223,AW223,AS223,AO223,AL223,AH223,AE223,AA223,X223,T223,Q223,M223,J223)</f>
        <v>51.9861538461539</v>
      </c>
      <c r="BR223" s="37" t="n">
        <f aca="false">MIN(AZ223,AW223,AS223,AO223,AL223,AH223,AE223,AA223,X223,T223,Q223,M223,J223)</f>
        <v>28.29</v>
      </c>
      <c r="BS223" s="37" t="n">
        <f aca="false">MAX(AZ223,AW223,AS223,AO223,AL223,AH223,AE223,AA223,X223,T223,Q223,M223,J223)</f>
        <v>69.83</v>
      </c>
      <c r="BT223" s="38"/>
      <c r="BU223" s="38"/>
    </row>
    <row r="224" customFormat="false" ht="15.75" hidden="false" customHeight="false" outlineLevel="0" collapsed="false">
      <c r="A224" s="29" t="n">
        <v>223</v>
      </c>
      <c r="B224" s="30" t="n">
        <v>2</v>
      </c>
      <c r="C224" s="7" t="s">
        <v>1</v>
      </c>
      <c r="D224" s="7" t="s">
        <v>970</v>
      </c>
      <c r="E224" s="31" t="s">
        <v>1178</v>
      </c>
      <c r="F224" s="7"/>
      <c r="G224" s="32"/>
      <c r="H224" s="33" t="n">
        <v>969</v>
      </c>
      <c r="I224" s="33" t="n">
        <v>574</v>
      </c>
      <c r="J224" s="34" t="n">
        <v>59.24</v>
      </c>
      <c r="K224" s="33" t="n">
        <v>969</v>
      </c>
      <c r="L224" s="33" t="n">
        <v>469</v>
      </c>
      <c r="M224" s="34" t="n">
        <v>48.4</v>
      </c>
      <c r="N224" s="35"/>
      <c r="O224" s="33" t="n">
        <v>979</v>
      </c>
      <c r="P224" s="33" t="n">
        <v>638</v>
      </c>
      <c r="Q224" s="34" t="n">
        <v>65.17</v>
      </c>
      <c r="R224" s="33" t="n">
        <v>980</v>
      </c>
      <c r="S224" s="33" t="n">
        <v>641</v>
      </c>
      <c r="T224" s="34" t="n">
        <v>65.41</v>
      </c>
      <c r="U224" s="35"/>
      <c r="V224" s="33" t="n">
        <v>979</v>
      </c>
      <c r="W224" s="33" t="n">
        <v>637</v>
      </c>
      <c r="X224" s="34" t="n">
        <v>65.07</v>
      </c>
      <c r="Y224" s="33" t="n">
        <v>980</v>
      </c>
      <c r="Z224" s="33" t="n">
        <v>637</v>
      </c>
      <c r="AA224" s="34" t="n">
        <v>65</v>
      </c>
      <c r="AB224" s="35"/>
      <c r="AC224" s="33" t="n">
        <v>994</v>
      </c>
      <c r="AD224" s="33" t="n">
        <v>224</v>
      </c>
      <c r="AE224" s="34" t="n">
        <v>22.54</v>
      </c>
      <c r="AF224" s="33" t="n">
        <v>995</v>
      </c>
      <c r="AG224" s="33" t="n">
        <v>262</v>
      </c>
      <c r="AH224" s="34" t="n">
        <v>26.33</v>
      </c>
      <c r="AI224" s="35"/>
      <c r="AJ224" s="33" t="n">
        <v>1045</v>
      </c>
      <c r="AK224" s="33" t="n">
        <v>460</v>
      </c>
      <c r="AL224" s="34" t="n">
        <v>44.02</v>
      </c>
      <c r="AM224" s="33" t="n">
        <v>1045</v>
      </c>
      <c r="AN224" s="33" t="n">
        <v>465</v>
      </c>
      <c r="AO224" s="34" t="n">
        <v>44.5</v>
      </c>
      <c r="AP224" s="35"/>
      <c r="AQ224" s="29" t="n">
        <v>1029</v>
      </c>
      <c r="AR224" s="29" t="n">
        <v>368</v>
      </c>
      <c r="AS224" s="34" t="n">
        <v>35.76</v>
      </c>
      <c r="AT224" s="45"/>
      <c r="AU224" s="29" t="n">
        <v>1026</v>
      </c>
      <c r="AV224" s="29" t="n">
        <v>237</v>
      </c>
      <c r="AW224" s="34" t="n">
        <v>23.1</v>
      </c>
      <c r="AX224" s="33" t="n">
        <v>1026</v>
      </c>
      <c r="AY224" s="33" t="n">
        <v>259</v>
      </c>
      <c r="AZ224" s="34" t="n">
        <v>25.24</v>
      </c>
      <c r="BA224" s="10"/>
      <c r="BB224" s="33" t="n">
        <v>-4.4</v>
      </c>
      <c r="BC224" s="36" t="n">
        <v>-6.97</v>
      </c>
      <c r="BD224" s="33" t="n">
        <v>-2.16</v>
      </c>
      <c r="BE224" s="33" t="n">
        <v>-2.14</v>
      </c>
      <c r="BF224" s="33" t="n">
        <v>-2.02</v>
      </c>
      <c r="BG224" s="33" t="n">
        <v>-2.14</v>
      </c>
      <c r="BH224" s="33" t="n">
        <v>-0.85</v>
      </c>
      <c r="BI224" s="33" t="n">
        <v>-3.87</v>
      </c>
      <c r="BJ224" s="33" t="n">
        <v>-3.7</v>
      </c>
      <c r="BK224" s="33" t="n">
        <v>-4.7</v>
      </c>
      <c r="BL224" s="36" t="n">
        <v>-9.75</v>
      </c>
      <c r="BM224" s="36" t="n">
        <v>-7.09</v>
      </c>
      <c r="BN224" s="36" t="n">
        <v>-6.27</v>
      </c>
      <c r="BO224" s="33" t="n">
        <v>-4.15</v>
      </c>
      <c r="BP224" s="33" t="n">
        <v>2.63</v>
      </c>
      <c r="BQ224" s="37" t="n">
        <f aca="false">AVERAGE(AZ224,AW224,AS224,AO224,AL224,AH224,AE224,AA224,X224,T224,Q224,M224,J224)</f>
        <v>45.3676923076923</v>
      </c>
      <c r="BR224" s="37" t="n">
        <f aca="false">MIN(AZ224,AW224,AS224,AO224,AL224,AH224,AE224,AA224,X224,T224,Q224,M224,J224)</f>
        <v>22.54</v>
      </c>
      <c r="BS224" s="37" t="n">
        <f aca="false">MAX(AZ224,AW224,AS224,AO224,AL224,AH224,AE224,AA224,X224,T224,Q224,M224,J224)</f>
        <v>65.41</v>
      </c>
      <c r="BT224" s="38"/>
      <c r="BU224" s="38"/>
    </row>
    <row r="225" customFormat="false" ht="15.75" hidden="false" customHeight="false" outlineLevel="0" collapsed="false">
      <c r="A225" s="39" t="n">
        <v>224</v>
      </c>
      <c r="B225" s="30" t="n">
        <v>2</v>
      </c>
      <c r="C225" s="7" t="s">
        <v>1</v>
      </c>
      <c r="D225" s="7" t="s">
        <v>970</v>
      </c>
      <c r="E225" s="31" t="s">
        <v>1179</v>
      </c>
      <c r="F225" s="7"/>
      <c r="G225" s="32"/>
      <c r="H225" s="8" t="n">
        <v>953</v>
      </c>
      <c r="I225" s="8" t="n">
        <v>619</v>
      </c>
      <c r="J225" s="34" t="n">
        <v>64.95</v>
      </c>
      <c r="K225" s="8" t="n">
        <v>948</v>
      </c>
      <c r="L225" s="8" t="n">
        <v>525</v>
      </c>
      <c r="M225" s="34" t="n">
        <v>55.38</v>
      </c>
      <c r="N225" s="35"/>
      <c r="O225" s="8" t="n">
        <v>952</v>
      </c>
      <c r="P225" s="8" t="n">
        <v>643</v>
      </c>
      <c r="Q225" s="34" t="n">
        <v>67.54</v>
      </c>
      <c r="R225" s="8" t="n">
        <v>952</v>
      </c>
      <c r="S225" s="8" t="n">
        <v>641</v>
      </c>
      <c r="T225" s="34" t="n">
        <v>67.33</v>
      </c>
      <c r="U225" s="35"/>
      <c r="V225" s="8" t="n">
        <v>952</v>
      </c>
      <c r="W225" s="8" t="n">
        <v>643</v>
      </c>
      <c r="X225" s="34" t="n">
        <v>67.54</v>
      </c>
      <c r="Y225" s="8" t="n">
        <v>952</v>
      </c>
      <c r="Z225" s="8" t="n">
        <v>634</v>
      </c>
      <c r="AA225" s="34" t="n">
        <v>66.6</v>
      </c>
      <c r="AB225" s="35"/>
      <c r="AC225" s="8" t="n">
        <v>937</v>
      </c>
      <c r="AD225" s="8" t="n">
        <v>254</v>
      </c>
      <c r="AE225" s="34" t="n">
        <v>27.11</v>
      </c>
      <c r="AF225" s="8" t="n">
        <v>937</v>
      </c>
      <c r="AG225" s="8" t="n">
        <v>303</v>
      </c>
      <c r="AH225" s="34" t="n">
        <v>32.34</v>
      </c>
      <c r="AI225" s="35"/>
      <c r="AJ225" s="8" t="n">
        <v>956</v>
      </c>
      <c r="AK225" s="8" t="n">
        <v>453</v>
      </c>
      <c r="AL225" s="34" t="n">
        <v>47.38</v>
      </c>
      <c r="AM225" s="8" t="n">
        <v>956</v>
      </c>
      <c r="AN225" s="8" t="n">
        <v>487</v>
      </c>
      <c r="AO225" s="34" t="n">
        <v>50.94</v>
      </c>
      <c r="AP225" s="35"/>
      <c r="AQ225" s="39" t="n">
        <v>959</v>
      </c>
      <c r="AR225" s="39" t="n">
        <v>420</v>
      </c>
      <c r="AS225" s="34" t="n">
        <v>43.8</v>
      </c>
      <c r="AT225" s="45"/>
      <c r="AU225" s="39" t="n">
        <v>957</v>
      </c>
      <c r="AV225" s="39" t="n">
        <v>305</v>
      </c>
      <c r="AW225" s="34" t="n">
        <v>31.87</v>
      </c>
      <c r="AX225" s="8" t="n">
        <v>958</v>
      </c>
      <c r="AY225" s="8" t="n">
        <v>304</v>
      </c>
      <c r="AZ225" s="34" t="n">
        <v>31.73</v>
      </c>
      <c r="BA225" s="10"/>
      <c r="BB225" s="8" t="n">
        <v>1.32</v>
      </c>
      <c r="BC225" s="8" t="n">
        <v>0.01</v>
      </c>
      <c r="BD225" s="8" t="n">
        <v>0.21</v>
      </c>
      <c r="BE225" s="8" t="n">
        <v>-0.21</v>
      </c>
      <c r="BF225" s="8" t="n">
        <v>0.46</v>
      </c>
      <c r="BG225" s="8" t="n">
        <v>-0.55</v>
      </c>
      <c r="BH225" s="8" t="n">
        <v>3.73</v>
      </c>
      <c r="BI225" s="8" t="n">
        <v>2.13</v>
      </c>
      <c r="BJ225" s="8" t="n">
        <v>-0.34</v>
      </c>
      <c r="BK225" s="8" t="n">
        <v>1.75</v>
      </c>
      <c r="BL225" s="8" t="n">
        <v>-1.71</v>
      </c>
      <c r="BM225" s="8" t="n">
        <v>1.68</v>
      </c>
      <c r="BN225" s="8" t="n">
        <v>0.22</v>
      </c>
      <c r="BO225" s="8" t="n">
        <v>0.71</v>
      </c>
      <c r="BP225" s="8" t="n">
        <v>1.47</v>
      </c>
      <c r="BQ225" s="37" t="n">
        <f aca="false">AVERAGE(AZ225,AW225,AS225,AO225,AL225,AH225,AE225,AA225,X225,T225,Q225,M225,J225)</f>
        <v>50.3469230769231</v>
      </c>
      <c r="BR225" s="37" t="n">
        <f aca="false">MIN(AZ225,AW225,AS225,AO225,AL225,AH225,AE225,AA225,X225,T225,Q225,M225,J225)</f>
        <v>27.11</v>
      </c>
      <c r="BS225" s="37" t="n">
        <f aca="false">MAX(AZ225,AW225,AS225,AO225,AL225,AH225,AE225,AA225,X225,T225,Q225,M225,J225)</f>
        <v>67.54</v>
      </c>
      <c r="BT225" s="38"/>
      <c r="BU225" s="38"/>
    </row>
    <row r="226" customFormat="false" ht="15.75" hidden="false" customHeight="false" outlineLevel="0" collapsed="false">
      <c r="A226" s="29" t="n">
        <v>225</v>
      </c>
      <c r="B226" s="30" t="n">
        <v>2</v>
      </c>
      <c r="C226" s="7" t="s">
        <v>1</v>
      </c>
      <c r="D226" s="7" t="s">
        <v>970</v>
      </c>
      <c r="E226" s="31" t="s">
        <v>1180</v>
      </c>
      <c r="F226" s="7"/>
      <c r="G226" s="32"/>
      <c r="H226" s="33" t="n">
        <v>1021</v>
      </c>
      <c r="I226" s="33" t="n">
        <v>705</v>
      </c>
      <c r="J226" s="34" t="n">
        <v>69.05</v>
      </c>
      <c r="K226" s="33" t="n">
        <v>1028</v>
      </c>
      <c r="L226" s="33" t="n">
        <v>651</v>
      </c>
      <c r="M226" s="34" t="n">
        <v>63.33</v>
      </c>
      <c r="N226" s="35"/>
      <c r="O226" s="33" t="n">
        <v>1011</v>
      </c>
      <c r="P226" s="33" t="n">
        <v>757</v>
      </c>
      <c r="Q226" s="34" t="n">
        <v>74.88</v>
      </c>
      <c r="R226" s="33" t="n">
        <v>1010</v>
      </c>
      <c r="S226" s="33" t="n">
        <v>748</v>
      </c>
      <c r="T226" s="34" t="n">
        <v>74.06</v>
      </c>
      <c r="U226" s="35"/>
      <c r="V226" s="33" t="n">
        <v>1011</v>
      </c>
      <c r="W226" s="33" t="n">
        <v>760</v>
      </c>
      <c r="X226" s="34" t="n">
        <v>75.17</v>
      </c>
      <c r="Y226" s="33" t="n">
        <v>1010</v>
      </c>
      <c r="Z226" s="33" t="n">
        <v>745</v>
      </c>
      <c r="AA226" s="34" t="n">
        <v>73.76</v>
      </c>
      <c r="AB226" s="35"/>
      <c r="AC226" s="33" t="n">
        <v>1061</v>
      </c>
      <c r="AD226" s="33" t="n">
        <v>265</v>
      </c>
      <c r="AE226" s="34" t="n">
        <v>24.98</v>
      </c>
      <c r="AF226" s="33" t="n">
        <v>1061</v>
      </c>
      <c r="AG226" s="33" t="n">
        <v>347</v>
      </c>
      <c r="AH226" s="34" t="n">
        <v>32.7</v>
      </c>
      <c r="AI226" s="35"/>
      <c r="AJ226" s="33" t="n">
        <v>1090</v>
      </c>
      <c r="AK226" s="33" t="n">
        <v>583</v>
      </c>
      <c r="AL226" s="34" t="n">
        <v>53.49</v>
      </c>
      <c r="AM226" s="33" t="n">
        <v>1090</v>
      </c>
      <c r="AN226" s="33" t="n">
        <v>590</v>
      </c>
      <c r="AO226" s="34" t="n">
        <v>54.13</v>
      </c>
      <c r="AP226" s="35"/>
      <c r="AQ226" s="29" t="n">
        <v>1071</v>
      </c>
      <c r="AR226" s="29" t="n">
        <v>528</v>
      </c>
      <c r="AS226" s="34" t="n">
        <v>49.3</v>
      </c>
      <c r="AT226" s="45"/>
      <c r="AU226" s="29" t="n">
        <v>1073</v>
      </c>
      <c r="AV226" s="29" t="n">
        <v>357</v>
      </c>
      <c r="AW226" s="34" t="n">
        <v>33.27</v>
      </c>
      <c r="AX226" s="33" t="n">
        <v>1074</v>
      </c>
      <c r="AY226" s="33" t="n">
        <v>367</v>
      </c>
      <c r="AZ226" s="34" t="n">
        <v>34.17</v>
      </c>
      <c r="BA226" s="10"/>
      <c r="BB226" s="44" t="n">
        <v>5.41</v>
      </c>
      <c r="BC226" s="44" t="n">
        <v>7.95</v>
      </c>
      <c r="BD226" s="44" t="n">
        <v>7.54</v>
      </c>
      <c r="BE226" s="44" t="n">
        <v>6.51</v>
      </c>
      <c r="BF226" s="44" t="n">
        <v>8.09</v>
      </c>
      <c r="BG226" s="44" t="n">
        <v>6.62</v>
      </c>
      <c r="BH226" s="33" t="n">
        <v>1.59</v>
      </c>
      <c r="BI226" s="33" t="n">
        <v>2.5</v>
      </c>
      <c r="BJ226" s="44" t="n">
        <v>5.77</v>
      </c>
      <c r="BK226" s="33" t="n">
        <v>4.93</v>
      </c>
      <c r="BL226" s="33" t="n">
        <v>3.79</v>
      </c>
      <c r="BM226" s="33" t="n">
        <v>3.08</v>
      </c>
      <c r="BN226" s="33" t="n">
        <v>2.66</v>
      </c>
      <c r="BO226" s="33" t="n">
        <v>5.32</v>
      </c>
      <c r="BP226" s="33" t="n">
        <v>2.18</v>
      </c>
      <c r="BQ226" s="37" t="n">
        <f aca="false">AVERAGE(AZ226,AW226,AS226,AO226,AL226,AH226,AE226,AA226,X226,T226,Q226,M226,J226)</f>
        <v>54.7915384615385</v>
      </c>
      <c r="BR226" s="37" t="n">
        <f aca="false">MIN(AZ226,AW226,AS226,AO226,AL226,AH226,AE226,AA226,X226,T226,Q226,M226,J226)</f>
        <v>24.98</v>
      </c>
      <c r="BS226" s="37" t="n">
        <f aca="false">MAX(AZ226,AW226,AS226,AO226,AL226,AH226,AE226,AA226,X226,T226,Q226,M226,J226)</f>
        <v>75.17</v>
      </c>
      <c r="BT226" s="38"/>
      <c r="BU226" s="38"/>
    </row>
    <row r="227" customFormat="false" ht="15.75" hidden="false" customHeight="false" outlineLevel="0" collapsed="false">
      <c r="A227" s="39" t="n">
        <v>226</v>
      </c>
      <c r="B227" s="30" t="n">
        <v>2</v>
      </c>
      <c r="C227" s="7" t="s">
        <v>1</v>
      </c>
      <c r="D227" s="7" t="s">
        <v>970</v>
      </c>
      <c r="E227" s="31" t="s">
        <v>1181</v>
      </c>
      <c r="F227" s="7"/>
      <c r="G227" s="32"/>
      <c r="H227" s="8" t="n">
        <v>998</v>
      </c>
      <c r="I227" s="8" t="n">
        <v>714</v>
      </c>
      <c r="J227" s="34" t="n">
        <v>71.54</v>
      </c>
      <c r="K227" s="8" t="n">
        <v>1001</v>
      </c>
      <c r="L227" s="8" t="n">
        <v>584</v>
      </c>
      <c r="M227" s="34" t="n">
        <v>58.34</v>
      </c>
      <c r="N227" s="35"/>
      <c r="O227" s="8" t="n">
        <v>998</v>
      </c>
      <c r="P227" s="8" t="n">
        <v>680</v>
      </c>
      <c r="Q227" s="34" t="n">
        <v>68.14</v>
      </c>
      <c r="R227" s="8" t="n">
        <v>998</v>
      </c>
      <c r="S227" s="8" t="n">
        <v>670</v>
      </c>
      <c r="T227" s="34" t="n">
        <v>67.13</v>
      </c>
      <c r="U227" s="35"/>
      <c r="V227" s="8" t="n">
        <v>998</v>
      </c>
      <c r="W227" s="8" t="n">
        <v>676</v>
      </c>
      <c r="X227" s="34" t="n">
        <v>67.74</v>
      </c>
      <c r="Y227" s="8" t="n">
        <v>998</v>
      </c>
      <c r="Z227" s="8" t="n">
        <v>677</v>
      </c>
      <c r="AA227" s="34" t="n">
        <v>67.84</v>
      </c>
      <c r="AB227" s="35"/>
      <c r="AC227" s="8" t="n">
        <v>1062</v>
      </c>
      <c r="AD227" s="8" t="n">
        <v>214</v>
      </c>
      <c r="AE227" s="34" t="n">
        <v>20.15</v>
      </c>
      <c r="AF227" s="8" t="n">
        <v>1062</v>
      </c>
      <c r="AG227" s="8" t="n">
        <v>292</v>
      </c>
      <c r="AH227" s="34" t="n">
        <v>27.5</v>
      </c>
      <c r="AI227" s="35"/>
      <c r="AJ227" s="8" t="n">
        <v>1073</v>
      </c>
      <c r="AK227" s="8" t="n">
        <v>522</v>
      </c>
      <c r="AL227" s="34" t="n">
        <v>48.65</v>
      </c>
      <c r="AM227" s="8" t="n">
        <v>1075</v>
      </c>
      <c r="AN227" s="8" t="n">
        <v>572</v>
      </c>
      <c r="AO227" s="34" t="n">
        <v>53.21</v>
      </c>
      <c r="AP227" s="35"/>
      <c r="AQ227" s="39" t="n">
        <v>1040</v>
      </c>
      <c r="AR227" s="39" t="n">
        <v>475</v>
      </c>
      <c r="AS227" s="34" t="n">
        <v>45.67</v>
      </c>
      <c r="AT227" s="45"/>
      <c r="AU227" s="39" t="n">
        <v>1040</v>
      </c>
      <c r="AV227" s="39" t="n">
        <v>310</v>
      </c>
      <c r="AW227" s="34" t="n">
        <v>29.81</v>
      </c>
      <c r="AX227" s="8" t="n">
        <v>1040</v>
      </c>
      <c r="AY227" s="8" t="n">
        <v>315</v>
      </c>
      <c r="AZ227" s="34" t="n">
        <v>30.29</v>
      </c>
      <c r="BA227" s="10"/>
      <c r="BB227" s="44" t="n">
        <v>7.91</v>
      </c>
      <c r="BC227" s="8" t="n">
        <v>2.97</v>
      </c>
      <c r="BD227" s="8" t="n">
        <v>0.8</v>
      </c>
      <c r="BE227" s="8" t="n">
        <v>-0.41</v>
      </c>
      <c r="BF227" s="8" t="n">
        <v>0.65</v>
      </c>
      <c r="BG227" s="8" t="n">
        <v>0.69</v>
      </c>
      <c r="BH227" s="8" t="n">
        <v>-3.23</v>
      </c>
      <c r="BI227" s="8" t="n">
        <v>-2.71</v>
      </c>
      <c r="BJ227" s="8" t="n">
        <v>0.93</v>
      </c>
      <c r="BK227" s="8" t="n">
        <v>4.02</v>
      </c>
      <c r="BL227" s="8" t="n">
        <v>0.16</v>
      </c>
      <c r="BM227" s="8" t="n">
        <v>-0.38</v>
      </c>
      <c r="BN227" s="8" t="n">
        <v>-1.22</v>
      </c>
      <c r="BO227" s="8" t="n">
        <v>0.95</v>
      </c>
      <c r="BP227" s="8" t="n">
        <v>2.97</v>
      </c>
      <c r="BQ227" s="37" t="n">
        <f aca="false">AVERAGE(AZ227,AW227,AS227,AO227,AL227,AH227,AE227,AA227,X227,T227,Q227,M227,J227)</f>
        <v>50.4623076923077</v>
      </c>
      <c r="BR227" s="37" t="n">
        <f aca="false">MIN(AZ227,AW227,AS227,AO227,AL227,AH227,AE227,AA227,X227,T227,Q227,M227,J227)</f>
        <v>20.15</v>
      </c>
      <c r="BS227" s="37" t="n">
        <f aca="false">MAX(AZ227,AW227,AS227,AO227,AL227,AH227,AE227,AA227,X227,T227,Q227,M227,J227)</f>
        <v>71.54</v>
      </c>
      <c r="BT227" s="38"/>
      <c r="BU227" s="38"/>
    </row>
    <row r="228" customFormat="false" ht="15.75" hidden="false" customHeight="false" outlineLevel="0" collapsed="false">
      <c r="A228" s="29" t="n">
        <v>227</v>
      </c>
      <c r="B228" s="30" t="n">
        <v>2</v>
      </c>
      <c r="C228" s="7" t="s">
        <v>1</v>
      </c>
      <c r="D228" s="7" t="s">
        <v>970</v>
      </c>
      <c r="E228" s="31" t="s">
        <v>1182</v>
      </c>
      <c r="F228" s="7"/>
      <c r="G228" s="32"/>
      <c r="H228" s="33" t="n">
        <v>1029</v>
      </c>
      <c r="I228" s="33" t="n">
        <v>619</v>
      </c>
      <c r="J228" s="34" t="n">
        <v>60.16</v>
      </c>
      <c r="K228" s="33" t="n">
        <v>1026</v>
      </c>
      <c r="L228" s="33" t="n">
        <v>500</v>
      </c>
      <c r="M228" s="34" t="n">
        <v>48.73</v>
      </c>
      <c r="N228" s="35"/>
      <c r="O228" s="33" t="n">
        <v>1016</v>
      </c>
      <c r="P228" s="33" t="n">
        <v>665</v>
      </c>
      <c r="Q228" s="34" t="n">
        <v>65.45</v>
      </c>
      <c r="R228" s="33" t="n">
        <v>1016</v>
      </c>
      <c r="S228" s="33" t="n">
        <v>673</v>
      </c>
      <c r="T228" s="34" t="n">
        <v>66.24</v>
      </c>
      <c r="U228" s="35"/>
      <c r="V228" s="33" t="n">
        <v>1016</v>
      </c>
      <c r="W228" s="33" t="n">
        <v>659</v>
      </c>
      <c r="X228" s="34" t="n">
        <v>64.86</v>
      </c>
      <c r="Y228" s="33" t="n">
        <v>1016</v>
      </c>
      <c r="Z228" s="33" t="n">
        <v>664</v>
      </c>
      <c r="AA228" s="34" t="n">
        <v>65.35</v>
      </c>
      <c r="AB228" s="35"/>
      <c r="AC228" s="33" t="n">
        <v>1069</v>
      </c>
      <c r="AD228" s="33" t="n">
        <v>214</v>
      </c>
      <c r="AE228" s="34" t="n">
        <v>20.02</v>
      </c>
      <c r="AF228" s="33" t="n">
        <v>1069</v>
      </c>
      <c r="AG228" s="33" t="n">
        <v>269</v>
      </c>
      <c r="AH228" s="34" t="n">
        <v>25.16</v>
      </c>
      <c r="AI228" s="35"/>
      <c r="AJ228" s="33" t="n">
        <v>1064</v>
      </c>
      <c r="AK228" s="33" t="n">
        <v>490</v>
      </c>
      <c r="AL228" s="34" t="n">
        <v>46.05</v>
      </c>
      <c r="AM228" s="33" t="n">
        <v>1063</v>
      </c>
      <c r="AN228" s="33" t="n">
        <v>486</v>
      </c>
      <c r="AO228" s="34" t="n">
        <v>45.72</v>
      </c>
      <c r="AP228" s="35"/>
      <c r="AQ228" s="29" t="n">
        <v>1043</v>
      </c>
      <c r="AR228" s="29" t="n">
        <v>462</v>
      </c>
      <c r="AS228" s="34" t="n">
        <v>44.3</v>
      </c>
      <c r="AT228" s="45"/>
      <c r="AU228" s="29" t="n">
        <v>1045</v>
      </c>
      <c r="AV228" s="29" t="n">
        <v>281</v>
      </c>
      <c r="AW228" s="34" t="n">
        <v>26.89</v>
      </c>
      <c r="AX228" s="33" t="n">
        <v>1045</v>
      </c>
      <c r="AY228" s="33" t="n">
        <v>306</v>
      </c>
      <c r="AZ228" s="34" t="n">
        <v>29.28</v>
      </c>
      <c r="BA228" s="10"/>
      <c r="BB228" s="33" t="n">
        <v>-3.48</v>
      </c>
      <c r="BC228" s="36" t="n">
        <v>-6.64</v>
      </c>
      <c r="BD228" s="33" t="n">
        <v>-1.88</v>
      </c>
      <c r="BE228" s="33" t="n">
        <v>-1.3</v>
      </c>
      <c r="BF228" s="33" t="n">
        <v>-2.22</v>
      </c>
      <c r="BG228" s="33" t="n">
        <v>-1.79</v>
      </c>
      <c r="BH228" s="33" t="n">
        <v>-3.36</v>
      </c>
      <c r="BI228" s="36" t="n">
        <v>-5.04</v>
      </c>
      <c r="BJ228" s="33" t="n">
        <v>-1.67</v>
      </c>
      <c r="BK228" s="33" t="n">
        <v>-3.47</v>
      </c>
      <c r="BL228" s="33" t="n">
        <v>-1.21</v>
      </c>
      <c r="BM228" s="33" t="n">
        <v>-3.3</v>
      </c>
      <c r="BN228" s="33" t="n">
        <v>-2.23</v>
      </c>
      <c r="BO228" s="33" t="n">
        <v>-2.95</v>
      </c>
      <c r="BP228" s="33" t="n">
        <v>1.63</v>
      </c>
      <c r="BQ228" s="37" t="n">
        <f aca="false">AVERAGE(AZ228,AW228,AS228,AO228,AL228,AH228,AE228,AA228,X228,T228,Q228,M228,J228)</f>
        <v>46.7853846153846</v>
      </c>
      <c r="BR228" s="37" t="n">
        <f aca="false">MIN(AZ228,AW228,AS228,AO228,AL228,AH228,AE228,AA228,X228,T228,Q228,M228,J228)</f>
        <v>20.02</v>
      </c>
      <c r="BS228" s="37" t="n">
        <f aca="false">MAX(AZ228,AW228,AS228,AO228,AL228,AH228,AE228,AA228,X228,T228,Q228,M228,J228)</f>
        <v>66.24</v>
      </c>
      <c r="BT228" s="38"/>
      <c r="BU228" s="38"/>
    </row>
    <row r="229" customFormat="false" ht="15.75" hidden="false" customHeight="false" outlineLevel="0" collapsed="false">
      <c r="A229" s="39" t="n">
        <v>228</v>
      </c>
      <c r="B229" s="30" t="n">
        <v>2</v>
      </c>
      <c r="C229" s="7" t="s">
        <v>1</v>
      </c>
      <c r="D229" s="7" t="s">
        <v>970</v>
      </c>
      <c r="E229" s="31" t="s">
        <v>1183</v>
      </c>
      <c r="F229" s="7"/>
      <c r="G229" s="32"/>
      <c r="H229" s="8" t="n">
        <v>1049</v>
      </c>
      <c r="I229" s="8" t="n">
        <v>669</v>
      </c>
      <c r="J229" s="34" t="n">
        <v>63.78</v>
      </c>
      <c r="K229" s="8" t="n">
        <v>1054</v>
      </c>
      <c r="L229" s="8" t="n">
        <v>630</v>
      </c>
      <c r="M229" s="34" t="n">
        <v>59.77</v>
      </c>
      <c r="N229" s="35"/>
      <c r="O229" s="8" t="n">
        <v>1054</v>
      </c>
      <c r="P229" s="8" t="n">
        <v>735</v>
      </c>
      <c r="Q229" s="34" t="n">
        <v>69.73</v>
      </c>
      <c r="R229" s="8" t="n">
        <v>1055</v>
      </c>
      <c r="S229" s="8" t="n">
        <v>730</v>
      </c>
      <c r="T229" s="34" t="n">
        <v>69.19</v>
      </c>
      <c r="U229" s="35"/>
      <c r="V229" s="8" t="n">
        <v>1054</v>
      </c>
      <c r="W229" s="8" t="n">
        <v>734</v>
      </c>
      <c r="X229" s="34" t="n">
        <v>69.64</v>
      </c>
      <c r="Y229" s="8" t="n">
        <v>1055</v>
      </c>
      <c r="Z229" s="8" t="n">
        <v>725</v>
      </c>
      <c r="AA229" s="34" t="n">
        <v>68.72</v>
      </c>
      <c r="AB229" s="35"/>
      <c r="AC229" s="8" t="n">
        <v>1078</v>
      </c>
      <c r="AD229" s="8" t="n">
        <v>259</v>
      </c>
      <c r="AE229" s="34" t="n">
        <v>24.03</v>
      </c>
      <c r="AF229" s="8" t="n">
        <v>1078</v>
      </c>
      <c r="AG229" s="8" t="n">
        <v>335</v>
      </c>
      <c r="AH229" s="34" t="n">
        <v>31.08</v>
      </c>
      <c r="AI229" s="35"/>
      <c r="AJ229" s="8" t="n">
        <v>1090</v>
      </c>
      <c r="AK229" s="8" t="n">
        <v>548</v>
      </c>
      <c r="AL229" s="34" t="n">
        <v>50.28</v>
      </c>
      <c r="AM229" s="8" t="n">
        <v>1090</v>
      </c>
      <c r="AN229" s="8" t="n">
        <v>547</v>
      </c>
      <c r="AO229" s="34" t="n">
        <v>50.18</v>
      </c>
      <c r="AP229" s="35"/>
      <c r="AQ229" s="39" t="n">
        <v>1038</v>
      </c>
      <c r="AR229" s="39" t="n">
        <v>484</v>
      </c>
      <c r="AS229" s="34" t="n">
        <v>46.63</v>
      </c>
      <c r="AT229" s="45"/>
      <c r="AU229" s="39" t="n">
        <v>1035</v>
      </c>
      <c r="AV229" s="39" t="n">
        <v>323</v>
      </c>
      <c r="AW229" s="34" t="n">
        <v>31.21</v>
      </c>
      <c r="AX229" s="8" t="n">
        <v>1034</v>
      </c>
      <c r="AY229" s="8" t="n">
        <v>330</v>
      </c>
      <c r="AZ229" s="34" t="n">
        <v>31.91</v>
      </c>
      <c r="BA229" s="10"/>
      <c r="BB229" s="8" t="n">
        <v>0.14</v>
      </c>
      <c r="BC229" s="8" t="n">
        <v>4.4</v>
      </c>
      <c r="BD229" s="8" t="n">
        <v>2.4</v>
      </c>
      <c r="BE229" s="8" t="n">
        <v>1.65</v>
      </c>
      <c r="BF229" s="8" t="n">
        <v>2.56</v>
      </c>
      <c r="BG229" s="8" t="n">
        <v>1.58</v>
      </c>
      <c r="BH229" s="8" t="n">
        <v>0.64</v>
      </c>
      <c r="BI229" s="8" t="n">
        <v>0.87</v>
      </c>
      <c r="BJ229" s="8" t="n">
        <v>2.56</v>
      </c>
      <c r="BK229" s="8" t="n">
        <v>0.99</v>
      </c>
      <c r="BL229" s="8" t="n">
        <v>1.12</v>
      </c>
      <c r="BM229" s="8" t="n">
        <v>1.02</v>
      </c>
      <c r="BN229" s="8" t="n">
        <v>0.41</v>
      </c>
      <c r="BO229" s="8" t="n">
        <v>1.66</v>
      </c>
      <c r="BP229" s="8" t="n">
        <v>1.16</v>
      </c>
      <c r="BQ229" s="37" t="n">
        <f aca="false">AVERAGE(AZ229,AW229,AS229,AO229,AL229,AH229,AE229,AA229,X229,T229,Q229,M229,J229)</f>
        <v>51.2423076923077</v>
      </c>
      <c r="BR229" s="37" t="n">
        <f aca="false">MIN(AZ229,AW229,AS229,AO229,AL229,AH229,AE229,AA229,X229,T229,Q229,M229,J229)</f>
        <v>24.03</v>
      </c>
      <c r="BS229" s="37" t="n">
        <f aca="false">MAX(AZ229,AW229,AS229,AO229,AL229,AH229,AE229,AA229,X229,T229,Q229,M229,J229)</f>
        <v>69.73</v>
      </c>
      <c r="BT229" s="38"/>
      <c r="BU229" s="38"/>
    </row>
    <row r="230" customFormat="false" ht="15.75" hidden="false" customHeight="false" outlineLevel="0" collapsed="false">
      <c r="A230" s="29" t="n">
        <v>229</v>
      </c>
      <c r="B230" s="30" t="n">
        <v>2</v>
      </c>
      <c r="C230" s="7" t="s">
        <v>1</v>
      </c>
      <c r="D230" s="7" t="s">
        <v>970</v>
      </c>
      <c r="E230" s="31" t="s">
        <v>1184</v>
      </c>
      <c r="F230" s="7"/>
      <c r="G230" s="32"/>
      <c r="H230" s="33" t="n">
        <v>1138</v>
      </c>
      <c r="I230" s="33" t="n">
        <v>694</v>
      </c>
      <c r="J230" s="34" t="n">
        <v>60.98</v>
      </c>
      <c r="K230" s="33" t="n">
        <v>1142</v>
      </c>
      <c r="L230" s="33" t="n">
        <v>619</v>
      </c>
      <c r="M230" s="34" t="n">
        <v>54.2</v>
      </c>
      <c r="N230" s="35"/>
      <c r="O230" s="33" t="n">
        <v>1133</v>
      </c>
      <c r="P230" s="33" t="n">
        <v>772</v>
      </c>
      <c r="Q230" s="34" t="n">
        <v>68.14</v>
      </c>
      <c r="R230" s="33" t="n">
        <v>1131</v>
      </c>
      <c r="S230" s="33" t="n">
        <v>752</v>
      </c>
      <c r="T230" s="34" t="n">
        <v>66.49</v>
      </c>
      <c r="U230" s="35"/>
      <c r="V230" s="33" t="n">
        <v>1133</v>
      </c>
      <c r="W230" s="33" t="n">
        <v>747</v>
      </c>
      <c r="X230" s="34" t="n">
        <v>65.93</v>
      </c>
      <c r="Y230" s="33" t="n">
        <v>1131</v>
      </c>
      <c r="Z230" s="33" t="n">
        <v>744</v>
      </c>
      <c r="AA230" s="34" t="n">
        <v>65.78</v>
      </c>
      <c r="AB230" s="35"/>
      <c r="AC230" s="33" t="n">
        <v>1227</v>
      </c>
      <c r="AD230" s="33" t="n">
        <v>277</v>
      </c>
      <c r="AE230" s="34" t="n">
        <v>22.58</v>
      </c>
      <c r="AF230" s="33" t="n">
        <v>1227</v>
      </c>
      <c r="AG230" s="33" t="n">
        <v>354</v>
      </c>
      <c r="AH230" s="34" t="n">
        <v>28.85</v>
      </c>
      <c r="AI230" s="35"/>
      <c r="AJ230" s="33" t="n">
        <v>1274</v>
      </c>
      <c r="AK230" s="33" t="n">
        <v>620</v>
      </c>
      <c r="AL230" s="34" t="n">
        <v>48.67</v>
      </c>
      <c r="AM230" s="33" t="n">
        <v>1274</v>
      </c>
      <c r="AN230" s="33" t="n">
        <v>633</v>
      </c>
      <c r="AO230" s="34" t="n">
        <v>49.69</v>
      </c>
      <c r="AP230" s="35"/>
      <c r="AQ230" s="29" t="n">
        <v>1174</v>
      </c>
      <c r="AR230" s="29" t="n">
        <v>550</v>
      </c>
      <c r="AS230" s="34" t="n">
        <v>46.85</v>
      </c>
      <c r="AT230" s="45"/>
      <c r="AU230" s="29" t="n">
        <v>1177</v>
      </c>
      <c r="AV230" s="29" t="n">
        <v>365</v>
      </c>
      <c r="AW230" s="34" t="n">
        <v>31.01</v>
      </c>
      <c r="AX230" s="33" t="n">
        <v>1177</v>
      </c>
      <c r="AY230" s="33" t="n">
        <v>369</v>
      </c>
      <c r="AZ230" s="34" t="n">
        <v>31.35</v>
      </c>
      <c r="BA230" s="10"/>
      <c r="BB230" s="33" t="n">
        <v>-2.65</v>
      </c>
      <c r="BC230" s="33" t="n">
        <v>-1.17</v>
      </c>
      <c r="BD230" s="33" t="n">
        <v>0.8</v>
      </c>
      <c r="BE230" s="33" t="n">
        <v>-1.05</v>
      </c>
      <c r="BF230" s="33" t="n">
        <v>-1.15</v>
      </c>
      <c r="BG230" s="33" t="n">
        <v>-1.36</v>
      </c>
      <c r="BH230" s="33" t="n">
        <v>-0.81</v>
      </c>
      <c r="BI230" s="33" t="n">
        <v>-1.35</v>
      </c>
      <c r="BJ230" s="33" t="n">
        <v>0.95</v>
      </c>
      <c r="BK230" s="33" t="n">
        <v>0.49</v>
      </c>
      <c r="BL230" s="33" t="n">
        <v>1.34</v>
      </c>
      <c r="BM230" s="33" t="n">
        <v>0.82</v>
      </c>
      <c r="BN230" s="33" t="n">
        <v>-0.16</v>
      </c>
      <c r="BO230" s="33" t="n">
        <v>-0.43</v>
      </c>
      <c r="BP230" s="33" t="n">
        <v>1.25</v>
      </c>
      <c r="BQ230" s="37" t="n">
        <f aca="false">AVERAGE(AZ230,AW230,AS230,AO230,AL230,AH230,AE230,AA230,X230,T230,Q230,M230,J230)</f>
        <v>49.2707692307692</v>
      </c>
      <c r="BR230" s="37" t="n">
        <f aca="false">MIN(AZ230,AW230,AS230,AO230,AL230,AH230,AE230,AA230,X230,T230,Q230,M230,J230)</f>
        <v>22.58</v>
      </c>
      <c r="BS230" s="37" t="n">
        <f aca="false">MAX(AZ230,AW230,AS230,AO230,AL230,AH230,AE230,AA230,X230,T230,Q230,M230,J230)</f>
        <v>68.14</v>
      </c>
      <c r="BT230" s="38"/>
      <c r="BU230" s="38"/>
    </row>
    <row r="231" customFormat="false" ht="15.75" hidden="false" customHeight="false" outlineLevel="0" collapsed="false">
      <c r="A231" s="39" t="n">
        <v>230</v>
      </c>
      <c r="B231" s="30" t="n">
        <v>2</v>
      </c>
      <c r="C231" s="7" t="s">
        <v>1</v>
      </c>
      <c r="D231" s="7" t="s">
        <v>970</v>
      </c>
      <c r="E231" s="31" t="s">
        <v>1185</v>
      </c>
      <c r="F231" s="7"/>
      <c r="G231" s="32"/>
      <c r="H231" s="8" t="n">
        <v>1058</v>
      </c>
      <c r="I231" s="8" t="n">
        <v>634</v>
      </c>
      <c r="J231" s="34" t="n">
        <v>59.92</v>
      </c>
      <c r="K231" s="8" t="n">
        <v>1061</v>
      </c>
      <c r="L231" s="8" t="n">
        <v>533</v>
      </c>
      <c r="M231" s="34" t="n">
        <v>50.24</v>
      </c>
      <c r="N231" s="35"/>
      <c r="O231" s="8" t="n">
        <v>1057</v>
      </c>
      <c r="P231" s="8" t="n">
        <v>671</v>
      </c>
      <c r="Q231" s="34" t="n">
        <v>63.48</v>
      </c>
      <c r="R231" s="8" t="n">
        <v>1056</v>
      </c>
      <c r="S231" s="8" t="n">
        <v>703</v>
      </c>
      <c r="T231" s="34" t="n">
        <v>66.57</v>
      </c>
      <c r="U231" s="35"/>
      <c r="V231" s="8" t="n">
        <v>1057</v>
      </c>
      <c r="W231" s="8" t="n">
        <v>674</v>
      </c>
      <c r="X231" s="34" t="n">
        <v>63.77</v>
      </c>
      <c r="Y231" s="8" t="n">
        <v>1056</v>
      </c>
      <c r="Z231" s="8" t="n">
        <v>700</v>
      </c>
      <c r="AA231" s="34" t="n">
        <v>66.29</v>
      </c>
      <c r="AB231" s="35"/>
      <c r="AC231" s="8" t="n">
        <v>1073</v>
      </c>
      <c r="AD231" s="8" t="n">
        <v>244</v>
      </c>
      <c r="AE231" s="34" t="n">
        <v>22.74</v>
      </c>
      <c r="AF231" s="8" t="n">
        <v>1073</v>
      </c>
      <c r="AG231" s="8" t="n">
        <v>294</v>
      </c>
      <c r="AH231" s="34" t="n">
        <v>27.4</v>
      </c>
      <c r="AI231" s="35"/>
      <c r="AJ231" s="8" t="n">
        <v>1096</v>
      </c>
      <c r="AK231" s="8" t="n">
        <v>467</v>
      </c>
      <c r="AL231" s="34" t="n">
        <v>42.61</v>
      </c>
      <c r="AM231" s="8" t="n">
        <v>1096</v>
      </c>
      <c r="AN231" s="8" t="n">
        <v>483</v>
      </c>
      <c r="AO231" s="34" t="n">
        <v>44.07</v>
      </c>
      <c r="AP231" s="35"/>
      <c r="AQ231" s="39" t="n">
        <v>795</v>
      </c>
      <c r="AR231" s="39" t="n">
        <v>279</v>
      </c>
      <c r="AS231" s="34" t="n">
        <v>35.09</v>
      </c>
      <c r="AT231" s="45"/>
      <c r="AU231" s="39" t="n">
        <v>811</v>
      </c>
      <c r="AV231" s="39" t="n">
        <v>191</v>
      </c>
      <c r="AW231" s="34" t="n">
        <v>23.55</v>
      </c>
      <c r="AX231" s="8" t="n">
        <v>811</v>
      </c>
      <c r="AY231" s="8" t="n">
        <v>210</v>
      </c>
      <c r="AZ231" s="34" t="n">
        <v>25.89</v>
      </c>
      <c r="BA231" s="10"/>
      <c r="BB231" s="8" t="n">
        <v>-3.71</v>
      </c>
      <c r="BC231" s="36" t="n">
        <v>-5.14</v>
      </c>
      <c r="BD231" s="8" t="n">
        <v>-3.85</v>
      </c>
      <c r="BE231" s="8" t="n">
        <v>-0.97</v>
      </c>
      <c r="BF231" s="8" t="n">
        <v>-3.32</v>
      </c>
      <c r="BG231" s="8" t="n">
        <v>-0.86</v>
      </c>
      <c r="BH231" s="8" t="n">
        <v>-0.64</v>
      </c>
      <c r="BI231" s="8" t="n">
        <v>-2.8</v>
      </c>
      <c r="BJ231" s="36" t="n">
        <v>-5.11</v>
      </c>
      <c r="BK231" s="36" t="n">
        <v>-5.12</v>
      </c>
      <c r="BL231" s="36" t="n">
        <v>-10.42</v>
      </c>
      <c r="BM231" s="36" t="n">
        <v>-6.64</v>
      </c>
      <c r="BN231" s="36" t="n">
        <v>-5.62</v>
      </c>
      <c r="BO231" s="8" t="n">
        <v>-4.05</v>
      </c>
      <c r="BP231" s="8" t="n">
        <v>2.77</v>
      </c>
      <c r="BQ231" s="37" t="n">
        <f aca="false">AVERAGE(AZ231,AW231,AS231,AO231,AL231,AH231,AE231,AA231,X231,T231,Q231,M231,J231)</f>
        <v>45.5092307692308</v>
      </c>
      <c r="BR231" s="37" t="n">
        <f aca="false">MIN(AZ231,AW231,AS231,AO231,AL231,AH231,AE231,AA231,X231,T231,Q231,M231,J231)</f>
        <v>22.74</v>
      </c>
      <c r="BS231" s="37" t="n">
        <f aca="false">MAX(AZ231,AW231,AS231,AO231,AL231,AH231,AE231,AA231,X231,T231,Q231,M231,J231)</f>
        <v>66.57</v>
      </c>
      <c r="BT231" s="38"/>
      <c r="BU231" s="38"/>
    </row>
    <row r="232" customFormat="false" ht="15.75" hidden="false" customHeight="false" outlineLevel="0" collapsed="false">
      <c r="A232" s="29" t="n">
        <v>231</v>
      </c>
      <c r="B232" s="30" t="n">
        <v>2</v>
      </c>
      <c r="C232" s="7" t="s">
        <v>1</v>
      </c>
      <c r="D232" s="7" t="s">
        <v>970</v>
      </c>
      <c r="E232" s="31" t="s">
        <v>1186</v>
      </c>
      <c r="F232" s="7"/>
      <c r="G232" s="32"/>
      <c r="H232" s="33" t="n">
        <v>1134</v>
      </c>
      <c r="I232" s="33" t="n">
        <v>709</v>
      </c>
      <c r="J232" s="34" t="n">
        <v>62.52</v>
      </c>
      <c r="K232" s="33" t="n">
        <v>1133</v>
      </c>
      <c r="L232" s="33" t="n">
        <v>593</v>
      </c>
      <c r="M232" s="34" t="n">
        <v>52.34</v>
      </c>
      <c r="N232" s="35"/>
      <c r="O232" s="33" t="n">
        <v>1138</v>
      </c>
      <c r="P232" s="33" t="n">
        <v>768</v>
      </c>
      <c r="Q232" s="34" t="n">
        <v>67.49</v>
      </c>
      <c r="R232" s="33" t="n">
        <v>1138</v>
      </c>
      <c r="S232" s="33" t="n">
        <v>746</v>
      </c>
      <c r="T232" s="34" t="n">
        <v>65.55</v>
      </c>
      <c r="U232" s="35"/>
      <c r="V232" s="33" t="n">
        <v>1138</v>
      </c>
      <c r="W232" s="33" t="n">
        <v>754</v>
      </c>
      <c r="X232" s="34" t="n">
        <v>66.26</v>
      </c>
      <c r="Y232" s="33" t="n">
        <v>1138</v>
      </c>
      <c r="Z232" s="33" t="n">
        <v>744</v>
      </c>
      <c r="AA232" s="34" t="n">
        <v>65.38</v>
      </c>
      <c r="AB232" s="35"/>
      <c r="AC232" s="33" t="n">
        <v>1243</v>
      </c>
      <c r="AD232" s="33" t="n">
        <v>269</v>
      </c>
      <c r="AE232" s="34" t="n">
        <v>21.64</v>
      </c>
      <c r="AF232" s="33" t="n">
        <v>1241</v>
      </c>
      <c r="AG232" s="33" t="n">
        <v>359</v>
      </c>
      <c r="AH232" s="34" t="n">
        <v>28.93</v>
      </c>
      <c r="AI232" s="35"/>
      <c r="AJ232" s="33" t="n">
        <v>1307</v>
      </c>
      <c r="AK232" s="33" t="n">
        <v>577</v>
      </c>
      <c r="AL232" s="34" t="n">
        <v>44.15</v>
      </c>
      <c r="AM232" s="33" t="n">
        <v>1308</v>
      </c>
      <c r="AN232" s="33" t="n">
        <v>627</v>
      </c>
      <c r="AO232" s="34" t="n">
        <v>47.94</v>
      </c>
      <c r="AP232" s="35"/>
      <c r="AQ232" s="29" t="n">
        <v>606</v>
      </c>
      <c r="AR232" s="29" t="n">
        <v>257</v>
      </c>
      <c r="AS232" s="34" t="n">
        <v>42.41</v>
      </c>
      <c r="AT232" s="45"/>
      <c r="AU232" s="29" t="n">
        <v>606</v>
      </c>
      <c r="AV232" s="29" t="n">
        <v>173</v>
      </c>
      <c r="AW232" s="34" t="n">
        <v>28.55</v>
      </c>
      <c r="AX232" s="33" t="n">
        <v>608</v>
      </c>
      <c r="AY232" s="33" t="n">
        <v>180</v>
      </c>
      <c r="AZ232" s="34" t="n">
        <v>29.61</v>
      </c>
      <c r="BA232" s="10"/>
      <c r="BB232" s="33" t="n">
        <v>-1.11</v>
      </c>
      <c r="BC232" s="33" t="n">
        <v>-3.03</v>
      </c>
      <c r="BD232" s="33" t="n">
        <v>0.15</v>
      </c>
      <c r="BE232" s="33" t="n">
        <v>-1.99</v>
      </c>
      <c r="BF232" s="33" t="n">
        <v>-0.83</v>
      </c>
      <c r="BG232" s="33" t="n">
        <v>-1.77</v>
      </c>
      <c r="BH232" s="33" t="n">
        <v>-1.74</v>
      </c>
      <c r="BI232" s="33" t="n">
        <v>-1.28</v>
      </c>
      <c r="BJ232" s="33" t="n">
        <v>-3.57</v>
      </c>
      <c r="BK232" s="33" t="n">
        <v>-1.26</v>
      </c>
      <c r="BL232" s="33" t="n">
        <v>-3.1</v>
      </c>
      <c r="BM232" s="33" t="n">
        <v>-1.64</v>
      </c>
      <c r="BN232" s="33" t="n">
        <v>-1.9</v>
      </c>
      <c r="BO232" s="33" t="n">
        <v>-1.76</v>
      </c>
      <c r="BP232" s="33" t="n">
        <v>1.05</v>
      </c>
      <c r="BQ232" s="37" t="n">
        <f aca="false">AVERAGE(AZ232,AW232,AS232,AO232,AL232,AH232,AE232,AA232,X232,T232,Q232,M232,J232)</f>
        <v>47.9053846153846</v>
      </c>
      <c r="BR232" s="37" t="n">
        <f aca="false">MIN(AZ232,AW232,AS232,AO232,AL232,AH232,AE232,AA232,X232,T232,Q232,M232,J232)</f>
        <v>21.64</v>
      </c>
      <c r="BS232" s="37" t="n">
        <f aca="false">MAX(AZ232,AW232,AS232,AO232,AL232,AH232,AE232,AA232,X232,T232,Q232,M232,J232)</f>
        <v>67.49</v>
      </c>
      <c r="BT232" s="38"/>
      <c r="BU232" s="38"/>
    </row>
    <row r="233" customFormat="false" ht="15.75" hidden="false" customHeight="false" outlineLevel="0" collapsed="false">
      <c r="A233" s="39" t="n">
        <v>232</v>
      </c>
      <c r="B233" s="30" t="n">
        <v>2</v>
      </c>
      <c r="C233" s="7" t="s">
        <v>1</v>
      </c>
      <c r="D233" s="7" t="s">
        <v>970</v>
      </c>
      <c r="E233" s="40" t="s">
        <v>228</v>
      </c>
      <c r="F233" s="7" t="s">
        <v>1102</v>
      </c>
      <c r="G233" s="41"/>
      <c r="H233" s="38"/>
      <c r="I233" s="8"/>
      <c r="J233" s="34"/>
      <c r="K233" s="8"/>
      <c r="L233" s="8"/>
      <c r="M233" s="34"/>
      <c r="N233" s="35"/>
      <c r="O233" s="8"/>
      <c r="P233" s="8"/>
      <c r="Q233" s="34"/>
      <c r="R233" s="8"/>
      <c r="S233" s="8"/>
      <c r="T233" s="34"/>
      <c r="U233" s="35"/>
      <c r="V233" s="11"/>
      <c r="W233" s="11"/>
      <c r="X233" s="34"/>
      <c r="Y233" s="11"/>
      <c r="Z233" s="11"/>
      <c r="AA233" s="34"/>
      <c r="AB233" s="35"/>
      <c r="AC233" s="8"/>
      <c r="AD233" s="8"/>
      <c r="AE233" s="34"/>
      <c r="AF233" s="8"/>
      <c r="AG233" s="8"/>
      <c r="AH233" s="34"/>
      <c r="AI233" s="35"/>
      <c r="AJ233" s="8"/>
      <c r="AK233" s="8"/>
      <c r="AL233" s="34"/>
      <c r="AM233" s="8"/>
      <c r="AN233" s="8"/>
      <c r="AO233" s="34"/>
      <c r="AP233" s="35"/>
      <c r="AQ233" s="39" t="n">
        <v>704</v>
      </c>
      <c r="AR233" s="39" t="n">
        <v>301</v>
      </c>
      <c r="AS233" s="34" t="n">
        <v>42.76</v>
      </c>
      <c r="AT233" s="45"/>
      <c r="AU233" s="39" t="n">
        <v>707</v>
      </c>
      <c r="AV233" s="39" t="n">
        <v>206</v>
      </c>
      <c r="AW233" s="34" t="n">
        <v>29.14</v>
      </c>
      <c r="AX233" s="8" t="n">
        <v>706</v>
      </c>
      <c r="AY233" s="8" t="n">
        <v>208</v>
      </c>
      <c r="AZ233" s="34" t="n">
        <v>29.46</v>
      </c>
      <c r="BA233" s="10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 t="n">
        <v>-2.75</v>
      </c>
      <c r="BM233" s="8" t="n">
        <v>-1.05</v>
      </c>
      <c r="BN233" s="8" t="n">
        <v>-2.05</v>
      </c>
      <c r="BO233" s="8" t="n">
        <v>-1.9</v>
      </c>
      <c r="BP233" s="8" t="n">
        <v>1.2</v>
      </c>
      <c r="BQ233" s="37" t="n">
        <f aca="false">AVERAGE(AZ233,AW233,AS233,AO233,AL233,AH233,AE233,AA233,X233,T233,Q233,M233,J233)</f>
        <v>33.7866666666667</v>
      </c>
      <c r="BR233" s="37" t="n">
        <f aca="false">MIN(AZ233,AW233,AS233,AO233,AL233,AH233,AE233,AA233,X233,T233,Q233,M233,J233)</f>
        <v>29.14</v>
      </c>
      <c r="BS233" s="37" t="n">
        <f aca="false">MAX(AZ233,AW233,AS233,AO233,AL233,AH233,AE233,AA233,X233,T233,Q233,M233,J233)</f>
        <v>42.76</v>
      </c>
      <c r="BT233" s="38"/>
      <c r="BU233" s="38"/>
    </row>
    <row r="234" customFormat="false" ht="15.75" hidden="false" customHeight="false" outlineLevel="0" collapsed="false">
      <c r="A234" s="29" t="n">
        <v>233</v>
      </c>
      <c r="B234" s="30" t="n">
        <v>2</v>
      </c>
      <c r="C234" s="7" t="s">
        <v>1</v>
      </c>
      <c r="D234" s="7" t="s">
        <v>970</v>
      </c>
      <c r="E234" s="31" t="s">
        <v>1187</v>
      </c>
      <c r="F234" s="7"/>
      <c r="G234" s="32"/>
      <c r="H234" s="33" t="n">
        <v>748</v>
      </c>
      <c r="I234" s="33" t="n">
        <v>500</v>
      </c>
      <c r="J234" s="34" t="n">
        <v>66.84</v>
      </c>
      <c r="K234" s="33" t="n">
        <v>745</v>
      </c>
      <c r="L234" s="33" t="n">
        <v>442</v>
      </c>
      <c r="M234" s="34" t="n">
        <v>59.33</v>
      </c>
      <c r="N234" s="35"/>
      <c r="O234" s="33" t="n">
        <v>749</v>
      </c>
      <c r="P234" s="33" t="n">
        <v>510</v>
      </c>
      <c r="Q234" s="34" t="n">
        <v>68.09</v>
      </c>
      <c r="R234" s="33" t="n">
        <v>749</v>
      </c>
      <c r="S234" s="33" t="n">
        <v>498</v>
      </c>
      <c r="T234" s="34" t="n">
        <v>66.49</v>
      </c>
      <c r="U234" s="35"/>
      <c r="V234" s="33" t="n">
        <v>749</v>
      </c>
      <c r="W234" s="33" t="n">
        <v>510</v>
      </c>
      <c r="X234" s="34" t="n">
        <v>68.09</v>
      </c>
      <c r="Y234" s="33" t="n">
        <v>749</v>
      </c>
      <c r="Z234" s="33" t="n">
        <v>496</v>
      </c>
      <c r="AA234" s="34" t="n">
        <v>66.22</v>
      </c>
      <c r="AB234" s="35"/>
      <c r="AC234" s="33" t="n">
        <v>784</v>
      </c>
      <c r="AD234" s="33" t="n">
        <v>227</v>
      </c>
      <c r="AE234" s="34" t="n">
        <v>28.95</v>
      </c>
      <c r="AF234" s="33" t="n">
        <v>784</v>
      </c>
      <c r="AG234" s="33" t="n">
        <v>260</v>
      </c>
      <c r="AH234" s="34" t="n">
        <v>33.16</v>
      </c>
      <c r="AI234" s="35"/>
      <c r="AJ234" s="33" t="n">
        <v>802</v>
      </c>
      <c r="AK234" s="33" t="n">
        <v>421</v>
      </c>
      <c r="AL234" s="34" t="n">
        <v>52.49</v>
      </c>
      <c r="AM234" s="33" t="n">
        <v>802</v>
      </c>
      <c r="AN234" s="33" t="n">
        <v>427</v>
      </c>
      <c r="AO234" s="34" t="n">
        <v>53.24</v>
      </c>
      <c r="AP234" s="35"/>
      <c r="AQ234" s="29" t="n">
        <v>1193</v>
      </c>
      <c r="AR234" s="29" t="n">
        <v>553</v>
      </c>
      <c r="AS234" s="34" t="n">
        <v>46.35</v>
      </c>
      <c r="AT234" s="45"/>
      <c r="AU234" s="29" t="n">
        <v>1200</v>
      </c>
      <c r="AV234" s="29" t="n">
        <v>372</v>
      </c>
      <c r="AW234" s="34" t="n">
        <v>31</v>
      </c>
      <c r="AX234" s="33" t="n">
        <v>1201</v>
      </c>
      <c r="AY234" s="33" t="n">
        <v>411</v>
      </c>
      <c r="AZ234" s="34" t="n">
        <v>34.22</v>
      </c>
      <c r="BA234" s="10"/>
      <c r="BB234" s="33" t="n">
        <v>3.21</v>
      </c>
      <c r="BC234" s="33" t="n">
        <v>3.96</v>
      </c>
      <c r="BD234" s="33" t="n">
        <v>0.76</v>
      </c>
      <c r="BE234" s="33" t="n">
        <v>-1.06</v>
      </c>
      <c r="BF234" s="33" t="n">
        <v>1.01</v>
      </c>
      <c r="BG234" s="33" t="n">
        <v>-0.92</v>
      </c>
      <c r="BH234" s="44" t="n">
        <v>5.57</v>
      </c>
      <c r="BI234" s="33" t="n">
        <v>2.96</v>
      </c>
      <c r="BJ234" s="33" t="n">
        <v>4.77</v>
      </c>
      <c r="BK234" s="33" t="n">
        <v>4.05</v>
      </c>
      <c r="BL234" s="33" t="n">
        <v>0.84</v>
      </c>
      <c r="BM234" s="33" t="n">
        <v>0.81</v>
      </c>
      <c r="BN234" s="33" t="n">
        <v>2.71</v>
      </c>
      <c r="BO234" s="33" t="n">
        <v>2.16</v>
      </c>
      <c r="BP234" s="33" t="n">
        <v>2.21</v>
      </c>
      <c r="BQ234" s="37" t="n">
        <f aca="false">AVERAGE(AZ234,AW234,AS234,AO234,AL234,AH234,AE234,AA234,X234,T234,Q234,M234,J234)</f>
        <v>51.8823076923077</v>
      </c>
      <c r="BR234" s="37" t="n">
        <f aca="false">MIN(AZ234,AW234,AS234,AO234,AL234,AH234,AE234,AA234,X234,T234,Q234,M234,J234)</f>
        <v>28.95</v>
      </c>
      <c r="BS234" s="37" t="n">
        <f aca="false">MAX(AZ234,AW234,AS234,AO234,AL234,AH234,AE234,AA234,X234,T234,Q234,M234,J234)</f>
        <v>68.09</v>
      </c>
      <c r="BT234" s="38"/>
      <c r="BU234" s="38"/>
    </row>
    <row r="235" customFormat="false" ht="15.75" hidden="false" customHeight="false" outlineLevel="0" collapsed="false">
      <c r="A235" s="39" t="n">
        <v>234</v>
      </c>
      <c r="B235" s="30" t="n">
        <v>2</v>
      </c>
      <c r="C235" s="7" t="s">
        <v>1</v>
      </c>
      <c r="D235" s="7" t="s">
        <v>970</v>
      </c>
      <c r="E235" s="31" t="s">
        <v>1188</v>
      </c>
      <c r="F235" s="7"/>
      <c r="G235" s="32"/>
      <c r="H235" s="8" t="n">
        <v>969</v>
      </c>
      <c r="I235" s="8" t="n">
        <v>653</v>
      </c>
      <c r="J235" s="34" t="n">
        <v>67.39</v>
      </c>
      <c r="K235" s="8" t="n">
        <v>968</v>
      </c>
      <c r="L235" s="8" t="n">
        <v>596</v>
      </c>
      <c r="M235" s="34" t="n">
        <v>61.57</v>
      </c>
      <c r="N235" s="35"/>
      <c r="O235" s="8" t="n">
        <v>969</v>
      </c>
      <c r="P235" s="8" t="n">
        <v>673</v>
      </c>
      <c r="Q235" s="34" t="n">
        <v>69.45</v>
      </c>
      <c r="R235" s="8" t="n">
        <v>969</v>
      </c>
      <c r="S235" s="8" t="n">
        <v>689</v>
      </c>
      <c r="T235" s="34" t="n">
        <v>71.1</v>
      </c>
      <c r="U235" s="35"/>
      <c r="V235" s="8" t="n">
        <v>969</v>
      </c>
      <c r="W235" s="8" t="n">
        <v>674</v>
      </c>
      <c r="X235" s="34" t="n">
        <v>69.56</v>
      </c>
      <c r="Y235" s="8" t="n">
        <v>969</v>
      </c>
      <c r="Z235" s="8" t="n">
        <v>684</v>
      </c>
      <c r="AA235" s="34" t="n">
        <v>70.59</v>
      </c>
      <c r="AB235" s="35"/>
      <c r="AC235" s="8" t="n">
        <v>1017</v>
      </c>
      <c r="AD235" s="8" t="n">
        <v>204</v>
      </c>
      <c r="AE235" s="34" t="n">
        <v>20.06</v>
      </c>
      <c r="AF235" s="8" t="n">
        <v>1017</v>
      </c>
      <c r="AG235" s="8" t="n">
        <v>300</v>
      </c>
      <c r="AH235" s="34" t="n">
        <v>29.5</v>
      </c>
      <c r="AI235" s="35"/>
      <c r="AJ235" s="8" t="n">
        <v>1022</v>
      </c>
      <c r="AK235" s="8" t="n">
        <v>477</v>
      </c>
      <c r="AL235" s="34" t="n">
        <v>46.67</v>
      </c>
      <c r="AM235" s="8" t="n">
        <v>1022</v>
      </c>
      <c r="AN235" s="8" t="n">
        <v>493</v>
      </c>
      <c r="AO235" s="34" t="n">
        <v>48.24</v>
      </c>
      <c r="AP235" s="35"/>
      <c r="AQ235" s="39" t="n">
        <v>1013</v>
      </c>
      <c r="AR235" s="39" t="n">
        <v>442</v>
      </c>
      <c r="AS235" s="34" t="n">
        <v>43.63</v>
      </c>
      <c r="AT235" s="45"/>
      <c r="AU235" s="39" t="n">
        <v>998</v>
      </c>
      <c r="AV235" s="39" t="n">
        <v>283</v>
      </c>
      <c r="AW235" s="34" t="n">
        <v>28.36</v>
      </c>
      <c r="AX235" s="8" t="n">
        <v>997</v>
      </c>
      <c r="AY235" s="8" t="n">
        <v>299</v>
      </c>
      <c r="AZ235" s="34" t="n">
        <v>29.99</v>
      </c>
      <c r="BA235" s="10"/>
      <c r="BB235" s="8" t="n">
        <v>3.75</v>
      </c>
      <c r="BC235" s="44" t="n">
        <v>6.2</v>
      </c>
      <c r="BD235" s="8" t="n">
        <v>2.12</v>
      </c>
      <c r="BE235" s="8" t="n">
        <v>3.56</v>
      </c>
      <c r="BF235" s="8" t="n">
        <v>2.47</v>
      </c>
      <c r="BG235" s="8" t="n">
        <v>3.44</v>
      </c>
      <c r="BH235" s="8" t="n">
        <v>-3.32</v>
      </c>
      <c r="BI235" s="8" t="n">
        <v>-0.71</v>
      </c>
      <c r="BJ235" s="8" t="n">
        <v>-1.05</v>
      </c>
      <c r="BK235" s="8" t="n">
        <v>-0.95</v>
      </c>
      <c r="BL235" s="8" t="n">
        <v>-1.88</v>
      </c>
      <c r="BM235" s="8" t="n">
        <v>-1.83</v>
      </c>
      <c r="BN235" s="8" t="n">
        <v>-1.52</v>
      </c>
      <c r="BO235" s="8" t="n">
        <v>0.98</v>
      </c>
      <c r="BP235" s="8" t="n">
        <v>2.96</v>
      </c>
      <c r="BQ235" s="37" t="n">
        <f aca="false">AVERAGE(AZ235,AW235,AS235,AO235,AL235,AH235,AE235,AA235,X235,T235,Q235,M235,J235)</f>
        <v>50.47</v>
      </c>
      <c r="BR235" s="37" t="n">
        <f aca="false">MIN(AZ235,AW235,AS235,AO235,AL235,AH235,AE235,AA235,X235,T235,Q235,M235,J235)</f>
        <v>20.06</v>
      </c>
      <c r="BS235" s="37" t="n">
        <f aca="false">MAX(AZ235,AW235,AS235,AO235,AL235,AH235,AE235,AA235,X235,T235,Q235,M235,J235)</f>
        <v>71.1</v>
      </c>
      <c r="BT235" s="38"/>
      <c r="BU235" s="38"/>
    </row>
    <row r="236" customFormat="false" ht="15.75" hidden="false" customHeight="false" outlineLevel="0" collapsed="false">
      <c r="A236" s="29" t="n">
        <v>235</v>
      </c>
      <c r="B236" s="30" t="n">
        <v>2</v>
      </c>
      <c r="C236" s="7" t="s">
        <v>1</v>
      </c>
      <c r="D236" s="7" t="s">
        <v>970</v>
      </c>
      <c r="E236" s="31" t="s">
        <v>1189</v>
      </c>
      <c r="F236" s="7"/>
      <c r="G236" s="32"/>
      <c r="H236" s="33" t="n">
        <v>865</v>
      </c>
      <c r="I236" s="33" t="n">
        <v>548</v>
      </c>
      <c r="J236" s="34" t="n">
        <v>63.35</v>
      </c>
      <c r="K236" s="33" t="n">
        <v>866</v>
      </c>
      <c r="L236" s="33" t="n">
        <v>489</v>
      </c>
      <c r="M236" s="34" t="n">
        <v>56.47</v>
      </c>
      <c r="N236" s="35"/>
      <c r="O236" s="33" t="n">
        <v>849</v>
      </c>
      <c r="P236" s="33" t="n">
        <v>579</v>
      </c>
      <c r="Q236" s="34" t="n">
        <v>68.2</v>
      </c>
      <c r="R236" s="33" t="n">
        <v>848</v>
      </c>
      <c r="S236" s="33" t="n">
        <v>567</v>
      </c>
      <c r="T236" s="34" t="n">
        <v>66.86</v>
      </c>
      <c r="U236" s="35"/>
      <c r="V236" s="33" t="n">
        <v>849</v>
      </c>
      <c r="W236" s="33" t="n">
        <v>573</v>
      </c>
      <c r="X236" s="34" t="n">
        <v>67.49</v>
      </c>
      <c r="Y236" s="33" t="n">
        <v>848</v>
      </c>
      <c r="Z236" s="33" t="n">
        <v>565</v>
      </c>
      <c r="AA236" s="34" t="n">
        <v>66.63</v>
      </c>
      <c r="AB236" s="35"/>
      <c r="AC236" s="33" t="n">
        <v>868</v>
      </c>
      <c r="AD236" s="33" t="n">
        <v>204</v>
      </c>
      <c r="AE236" s="34" t="n">
        <v>23.5</v>
      </c>
      <c r="AF236" s="33" t="n">
        <v>868</v>
      </c>
      <c r="AG236" s="33" t="n">
        <v>247</v>
      </c>
      <c r="AH236" s="34" t="n">
        <v>28.46</v>
      </c>
      <c r="AI236" s="35"/>
      <c r="AJ236" s="33" t="n">
        <v>877</v>
      </c>
      <c r="AK236" s="33" t="n">
        <v>373</v>
      </c>
      <c r="AL236" s="34" t="n">
        <v>42.53</v>
      </c>
      <c r="AM236" s="33" t="n">
        <v>877</v>
      </c>
      <c r="AN236" s="33" t="n">
        <v>415</v>
      </c>
      <c r="AO236" s="34" t="n">
        <v>47.32</v>
      </c>
      <c r="AP236" s="35"/>
      <c r="AQ236" s="29" t="n">
        <v>1035</v>
      </c>
      <c r="AR236" s="29" t="n">
        <v>435</v>
      </c>
      <c r="AS236" s="34" t="n">
        <v>42.03</v>
      </c>
      <c r="AT236" s="45"/>
      <c r="AU236" s="29" t="n">
        <v>1035</v>
      </c>
      <c r="AV236" s="29" t="n">
        <v>288</v>
      </c>
      <c r="AW236" s="34" t="n">
        <v>27.83</v>
      </c>
      <c r="AX236" s="33" t="n">
        <v>1033</v>
      </c>
      <c r="AY236" s="33" t="n">
        <v>323</v>
      </c>
      <c r="AZ236" s="34" t="n">
        <v>31.27</v>
      </c>
      <c r="BA236" s="10"/>
      <c r="BB236" s="33" t="n">
        <v>-0.28</v>
      </c>
      <c r="BC236" s="33" t="n">
        <v>1.09</v>
      </c>
      <c r="BD236" s="33" t="n">
        <v>0.86</v>
      </c>
      <c r="BE236" s="33" t="n">
        <v>-0.68</v>
      </c>
      <c r="BF236" s="33" t="n">
        <v>0.41</v>
      </c>
      <c r="BG236" s="33" t="n">
        <v>-0.52</v>
      </c>
      <c r="BH236" s="33" t="n">
        <v>0.12</v>
      </c>
      <c r="BI236" s="33" t="n">
        <v>-1.75</v>
      </c>
      <c r="BJ236" s="36" t="n">
        <v>-5.19</v>
      </c>
      <c r="BK236" s="33" t="n">
        <v>-1.87</v>
      </c>
      <c r="BL236" s="33" t="n">
        <v>-3.48</v>
      </c>
      <c r="BM236" s="33" t="n">
        <v>-2.36</v>
      </c>
      <c r="BN236" s="33" t="n">
        <v>-0.24</v>
      </c>
      <c r="BO236" s="33" t="n">
        <v>-1.14</v>
      </c>
      <c r="BP236" s="33" t="n">
        <v>1.87</v>
      </c>
      <c r="BQ236" s="37" t="n">
        <f aca="false">AVERAGE(AZ236,AW236,AS236,AO236,AL236,AH236,AE236,AA236,X236,T236,Q236,M236,J236)</f>
        <v>48.6107692307692</v>
      </c>
      <c r="BR236" s="37" t="n">
        <f aca="false">MIN(AZ236,AW236,AS236,AO236,AL236,AH236,AE236,AA236,X236,T236,Q236,M236,J236)</f>
        <v>23.5</v>
      </c>
      <c r="BS236" s="37" t="n">
        <f aca="false">MAX(AZ236,AW236,AS236,AO236,AL236,AH236,AE236,AA236,X236,T236,Q236,M236,J236)</f>
        <v>68.2</v>
      </c>
      <c r="BT236" s="38"/>
      <c r="BU236" s="38"/>
    </row>
    <row r="237" customFormat="false" ht="15.75" hidden="false" customHeight="false" outlineLevel="0" collapsed="false">
      <c r="A237" s="39" t="n">
        <v>236</v>
      </c>
      <c r="B237" s="30" t="n">
        <v>2</v>
      </c>
      <c r="C237" s="7" t="s">
        <v>1</v>
      </c>
      <c r="D237" s="7" t="s">
        <v>970</v>
      </c>
      <c r="E237" s="31" t="s">
        <v>1190</v>
      </c>
      <c r="F237" s="7"/>
      <c r="G237" s="32"/>
      <c r="H237" s="8" t="n">
        <v>716</v>
      </c>
      <c r="I237" s="8" t="n">
        <v>451</v>
      </c>
      <c r="J237" s="34" t="n">
        <v>62.99</v>
      </c>
      <c r="K237" s="8" t="n">
        <v>716</v>
      </c>
      <c r="L237" s="8" t="n">
        <v>419</v>
      </c>
      <c r="M237" s="34" t="n">
        <v>58.52</v>
      </c>
      <c r="N237" s="35"/>
      <c r="O237" s="8" t="n">
        <v>722</v>
      </c>
      <c r="P237" s="8" t="n">
        <v>497</v>
      </c>
      <c r="Q237" s="34" t="n">
        <v>68.84</v>
      </c>
      <c r="R237" s="8" t="n">
        <v>722</v>
      </c>
      <c r="S237" s="8" t="n">
        <v>479</v>
      </c>
      <c r="T237" s="34" t="n">
        <v>66.34</v>
      </c>
      <c r="U237" s="35"/>
      <c r="V237" s="8" t="n">
        <v>722</v>
      </c>
      <c r="W237" s="8" t="n">
        <v>497</v>
      </c>
      <c r="X237" s="34" t="n">
        <v>68.84</v>
      </c>
      <c r="Y237" s="8" t="n">
        <v>722</v>
      </c>
      <c r="Z237" s="8" t="n">
        <v>479</v>
      </c>
      <c r="AA237" s="34" t="n">
        <v>66.34</v>
      </c>
      <c r="AB237" s="35"/>
      <c r="AC237" s="8" t="n">
        <v>762</v>
      </c>
      <c r="AD237" s="8" t="n">
        <v>187</v>
      </c>
      <c r="AE237" s="34" t="n">
        <v>24.54</v>
      </c>
      <c r="AF237" s="8" t="n">
        <v>762</v>
      </c>
      <c r="AG237" s="8" t="n">
        <v>245</v>
      </c>
      <c r="AH237" s="34" t="n">
        <v>32.15</v>
      </c>
      <c r="AI237" s="35"/>
      <c r="AJ237" s="8" t="n">
        <v>795</v>
      </c>
      <c r="AK237" s="8" t="n">
        <v>383</v>
      </c>
      <c r="AL237" s="34" t="n">
        <v>48.18</v>
      </c>
      <c r="AM237" s="8" t="n">
        <v>796</v>
      </c>
      <c r="AN237" s="8" t="n">
        <v>385</v>
      </c>
      <c r="AO237" s="34" t="n">
        <v>48.37</v>
      </c>
      <c r="AP237" s="35"/>
      <c r="AQ237" s="39" t="n">
        <v>797</v>
      </c>
      <c r="AR237" s="39" t="n">
        <v>377</v>
      </c>
      <c r="AS237" s="34" t="n">
        <v>47.3</v>
      </c>
      <c r="AT237" s="45"/>
      <c r="AU237" s="39" t="n">
        <v>794</v>
      </c>
      <c r="AV237" s="39" t="n">
        <v>244</v>
      </c>
      <c r="AW237" s="34" t="n">
        <v>30.73</v>
      </c>
      <c r="AX237" s="8" t="n">
        <v>794</v>
      </c>
      <c r="AY237" s="8" t="n">
        <v>259</v>
      </c>
      <c r="AZ237" s="34" t="n">
        <v>32.62</v>
      </c>
      <c r="BA237" s="10"/>
      <c r="BB237" s="8" t="n">
        <v>-0.65</v>
      </c>
      <c r="BC237" s="8" t="n">
        <v>3.15</v>
      </c>
      <c r="BD237" s="8" t="n">
        <v>1.5</v>
      </c>
      <c r="BE237" s="8" t="n">
        <v>-1.2</v>
      </c>
      <c r="BF237" s="8" t="n">
        <v>1.75</v>
      </c>
      <c r="BG237" s="8" t="n">
        <v>-0.8</v>
      </c>
      <c r="BH237" s="8" t="n">
        <v>1.16</v>
      </c>
      <c r="BI237" s="8" t="n">
        <v>1.95</v>
      </c>
      <c r="BJ237" s="8" t="n">
        <v>0.46</v>
      </c>
      <c r="BK237" s="8" t="n">
        <v>-0.83</v>
      </c>
      <c r="BL237" s="8" t="n">
        <v>1.79</v>
      </c>
      <c r="BM237" s="8" t="n">
        <v>0.54</v>
      </c>
      <c r="BN237" s="8" t="n">
        <v>1.11</v>
      </c>
      <c r="BO237" s="8" t="n">
        <v>0.74</v>
      </c>
      <c r="BP237" s="8" t="n">
        <v>1.37</v>
      </c>
      <c r="BQ237" s="37" t="n">
        <f aca="false">AVERAGE(AZ237,AW237,AS237,AO237,AL237,AH237,AE237,AA237,X237,T237,Q237,M237,J237)</f>
        <v>50.4430769230769</v>
      </c>
      <c r="BR237" s="37" t="n">
        <f aca="false">MIN(AZ237,AW237,AS237,AO237,AL237,AH237,AE237,AA237,X237,T237,Q237,M237,J237)</f>
        <v>24.54</v>
      </c>
      <c r="BS237" s="37" t="n">
        <f aca="false">MAX(AZ237,AW237,AS237,AO237,AL237,AH237,AE237,AA237,X237,T237,Q237,M237,J237)</f>
        <v>68.84</v>
      </c>
      <c r="BT237" s="38"/>
      <c r="BU237" s="38"/>
    </row>
    <row r="238" customFormat="false" ht="15.75" hidden="false" customHeight="false" outlineLevel="0" collapsed="false">
      <c r="A238" s="29" t="n">
        <v>237</v>
      </c>
      <c r="B238" s="30" t="n">
        <v>4</v>
      </c>
      <c r="C238" s="7" t="s">
        <v>1</v>
      </c>
      <c r="D238" s="7" t="s">
        <v>970</v>
      </c>
      <c r="E238" s="31" t="s">
        <v>1191</v>
      </c>
      <c r="F238" s="7"/>
      <c r="G238" s="32"/>
      <c r="H238" s="33" t="n">
        <v>206</v>
      </c>
      <c r="I238" s="33" t="n">
        <v>144</v>
      </c>
      <c r="J238" s="34" t="n">
        <v>69.9</v>
      </c>
      <c r="K238" s="33" t="n">
        <v>206</v>
      </c>
      <c r="L238" s="33" t="n">
        <v>129</v>
      </c>
      <c r="M238" s="34" t="n">
        <v>62.62</v>
      </c>
      <c r="N238" s="35"/>
      <c r="O238" s="33" t="n">
        <v>204</v>
      </c>
      <c r="P238" s="33" t="n">
        <v>144</v>
      </c>
      <c r="Q238" s="34" t="n">
        <v>70.59</v>
      </c>
      <c r="R238" s="33" t="n">
        <v>204</v>
      </c>
      <c r="S238" s="33" t="n">
        <v>145</v>
      </c>
      <c r="T238" s="34" t="n">
        <v>71.08</v>
      </c>
      <c r="U238" s="35"/>
      <c r="V238" s="33" t="n">
        <v>204</v>
      </c>
      <c r="W238" s="33" t="n">
        <v>144</v>
      </c>
      <c r="X238" s="34" t="n">
        <v>70.59</v>
      </c>
      <c r="Y238" s="33" t="n">
        <v>204</v>
      </c>
      <c r="Z238" s="33" t="n">
        <v>145</v>
      </c>
      <c r="AA238" s="34" t="n">
        <v>71.08</v>
      </c>
      <c r="AB238" s="35"/>
      <c r="AC238" s="33" t="n">
        <v>201</v>
      </c>
      <c r="AD238" s="33" t="n">
        <v>51</v>
      </c>
      <c r="AE238" s="34" t="n">
        <v>25.37</v>
      </c>
      <c r="AF238" s="33" t="n">
        <v>201</v>
      </c>
      <c r="AG238" s="33" t="n">
        <v>69</v>
      </c>
      <c r="AH238" s="34" t="n">
        <v>34.33</v>
      </c>
      <c r="AI238" s="35"/>
      <c r="AJ238" s="33" t="n">
        <v>203</v>
      </c>
      <c r="AK238" s="33" t="n">
        <v>111</v>
      </c>
      <c r="AL238" s="34" t="n">
        <v>54.68</v>
      </c>
      <c r="AM238" s="33" t="n">
        <v>203</v>
      </c>
      <c r="AN238" s="33" t="n">
        <v>123</v>
      </c>
      <c r="AO238" s="34" t="n">
        <v>60.59</v>
      </c>
      <c r="AP238" s="35"/>
      <c r="AQ238" s="29" t="n">
        <v>203</v>
      </c>
      <c r="AR238" s="29" t="n">
        <v>114</v>
      </c>
      <c r="AS238" s="34" t="n">
        <v>56.16</v>
      </c>
      <c r="AT238" s="45"/>
      <c r="AU238" s="29" t="n">
        <v>204</v>
      </c>
      <c r="AV238" s="29" t="n">
        <v>74</v>
      </c>
      <c r="AW238" s="34" t="n">
        <v>36.27</v>
      </c>
      <c r="AX238" s="33" t="n">
        <v>0</v>
      </c>
      <c r="AY238" s="33" t="n">
        <v>0</v>
      </c>
      <c r="AZ238" s="34"/>
      <c r="BA238" s="10"/>
      <c r="BB238" s="44" t="n">
        <v>6.27</v>
      </c>
      <c r="BC238" s="44" t="n">
        <v>7.25</v>
      </c>
      <c r="BD238" s="33" t="n">
        <v>3.26</v>
      </c>
      <c r="BE238" s="33" t="n">
        <v>3.53</v>
      </c>
      <c r="BF238" s="33" t="n">
        <v>3.51</v>
      </c>
      <c r="BG238" s="33" t="n">
        <v>3.93</v>
      </c>
      <c r="BH238" s="33" t="n">
        <v>1.99</v>
      </c>
      <c r="BI238" s="33" t="n">
        <v>4.12</v>
      </c>
      <c r="BJ238" s="44" t="n">
        <v>6.96</v>
      </c>
      <c r="BK238" s="44" t="n">
        <v>11.4</v>
      </c>
      <c r="BL238" s="44" t="n">
        <v>10.65</v>
      </c>
      <c r="BM238" s="44" t="n">
        <v>6.09</v>
      </c>
      <c r="BN238" s="33"/>
      <c r="BO238" s="33" t="n">
        <v>5.75</v>
      </c>
      <c r="BP238" s="33" t="n">
        <v>2.96</v>
      </c>
      <c r="BQ238" s="37" t="n">
        <f aca="false">AVERAGE(AZ238,AW238,AS238,AO238,AL238,AH238,AE238,AA238,X238,T238,Q238,M238,J238)</f>
        <v>56.9383333333333</v>
      </c>
      <c r="BR238" s="37" t="n">
        <f aca="false">MIN(AZ238,AW238,AS238,AO238,AL238,AH238,AE238,AA238,X238,T238,Q238,M238,J238)</f>
        <v>25.37</v>
      </c>
      <c r="BS238" s="37" t="n">
        <f aca="false">MAX(AZ238,AW238,AS238,AO238,AL238,AH238,AE238,AA238,X238,T238,Q238,M238,J238)</f>
        <v>71.08</v>
      </c>
      <c r="BT238" s="38"/>
      <c r="BU238" s="38"/>
    </row>
    <row r="239" customFormat="false" ht="15.75" hidden="false" customHeight="false" outlineLevel="0" collapsed="false">
      <c r="A239" s="39" t="n">
        <v>238</v>
      </c>
      <c r="B239" s="30" t="n">
        <v>2</v>
      </c>
      <c r="C239" s="7" t="s">
        <v>1</v>
      </c>
      <c r="D239" s="7" t="s">
        <v>970</v>
      </c>
      <c r="E239" s="31" t="s">
        <v>1192</v>
      </c>
      <c r="F239" s="7"/>
      <c r="G239" s="32"/>
      <c r="H239" s="8" t="n">
        <v>1015</v>
      </c>
      <c r="I239" s="8" t="n">
        <v>663</v>
      </c>
      <c r="J239" s="34" t="n">
        <v>65.32</v>
      </c>
      <c r="K239" s="8" t="n">
        <v>1014</v>
      </c>
      <c r="L239" s="8" t="n">
        <v>600</v>
      </c>
      <c r="M239" s="34" t="n">
        <v>59.17</v>
      </c>
      <c r="N239" s="35"/>
      <c r="O239" s="8" t="n">
        <v>1025</v>
      </c>
      <c r="P239" s="8" t="n">
        <v>734</v>
      </c>
      <c r="Q239" s="34" t="n">
        <v>71.61</v>
      </c>
      <c r="R239" s="8" t="n">
        <v>1025</v>
      </c>
      <c r="S239" s="8" t="n">
        <v>737</v>
      </c>
      <c r="T239" s="34" t="n">
        <v>71.9</v>
      </c>
      <c r="U239" s="35"/>
      <c r="V239" s="8" t="n">
        <v>1025</v>
      </c>
      <c r="W239" s="8" t="n">
        <v>730</v>
      </c>
      <c r="X239" s="34" t="n">
        <v>71.22</v>
      </c>
      <c r="Y239" s="8" t="n">
        <v>1025</v>
      </c>
      <c r="Z239" s="8" t="n">
        <v>731</v>
      </c>
      <c r="AA239" s="34" t="n">
        <v>71.32</v>
      </c>
      <c r="AB239" s="35"/>
      <c r="AC239" s="8" t="n">
        <v>1108</v>
      </c>
      <c r="AD239" s="8" t="n">
        <v>256</v>
      </c>
      <c r="AE239" s="34" t="n">
        <v>23.1</v>
      </c>
      <c r="AF239" s="8" t="n">
        <v>1110</v>
      </c>
      <c r="AG239" s="8" t="n">
        <v>351</v>
      </c>
      <c r="AH239" s="34" t="n">
        <v>31.62</v>
      </c>
      <c r="AI239" s="35"/>
      <c r="AJ239" s="8" t="n">
        <v>1140</v>
      </c>
      <c r="AK239" s="8" t="n">
        <v>613</v>
      </c>
      <c r="AL239" s="34" t="n">
        <v>53.77</v>
      </c>
      <c r="AM239" s="8" t="n">
        <v>1140</v>
      </c>
      <c r="AN239" s="8" t="n">
        <v>613</v>
      </c>
      <c r="AO239" s="34" t="n">
        <v>53.77</v>
      </c>
      <c r="AP239" s="35"/>
      <c r="AQ239" s="39" t="n">
        <v>1177</v>
      </c>
      <c r="AR239" s="39" t="n">
        <v>605</v>
      </c>
      <c r="AS239" s="34" t="n">
        <v>51.4</v>
      </c>
      <c r="AT239" s="45"/>
      <c r="AU239" s="39" t="n">
        <v>1187</v>
      </c>
      <c r="AV239" s="39" t="n">
        <v>404</v>
      </c>
      <c r="AW239" s="34" t="n">
        <v>34.04</v>
      </c>
      <c r="AX239" s="8" t="n">
        <v>1187</v>
      </c>
      <c r="AY239" s="8" t="n">
        <v>414</v>
      </c>
      <c r="AZ239" s="34" t="n">
        <v>34.88</v>
      </c>
      <c r="BA239" s="10"/>
      <c r="BB239" s="8" t="n">
        <v>1.68</v>
      </c>
      <c r="BC239" s="8" t="n">
        <v>3.8</v>
      </c>
      <c r="BD239" s="8" t="n">
        <v>4.28</v>
      </c>
      <c r="BE239" s="8" t="n">
        <v>4.36</v>
      </c>
      <c r="BF239" s="8" t="n">
        <v>4.14</v>
      </c>
      <c r="BG239" s="8" t="n">
        <v>4.17</v>
      </c>
      <c r="BH239" s="8" t="n">
        <v>-0.28</v>
      </c>
      <c r="BI239" s="8" t="n">
        <v>1.42</v>
      </c>
      <c r="BJ239" s="44" t="n">
        <v>6.05</v>
      </c>
      <c r="BK239" s="8" t="n">
        <v>4.58</v>
      </c>
      <c r="BL239" s="44" t="n">
        <v>5.89</v>
      </c>
      <c r="BM239" s="8" t="n">
        <v>3.85</v>
      </c>
      <c r="BN239" s="8" t="n">
        <v>3.37</v>
      </c>
      <c r="BO239" s="8" t="n">
        <v>3.66</v>
      </c>
      <c r="BP239" s="8" t="n">
        <v>1.84</v>
      </c>
      <c r="BQ239" s="37" t="n">
        <f aca="false">AVERAGE(AZ239,AW239,AS239,AO239,AL239,AH239,AE239,AA239,X239,T239,Q239,M239,J239)</f>
        <v>53.3169230769231</v>
      </c>
      <c r="BR239" s="37" t="n">
        <f aca="false">MIN(AZ239,AW239,AS239,AO239,AL239,AH239,AE239,AA239,X239,T239,Q239,M239,J239)</f>
        <v>23.1</v>
      </c>
      <c r="BS239" s="37" t="n">
        <f aca="false">MAX(AZ239,AW239,AS239,AO239,AL239,AH239,AE239,AA239,X239,T239,Q239,M239,J239)</f>
        <v>71.9</v>
      </c>
      <c r="BT239" s="38"/>
      <c r="BU239" s="38"/>
    </row>
    <row r="240" customFormat="false" ht="15.75" hidden="false" customHeight="false" outlineLevel="0" collapsed="false">
      <c r="A240" s="29" t="n">
        <v>239</v>
      </c>
      <c r="B240" s="30" t="n">
        <v>2</v>
      </c>
      <c r="C240" s="7" t="s">
        <v>1</v>
      </c>
      <c r="D240" s="7" t="s">
        <v>970</v>
      </c>
      <c r="E240" s="31" t="s">
        <v>1193</v>
      </c>
      <c r="F240" s="7"/>
      <c r="G240" s="32"/>
      <c r="H240" s="33" t="n">
        <v>777</v>
      </c>
      <c r="I240" s="33" t="n">
        <v>543</v>
      </c>
      <c r="J240" s="34" t="n">
        <v>69.88</v>
      </c>
      <c r="K240" s="33" t="n">
        <v>783</v>
      </c>
      <c r="L240" s="33" t="n">
        <v>498</v>
      </c>
      <c r="M240" s="34" t="n">
        <v>63.6</v>
      </c>
      <c r="N240" s="35"/>
      <c r="O240" s="33" t="n">
        <v>777</v>
      </c>
      <c r="P240" s="33" t="n">
        <v>551</v>
      </c>
      <c r="Q240" s="34" t="n">
        <v>70.91</v>
      </c>
      <c r="R240" s="33" t="n">
        <v>777</v>
      </c>
      <c r="S240" s="33" t="n">
        <v>562</v>
      </c>
      <c r="T240" s="34" t="n">
        <v>72.33</v>
      </c>
      <c r="U240" s="35"/>
      <c r="V240" s="33" t="n">
        <v>777</v>
      </c>
      <c r="W240" s="33" t="n">
        <v>546</v>
      </c>
      <c r="X240" s="34" t="n">
        <v>70.27</v>
      </c>
      <c r="Y240" s="33" t="n">
        <v>777</v>
      </c>
      <c r="Z240" s="33" t="n">
        <v>564</v>
      </c>
      <c r="AA240" s="34" t="n">
        <v>72.59</v>
      </c>
      <c r="AB240" s="35"/>
      <c r="AC240" s="33" t="n">
        <v>787</v>
      </c>
      <c r="AD240" s="33" t="n">
        <v>251</v>
      </c>
      <c r="AE240" s="34" t="n">
        <v>31.89</v>
      </c>
      <c r="AF240" s="33" t="n">
        <v>787</v>
      </c>
      <c r="AG240" s="33" t="n">
        <v>316</v>
      </c>
      <c r="AH240" s="34" t="n">
        <v>40.15</v>
      </c>
      <c r="AI240" s="35"/>
      <c r="AJ240" s="33" t="n">
        <v>808</v>
      </c>
      <c r="AK240" s="33" t="n">
        <v>453</v>
      </c>
      <c r="AL240" s="34" t="n">
        <v>56.06</v>
      </c>
      <c r="AM240" s="33" t="n">
        <v>808</v>
      </c>
      <c r="AN240" s="33" t="n">
        <v>466</v>
      </c>
      <c r="AO240" s="34" t="n">
        <v>57.67</v>
      </c>
      <c r="AP240" s="35"/>
      <c r="AQ240" s="29" t="n">
        <v>825</v>
      </c>
      <c r="AR240" s="29" t="n">
        <v>427</v>
      </c>
      <c r="AS240" s="34" t="n">
        <v>51.76</v>
      </c>
      <c r="AT240" s="45"/>
      <c r="AU240" s="29" t="n">
        <v>824</v>
      </c>
      <c r="AV240" s="29" t="n">
        <v>294</v>
      </c>
      <c r="AW240" s="34" t="n">
        <v>35.68</v>
      </c>
      <c r="AX240" s="33" t="n">
        <v>824</v>
      </c>
      <c r="AY240" s="33" t="n">
        <v>300</v>
      </c>
      <c r="AZ240" s="34" t="n">
        <v>36.41</v>
      </c>
      <c r="BA240" s="10"/>
      <c r="BB240" s="44" t="n">
        <v>6.25</v>
      </c>
      <c r="BC240" s="44" t="n">
        <v>8.23</v>
      </c>
      <c r="BD240" s="33" t="n">
        <v>3.58</v>
      </c>
      <c r="BE240" s="33" t="n">
        <v>4.78</v>
      </c>
      <c r="BF240" s="33" t="n">
        <v>3.19</v>
      </c>
      <c r="BG240" s="44" t="n">
        <v>5.44</v>
      </c>
      <c r="BH240" s="44" t="n">
        <v>8.51</v>
      </c>
      <c r="BI240" s="44" t="n">
        <v>9.95</v>
      </c>
      <c r="BJ240" s="44" t="n">
        <v>8.34</v>
      </c>
      <c r="BK240" s="44" t="n">
        <v>8.48</v>
      </c>
      <c r="BL240" s="44" t="n">
        <v>6.25</v>
      </c>
      <c r="BM240" s="44" t="n">
        <v>5.49</v>
      </c>
      <c r="BN240" s="33" t="n">
        <v>4.9</v>
      </c>
      <c r="BO240" s="33" t="n">
        <v>6.54</v>
      </c>
      <c r="BP240" s="33" t="n">
        <v>2.15</v>
      </c>
      <c r="BQ240" s="37" t="n">
        <f aca="false">AVERAGE(AZ240,AW240,AS240,AO240,AL240,AH240,AE240,AA240,X240,T240,Q240,M240,J240)</f>
        <v>56.0923076923077</v>
      </c>
      <c r="BR240" s="37" t="n">
        <f aca="false">MIN(AZ240,AW240,AS240,AO240,AL240,AH240,AE240,AA240,X240,T240,Q240,M240,J240)</f>
        <v>31.89</v>
      </c>
      <c r="BS240" s="37" t="n">
        <f aca="false">MAX(AZ240,AW240,AS240,AO240,AL240,AH240,AE240,AA240,X240,T240,Q240,M240,J240)</f>
        <v>72.59</v>
      </c>
      <c r="BT240" s="38"/>
      <c r="BU240" s="38"/>
    </row>
    <row r="241" customFormat="false" ht="15.75" hidden="false" customHeight="false" outlineLevel="0" collapsed="false">
      <c r="A241" s="39" t="n">
        <v>240</v>
      </c>
      <c r="B241" s="30" t="n">
        <v>4</v>
      </c>
      <c r="C241" s="7" t="s">
        <v>1</v>
      </c>
      <c r="D241" s="7" t="s">
        <v>970</v>
      </c>
      <c r="E241" s="31" t="s">
        <v>1194</v>
      </c>
      <c r="F241" s="7"/>
      <c r="G241" s="32"/>
      <c r="H241" s="8" t="n">
        <v>361</v>
      </c>
      <c r="I241" s="8" t="n">
        <v>234</v>
      </c>
      <c r="J241" s="34" t="n">
        <v>64.82</v>
      </c>
      <c r="K241" s="8" t="n">
        <v>361</v>
      </c>
      <c r="L241" s="8" t="n">
        <v>218</v>
      </c>
      <c r="M241" s="34" t="n">
        <v>60.39</v>
      </c>
      <c r="N241" s="35"/>
      <c r="O241" s="8" t="n">
        <v>355</v>
      </c>
      <c r="P241" s="8" t="n">
        <v>248</v>
      </c>
      <c r="Q241" s="34" t="n">
        <v>69.86</v>
      </c>
      <c r="R241" s="8" t="n">
        <v>355</v>
      </c>
      <c r="S241" s="8" t="n">
        <v>255</v>
      </c>
      <c r="T241" s="34" t="n">
        <v>71.83</v>
      </c>
      <c r="U241" s="35"/>
      <c r="V241" s="8" t="n">
        <v>355</v>
      </c>
      <c r="W241" s="8" t="n">
        <v>249</v>
      </c>
      <c r="X241" s="34" t="n">
        <v>70.14</v>
      </c>
      <c r="Y241" s="8" t="n">
        <v>355</v>
      </c>
      <c r="Z241" s="8" t="n">
        <v>253</v>
      </c>
      <c r="AA241" s="34" t="n">
        <v>71.27</v>
      </c>
      <c r="AB241" s="35"/>
      <c r="AC241" s="8" t="n">
        <v>398</v>
      </c>
      <c r="AD241" s="8" t="n">
        <v>76</v>
      </c>
      <c r="AE241" s="34" t="n">
        <v>19.1</v>
      </c>
      <c r="AF241" s="8" t="n">
        <v>398</v>
      </c>
      <c r="AG241" s="8" t="n">
        <v>95</v>
      </c>
      <c r="AH241" s="34" t="n">
        <v>23.87</v>
      </c>
      <c r="AI241" s="35"/>
      <c r="AJ241" s="8" t="n">
        <v>398</v>
      </c>
      <c r="AK241" s="8" t="n">
        <v>177</v>
      </c>
      <c r="AL241" s="34" t="n">
        <v>44.47</v>
      </c>
      <c r="AM241" s="8" t="n">
        <v>398</v>
      </c>
      <c r="AN241" s="8" t="n">
        <v>200</v>
      </c>
      <c r="AO241" s="34" t="n">
        <v>50.25</v>
      </c>
      <c r="AP241" s="35"/>
      <c r="AQ241" s="39" t="n">
        <v>379</v>
      </c>
      <c r="AR241" s="39" t="n">
        <v>155</v>
      </c>
      <c r="AS241" s="34" t="n">
        <v>40.9</v>
      </c>
      <c r="AT241" s="45"/>
      <c r="AU241" s="39" t="n">
        <v>379</v>
      </c>
      <c r="AV241" s="39" t="n">
        <v>91</v>
      </c>
      <c r="AW241" s="34" t="n">
        <v>24.01</v>
      </c>
      <c r="AX241" s="8" t="n">
        <v>0</v>
      </c>
      <c r="AY241" s="8" t="n">
        <v>0</v>
      </c>
      <c r="AZ241" s="34"/>
      <c r="BA241" s="10"/>
      <c r="BB241" s="8" t="n">
        <v>1.18</v>
      </c>
      <c r="BC241" s="44" t="n">
        <v>5.01</v>
      </c>
      <c r="BD241" s="8" t="n">
        <v>2.53</v>
      </c>
      <c r="BE241" s="8" t="n">
        <v>4.29</v>
      </c>
      <c r="BF241" s="8" t="n">
        <v>3.06</v>
      </c>
      <c r="BG241" s="8" t="n">
        <v>4.12</v>
      </c>
      <c r="BH241" s="8" t="n">
        <v>-4.29</v>
      </c>
      <c r="BI241" s="36" t="n">
        <v>-6.34</v>
      </c>
      <c r="BJ241" s="8" t="n">
        <v>-3.25</v>
      </c>
      <c r="BK241" s="8" t="n">
        <v>1.06</v>
      </c>
      <c r="BL241" s="8" t="n">
        <v>-4.61</v>
      </c>
      <c r="BM241" s="36" t="n">
        <v>-6.18</v>
      </c>
      <c r="BN241" s="8"/>
      <c r="BO241" s="8" t="n">
        <v>-0.28</v>
      </c>
      <c r="BP241" s="8" t="n">
        <v>4.33</v>
      </c>
      <c r="BQ241" s="37" t="n">
        <f aca="false">AVERAGE(AZ241,AW241,AS241,AO241,AL241,AH241,AE241,AA241,X241,T241,Q241,M241,J241)</f>
        <v>50.9091666666667</v>
      </c>
      <c r="BR241" s="37" t="n">
        <f aca="false">MIN(AZ241,AW241,AS241,AO241,AL241,AH241,AE241,AA241,X241,T241,Q241,M241,J241)</f>
        <v>19.1</v>
      </c>
      <c r="BS241" s="37" t="n">
        <f aca="false">MAX(AZ241,AW241,AS241,AO241,AL241,AH241,AE241,AA241,X241,T241,Q241,M241,J241)</f>
        <v>71.83</v>
      </c>
      <c r="BT241" s="38"/>
      <c r="BU241" s="38"/>
    </row>
    <row r="242" customFormat="false" ht="15.75" hidden="false" customHeight="false" outlineLevel="0" collapsed="false">
      <c r="A242" s="29" t="n">
        <v>241</v>
      </c>
      <c r="B242" s="30" t="n">
        <v>4</v>
      </c>
      <c r="C242" s="7" t="s">
        <v>1</v>
      </c>
      <c r="D242" s="7" t="s">
        <v>970</v>
      </c>
      <c r="E242" s="31" t="s">
        <v>1195</v>
      </c>
      <c r="F242" s="7"/>
      <c r="G242" s="32"/>
      <c r="H242" s="33" t="n">
        <v>204</v>
      </c>
      <c r="I242" s="33" t="n">
        <v>124</v>
      </c>
      <c r="J242" s="34" t="n">
        <v>60.78</v>
      </c>
      <c r="K242" s="33" t="n">
        <v>204</v>
      </c>
      <c r="L242" s="33" t="n">
        <v>106</v>
      </c>
      <c r="M242" s="34" t="n">
        <v>51.96</v>
      </c>
      <c r="N242" s="35"/>
      <c r="O242" s="33" t="n">
        <v>201</v>
      </c>
      <c r="P242" s="33" t="n">
        <v>132</v>
      </c>
      <c r="Q242" s="34" t="n">
        <v>65.67</v>
      </c>
      <c r="R242" s="33" t="n">
        <v>201</v>
      </c>
      <c r="S242" s="33" t="n">
        <v>129</v>
      </c>
      <c r="T242" s="34" t="n">
        <v>64.18</v>
      </c>
      <c r="U242" s="35"/>
      <c r="V242" s="33" t="n">
        <v>201</v>
      </c>
      <c r="W242" s="33" t="n">
        <v>132</v>
      </c>
      <c r="X242" s="34" t="n">
        <v>65.67</v>
      </c>
      <c r="Y242" s="33" t="n">
        <v>201</v>
      </c>
      <c r="Z242" s="33" t="n">
        <v>129</v>
      </c>
      <c r="AA242" s="34" t="n">
        <v>64.18</v>
      </c>
      <c r="AB242" s="35"/>
      <c r="AC242" s="33" t="n">
        <v>189</v>
      </c>
      <c r="AD242" s="33" t="n">
        <v>46</v>
      </c>
      <c r="AE242" s="34" t="n">
        <v>24.34</v>
      </c>
      <c r="AF242" s="33" t="n">
        <v>188</v>
      </c>
      <c r="AG242" s="33" t="n">
        <v>50</v>
      </c>
      <c r="AH242" s="34" t="n">
        <v>26.6</v>
      </c>
      <c r="AI242" s="35"/>
      <c r="AJ242" s="33" t="n">
        <v>189</v>
      </c>
      <c r="AK242" s="33" t="n">
        <v>77</v>
      </c>
      <c r="AL242" s="34" t="n">
        <v>40.74</v>
      </c>
      <c r="AM242" s="33" t="n">
        <v>189</v>
      </c>
      <c r="AN242" s="33" t="n">
        <v>80</v>
      </c>
      <c r="AO242" s="34" t="n">
        <v>42.33</v>
      </c>
      <c r="AP242" s="35"/>
      <c r="AQ242" s="29" t="n">
        <v>188</v>
      </c>
      <c r="AR242" s="29" t="n">
        <v>78</v>
      </c>
      <c r="AS242" s="34" t="n">
        <v>41.49</v>
      </c>
      <c r="AT242" s="45"/>
      <c r="AU242" s="29" t="n">
        <v>188</v>
      </c>
      <c r="AV242" s="29" t="n">
        <v>50</v>
      </c>
      <c r="AW242" s="34" t="n">
        <v>26.6</v>
      </c>
      <c r="AX242" s="33" t="n">
        <v>0</v>
      </c>
      <c r="AY242" s="33" t="n">
        <v>0</v>
      </c>
      <c r="AZ242" s="34"/>
      <c r="BA242" s="10"/>
      <c r="BB242" s="33" t="n">
        <v>-2.85</v>
      </c>
      <c r="BC242" s="33" t="n">
        <v>-3.41</v>
      </c>
      <c r="BD242" s="33" t="n">
        <v>-1.66</v>
      </c>
      <c r="BE242" s="33" t="n">
        <v>-3.37</v>
      </c>
      <c r="BF242" s="33" t="n">
        <v>-1.41</v>
      </c>
      <c r="BG242" s="33" t="n">
        <v>-2.96</v>
      </c>
      <c r="BH242" s="33" t="n">
        <v>0.96</v>
      </c>
      <c r="BI242" s="33" t="n">
        <v>-3.61</v>
      </c>
      <c r="BJ242" s="36" t="n">
        <v>-6.98</v>
      </c>
      <c r="BK242" s="36" t="n">
        <v>-6.87</v>
      </c>
      <c r="BL242" s="33" t="n">
        <v>-4.02</v>
      </c>
      <c r="BM242" s="33" t="n">
        <v>-3.59</v>
      </c>
      <c r="BN242" s="33"/>
      <c r="BO242" s="33" t="n">
        <v>-3.31</v>
      </c>
      <c r="BP242" s="33" t="n">
        <v>2.17</v>
      </c>
      <c r="BQ242" s="37" t="n">
        <f aca="false">AVERAGE(AZ242,AW242,AS242,AO242,AL242,AH242,AE242,AA242,X242,T242,Q242,M242,J242)</f>
        <v>47.8783333333333</v>
      </c>
      <c r="BR242" s="37" t="n">
        <f aca="false">MIN(AZ242,AW242,AS242,AO242,AL242,AH242,AE242,AA242,X242,T242,Q242,M242,J242)</f>
        <v>24.34</v>
      </c>
      <c r="BS242" s="37" t="n">
        <f aca="false">MAX(AZ242,AW242,AS242,AO242,AL242,AH242,AE242,AA242,X242,T242,Q242,M242,J242)</f>
        <v>65.67</v>
      </c>
      <c r="BT242" s="38"/>
      <c r="BU242" s="38"/>
    </row>
    <row r="243" customFormat="false" ht="15.75" hidden="false" customHeight="false" outlineLevel="0" collapsed="false">
      <c r="A243" s="39" t="n">
        <v>242</v>
      </c>
      <c r="B243" s="30" t="n">
        <v>3</v>
      </c>
      <c r="C243" s="7" t="s">
        <v>1</v>
      </c>
      <c r="D243" s="7" t="s">
        <v>970</v>
      </c>
      <c r="E243" s="31" t="s">
        <v>1196</v>
      </c>
      <c r="F243" s="7"/>
      <c r="G243" s="32"/>
      <c r="H243" s="8" t="n">
        <v>1135</v>
      </c>
      <c r="I243" s="8" t="n">
        <v>655</v>
      </c>
      <c r="J243" s="34" t="n">
        <v>57.71</v>
      </c>
      <c r="K243" s="8" t="n">
        <v>1143</v>
      </c>
      <c r="L243" s="8" t="n">
        <v>464</v>
      </c>
      <c r="M243" s="34" t="n">
        <v>40.59</v>
      </c>
      <c r="N243" s="35"/>
      <c r="O243" s="8" t="n">
        <v>1142</v>
      </c>
      <c r="P243" s="8" t="n">
        <v>690</v>
      </c>
      <c r="Q243" s="34" t="n">
        <v>60.42</v>
      </c>
      <c r="R243" s="8" t="n">
        <v>1143</v>
      </c>
      <c r="S243" s="8" t="n">
        <v>699</v>
      </c>
      <c r="T243" s="34" t="n">
        <v>61.15</v>
      </c>
      <c r="U243" s="35"/>
      <c r="V243" s="8" t="n">
        <v>1142</v>
      </c>
      <c r="W243" s="8" t="n">
        <v>669</v>
      </c>
      <c r="X243" s="34" t="n">
        <v>58.58</v>
      </c>
      <c r="Y243" s="8" t="n">
        <v>1143</v>
      </c>
      <c r="Z243" s="8" t="n">
        <v>680</v>
      </c>
      <c r="AA243" s="34" t="n">
        <v>59.49</v>
      </c>
      <c r="AB243" s="35"/>
      <c r="AC243" s="8" t="n">
        <v>1139</v>
      </c>
      <c r="AD243" s="8" t="n">
        <v>174</v>
      </c>
      <c r="AE243" s="34" t="n">
        <v>15.28</v>
      </c>
      <c r="AF243" s="8" t="n">
        <v>1140</v>
      </c>
      <c r="AG243" s="8" t="n">
        <v>215</v>
      </c>
      <c r="AH243" s="34" t="n">
        <v>18.86</v>
      </c>
      <c r="AI243" s="35"/>
      <c r="AJ243" s="8" t="n">
        <v>1161</v>
      </c>
      <c r="AK243" s="8" t="n">
        <v>378</v>
      </c>
      <c r="AL243" s="34" t="n">
        <v>32.56</v>
      </c>
      <c r="AM243" s="8" t="n">
        <v>1161</v>
      </c>
      <c r="AN243" s="8" t="n">
        <v>438</v>
      </c>
      <c r="AO243" s="34" t="n">
        <v>37.73</v>
      </c>
      <c r="AP243" s="35"/>
      <c r="AQ243" s="39" t="n">
        <v>1147</v>
      </c>
      <c r="AR243" s="39" t="n">
        <v>379</v>
      </c>
      <c r="AS243" s="34" t="n">
        <v>33.04</v>
      </c>
      <c r="AT243" s="45"/>
      <c r="AU243" s="39" t="n">
        <v>1141</v>
      </c>
      <c r="AV243" s="39" t="n">
        <v>211</v>
      </c>
      <c r="AW243" s="34" t="n">
        <v>18.49</v>
      </c>
      <c r="AX243" s="8" t="n">
        <v>1141</v>
      </c>
      <c r="AY243" s="8" t="n">
        <v>255</v>
      </c>
      <c r="AZ243" s="34" t="n">
        <v>22.35</v>
      </c>
      <c r="BA243" s="10"/>
      <c r="BB243" s="36" t="n">
        <v>-5.93</v>
      </c>
      <c r="BC243" s="36" t="n">
        <v>-14.78</v>
      </c>
      <c r="BD243" s="36" t="n">
        <v>-6.91</v>
      </c>
      <c r="BE243" s="36" t="n">
        <v>-6.39</v>
      </c>
      <c r="BF243" s="36" t="n">
        <v>-8.5</v>
      </c>
      <c r="BG243" s="36" t="n">
        <v>-7.65</v>
      </c>
      <c r="BH243" s="36" t="n">
        <v>-8.11</v>
      </c>
      <c r="BI243" s="36" t="n">
        <v>-11.35</v>
      </c>
      <c r="BJ243" s="42" t="n">
        <v>-15.16</v>
      </c>
      <c r="BK243" s="36" t="n">
        <v>-11.47</v>
      </c>
      <c r="BL243" s="36" t="n">
        <v>-12.47</v>
      </c>
      <c r="BM243" s="36" t="n">
        <v>-11.7</v>
      </c>
      <c r="BN243" s="36" t="n">
        <v>-9.16</v>
      </c>
      <c r="BO243" s="8" t="n">
        <v>-10.03</v>
      </c>
      <c r="BP243" s="8" t="n">
        <v>3.2</v>
      </c>
      <c r="BQ243" s="37" t="n">
        <f aca="false">AVERAGE(AZ243,AW243,AS243,AO243,AL243,AH243,AE243,AA243,X243,T243,Q243,M243,J243)</f>
        <v>39.7115384615385</v>
      </c>
      <c r="BR243" s="37" t="n">
        <f aca="false">MIN(AZ243,AW243,AS243,AO243,AL243,AH243,AE243,AA243,X243,T243,Q243,M243,J243)</f>
        <v>15.28</v>
      </c>
      <c r="BS243" s="37" t="n">
        <f aca="false">MAX(AZ243,AW243,AS243,AO243,AL243,AH243,AE243,AA243,X243,T243,Q243,M243,J243)</f>
        <v>61.15</v>
      </c>
      <c r="BT243" s="38"/>
      <c r="BU243" s="38"/>
    </row>
    <row r="244" customFormat="false" ht="15.75" hidden="false" customHeight="false" outlineLevel="0" collapsed="false">
      <c r="A244" s="29" t="n">
        <v>243</v>
      </c>
      <c r="B244" s="30" t="n">
        <v>3</v>
      </c>
      <c r="C244" s="7" t="s">
        <v>1</v>
      </c>
      <c r="D244" s="7" t="s">
        <v>970</v>
      </c>
      <c r="E244" s="31" t="s">
        <v>1197</v>
      </c>
      <c r="F244" s="7"/>
      <c r="G244" s="32"/>
      <c r="H244" s="33" t="n">
        <v>1029</v>
      </c>
      <c r="I244" s="33" t="n">
        <v>557</v>
      </c>
      <c r="J244" s="34" t="n">
        <v>54.13</v>
      </c>
      <c r="K244" s="33" t="n">
        <v>1026</v>
      </c>
      <c r="L244" s="33" t="n">
        <v>427</v>
      </c>
      <c r="M244" s="34" t="n">
        <v>41.62</v>
      </c>
      <c r="N244" s="35"/>
      <c r="O244" s="33" t="n">
        <v>1020</v>
      </c>
      <c r="P244" s="33" t="n">
        <v>601</v>
      </c>
      <c r="Q244" s="34" t="n">
        <v>58.92</v>
      </c>
      <c r="R244" s="33" t="n">
        <v>1020</v>
      </c>
      <c r="S244" s="33" t="n">
        <v>577</v>
      </c>
      <c r="T244" s="34" t="n">
        <v>56.57</v>
      </c>
      <c r="U244" s="35"/>
      <c r="V244" s="33" t="n">
        <v>1020</v>
      </c>
      <c r="W244" s="33" t="n">
        <v>604</v>
      </c>
      <c r="X244" s="34" t="n">
        <v>59.22</v>
      </c>
      <c r="Y244" s="33" t="n">
        <v>1020</v>
      </c>
      <c r="Z244" s="33" t="n">
        <v>580</v>
      </c>
      <c r="AA244" s="34" t="n">
        <v>56.86</v>
      </c>
      <c r="AB244" s="35"/>
      <c r="AC244" s="33" t="n">
        <v>1034</v>
      </c>
      <c r="AD244" s="33" t="n">
        <v>199</v>
      </c>
      <c r="AE244" s="34" t="n">
        <v>19.25</v>
      </c>
      <c r="AF244" s="33" t="n">
        <v>1033</v>
      </c>
      <c r="AG244" s="33" t="n">
        <v>234</v>
      </c>
      <c r="AH244" s="34" t="n">
        <v>22.65</v>
      </c>
      <c r="AI244" s="35"/>
      <c r="AJ244" s="33" t="n">
        <v>1058</v>
      </c>
      <c r="AK244" s="33" t="n">
        <v>426</v>
      </c>
      <c r="AL244" s="34" t="n">
        <v>40.26</v>
      </c>
      <c r="AM244" s="33" t="n">
        <v>1060</v>
      </c>
      <c r="AN244" s="33" t="n">
        <v>439</v>
      </c>
      <c r="AO244" s="34" t="n">
        <v>41.42</v>
      </c>
      <c r="AP244" s="35"/>
      <c r="AQ244" s="29" t="n">
        <v>1025</v>
      </c>
      <c r="AR244" s="29" t="n">
        <v>378</v>
      </c>
      <c r="AS244" s="34" t="n">
        <v>36.88</v>
      </c>
      <c r="AT244" s="45"/>
      <c r="AU244" s="29" t="n">
        <v>1013</v>
      </c>
      <c r="AV244" s="29" t="n">
        <v>242</v>
      </c>
      <c r="AW244" s="34" t="n">
        <v>23.89</v>
      </c>
      <c r="AX244" s="33" t="n">
        <v>1013</v>
      </c>
      <c r="AY244" s="33" t="n">
        <v>247</v>
      </c>
      <c r="AZ244" s="34" t="n">
        <v>24.38</v>
      </c>
      <c r="BA244" s="10"/>
      <c r="BB244" s="36" t="n">
        <v>-9.51</v>
      </c>
      <c r="BC244" s="36" t="n">
        <v>-13.76</v>
      </c>
      <c r="BD244" s="36" t="n">
        <v>-8.41</v>
      </c>
      <c r="BE244" s="36" t="n">
        <v>-10.98</v>
      </c>
      <c r="BF244" s="36" t="n">
        <v>-7.87</v>
      </c>
      <c r="BG244" s="36" t="n">
        <v>-10.28</v>
      </c>
      <c r="BH244" s="33" t="n">
        <v>-4.14</v>
      </c>
      <c r="BI244" s="36" t="n">
        <v>-7.55</v>
      </c>
      <c r="BJ244" s="36" t="n">
        <v>-7.46</v>
      </c>
      <c r="BK244" s="36" t="n">
        <v>-7.78</v>
      </c>
      <c r="BL244" s="36" t="n">
        <v>-8.63</v>
      </c>
      <c r="BM244" s="36" t="n">
        <v>-6.3</v>
      </c>
      <c r="BN244" s="36" t="n">
        <v>-7.13</v>
      </c>
      <c r="BO244" s="33" t="n">
        <v>-8.55</v>
      </c>
      <c r="BP244" s="33" t="n">
        <v>2.43</v>
      </c>
      <c r="BQ244" s="37" t="n">
        <f aca="false">AVERAGE(AZ244,AW244,AS244,AO244,AL244,AH244,AE244,AA244,X244,T244,Q244,M244,J244)</f>
        <v>41.2346153846154</v>
      </c>
      <c r="BR244" s="37" t="n">
        <f aca="false">MIN(AZ244,AW244,AS244,AO244,AL244,AH244,AE244,AA244,X244,T244,Q244,M244,J244)</f>
        <v>19.25</v>
      </c>
      <c r="BS244" s="37" t="n">
        <f aca="false">MAX(AZ244,AW244,AS244,AO244,AL244,AH244,AE244,AA244,X244,T244,Q244,M244,J244)</f>
        <v>59.22</v>
      </c>
      <c r="BT244" s="38"/>
      <c r="BU244" s="38"/>
    </row>
    <row r="245" customFormat="false" ht="15.75" hidden="false" customHeight="false" outlineLevel="0" collapsed="false">
      <c r="A245" s="39" t="n">
        <v>244</v>
      </c>
      <c r="B245" s="30" t="n">
        <v>3</v>
      </c>
      <c r="C245" s="7" t="s">
        <v>1</v>
      </c>
      <c r="D245" s="7" t="s">
        <v>970</v>
      </c>
      <c r="E245" s="31" t="s">
        <v>1198</v>
      </c>
      <c r="F245" s="7"/>
      <c r="G245" s="32"/>
      <c r="H245" s="8" t="n">
        <v>1142</v>
      </c>
      <c r="I245" s="8" t="n">
        <v>631</v>
      </c>
      <c r="J245" s="34" t="n">
        <v>55.25</v>
      </c>
      <c r="K245" s="8" t="n">
        <v>1145</v>
      </c>
      <c r="L245" s="8" t="n">
        <v>495</v>
      </c>
      <c r="M245" s="34" t="n">
        <v>43.23</v>
      </c>
      <c r="N245" s="35"/>
      <c r="O245" s="8" t="n">
        <v>1160</v>
      </c>
      <c r="P245" s="8" t="n">
        <v>729</v>
      </c>
      <c r="Q245" s="34" t="n">
        <v>62.84</v>
      </c>
      <c r="R245" s="8" t="n">
        <v>1160</v>
      </c>
      <c r="S245" s="8" t="n">
        <v>723</v>
      </c>
      <c r="T245" s="34" t="n">
        <v>62.33</v>
      </c>
      <c r="U245" s="35"/>
      <c r="V245" s="8" t="n">
        <v>1160</v>
      </c>
      <c r="W245" s="8" t="n">
        <v>724</v>
      </c>
      <c r="X245" s="34" t="n">
        <v>62.41</v>
      </c>
      <c r="Y245" s="8" t="n">
        <v>1160</v>
      </c>
      <c r="Z245" s="8" t="n">
        <v>720</v>
      </c>
      <c r="AA245" s="34" t="n">
        <v>62.07</v>
      </c>
      <c r="AB245" s="35"/>
      <c r="AC245" s="8" t="n">
        <v>1191</v>
      </c>
      <c r="AD245" s="8" t="n">
        <v>228</v>
      </c>
      <c r="AE245" s="34" t="n">
        <v>19.14</v>
      </c>
      <c r="AF245" s="8" t="n">
        <v>1189</v>
      </c>
      <c r="AG245" s="8" t="n">
        <v>273</v>
      </c>
      <c r="AH245" s="34" t="n">
        <v>22.96</v>
      </c>
      <c r="AI245" s="35"/>
      <c r="AJ245" s="8" t="n">
        <v>1210</v>
      </c>
      <c r="AK245" s="8" t="n">
        <v>456</v>
      </c>
      <c r="AL245" s="34" t="n">
        <v>37.69</v>
      </c>
      <c r="AM245" s="8" t="n">
        <v>1209</v>
      </c>
      <c r="AN245" s="8" t="n">
        <v>465</v>
      </c>
      <c r="AO245" s="34" t="n">
        <v>38.46</v>
      </c>
      <c r="AP245" s="35"/>
      <c r="AQ245" s="39" t="n">
        <v>1228</v>
      </c>
      <c r="AR245" s="39" t="n">
        <v>418</v>
      </c>
      <c r="AS245" s="34" t="n">
        <v>34.04</v>
      </c>
      <c r="AT245" s="45"/>
      <c r="AU245" s="39" t="n">
        <v>1234</v>
      </c>
      <c r="AV245" s="39" t="n">
        <v>256</v>
      </c>
      <c r="AW245" s="34" t="n">
        <v>20.75</v>
      </c>
      <c r="AX245" s="8" t="n">
        <v>1234</v>
      </c>
      <c r="AY245" s="8" t="n">
        <v>269</v>
      </c>
      <c r="AZ245" s="34" t="n">
        <v>21.8</v>
      </c>
      <c r="BA245" s="10"/>
      <c r="BB245" s="36" t="n">
        <v>-8.38</v>
      </c>
      <c r="BC245" s="36" t="n">
        <v>-12.14</v>
      </c>
      <c r="BD245" s="8" t="n">
        <v>-4.49</v>
      </c>
      <c r="BE245" s="36" t="n">
        <v>-5.22</v>
      </c>
      <c r="BF245" s="8" t="n">
        <v>-4.67</v>
      </c>
      <c r="BG245" s="36" t="n">
        <v>-5.07</v>
      </c>
      <c r="BH245" s="8" t="n">
        <v>-4.24</v>
      </c>
      <c r="BI245" s="36" t="n">
        <v>-7.24</v>
      </c>
      <c r="BJ245" s="36" t="n">
        <v>-10.03</v>
      </c>
      <c r="BK245" s="36" t="n">
        <v>-10.73</v>
      </c>
      <c r="BL245" s="36" t="n">
        <v>-11.47</v>
      </c>
      <c r="BM245" s="36" t="n">
        <v>-9.44</v>
      </c>
      <c r="BN245" s="36" t="n">
        <v>-9.71</v>
      </c>
      <c r="BO245" s="8" t="n">
        <v>-7.76</v>
      </c>
      <c r="BP245" s="8" t="n">
        <v>2.97</v>
      </c>
      <c r="BQ245" s="37" t="n">
        <f aca="false">AVERAGE(AZ245,AW245,AS245,AO245,AL245,AH245,AE245,AA245,X245,T245,Q245,M245,J245)</f>
        <v>41.7669230769231</v>
      </c>
      <c r="BR245" s="37" t="n">
        <f aca="false">MIN(AZ245,AW245,AS245,AO245,AL245,AH245,AE245,AA245,X245,T245,Q245,M245,J245)</f>
        <v>19.14</v>
      </c>
      <c r="BS245" s="37" t="n">
        <f aca="false">MAX(AZ245,AW245,AS245,AO245,AL245,AH245,AE245,AA245,X245,T245,Q245,M245,J245)</f>
        <v>62.84</v>
      </c>
      <c r="BT245" s="38"/>
      <c r="BU245" s="38"/>
    </row>
    <row r="246" customFormat="false" ht="15.75" hidden="false" customHeight="false" outlineLevel="0" collapsed="false">
      <c r="A246" s="29" t="n">
        <v>245</v>
      </c>
      <c r="B246" s="30" t="n">
        <v>3</v>
      </c>
      <c r="C246" s="7" t="s">
        <v>1</v>
      </c>
      <c r="D246" s="7" t="s">
        <v>970</v>
      </c>
      <c r="E246" s="31" t="s">
        <v>1199</v>
      </c>
      <c r="F246" s="7"/>
      <c r="G246" s="32"/>
      <c r="H246" s="33" t="n">
        <v>767</v>
      </c>
      <c r="I246" s="33" t="n">
        <v>475</v>
      </c>
      <c r="J246" s="34" t="n">
        <v>61.93</v>
      </c>
      <c r="K246" s="33" t="n">
        <v>764</v>
      </c>
      <c r="L246" s="33" t="n">
        <v>423</v>
      </c>
      <c r="M246" s="34" t="n">
        <v>55.37</v>
      </c>
      <c r="N246" s="35"/>
      <c r="O246" s="33" t="n">
        <v>777</v>
      </c>
      <c r="P246" s="33" t="n">
        <v>534</v>
      </c>
      <c r="Q246" s="34" t="n">
        <v>68.73</v>
      </c>
      <c r="R246" s="33" t="n">
        <v>777</v>
      </c>
      <c r="S246" s="33" t="n">
        <v>536</v>
      </c>
      <c r="T246" s="34" t="n">
        <v>68.98</v>
      </c>
      <c r="U246" s="35"/>
      <c r="V246" s="33" t="n">
        <v>777</v>
      </c>
      <c r="W246" s="33" t="n">
        <v>530</v>
      </c>
      <c r="X246" s="34" t="n">
        <v>68.21</v>
      </c>
      <c r="Y246" s="33" t="n">
        <v>777</v>
      </c>
      <c r="Z246" s="33" t="n">
        <v>530</v>
      </c>
      <c r="AA246" s="34" t="n">
        <v>68.21</v>
      </c>
      <c r="AB246" s="35"/>
      <c r="AC246" s="33" t="n">
        <v>864</v>
      </c>
      <c r="AD246" s="33" t="n">
        <v>170</v>
      </c>
      <c r="AE246" s="34" t="n">
        <v>19.68</v>
      </c>
      <c r="AF246" s="33" t="n">
        <v>866</v>
      </c>
      <c r="AG246" s="33" t="n">
        <v>258</v>
      </c>
      <c r="AH246" s="34" t="n">
        <v>29.79</v>
      </c>
      <c r="AI246" s="35"/>
      <c r="AJ246" s="33" t="n">
        <v>867</v>
      </c>
      <c r="AK246" s="33" t="n">
        <v>385</v>
      </c>
      <c r="AL246" s="34" t="n">
        <v>44.41</v>
      </c>
      <c r="AM246" s="33" t="n">
        <v>867</v>
      </c>
      <c r="AN246" s="33" t="n">
        <v>410</v>
      </c>
      <c r="AO246" s="34" t="n">
        <v>47.29</v>
      </c>
      <c r="AP246" s="35"/>
      <c r="AQ246" s="29" t="n">
        <v>886</v>
      </c>
      <c r="AR246" s="29" t="n">
        <v>391</v>
      </c>
      <c r="AS246" s="34" t="n">
        <v>44.13</v>
      </c>
      <c r="AT246" s="45"/>
      <c r="AU246" s="29" t="n">
        <v>881</v>
      </c>
      <c r="AV246" s="29" t="n">
        <v>245</v>
      </c>
      <c r="AW246" s="34" t="n">
        <v>27.81</v>
      </c>
      <c r="AX246" s="33" t="n">
        <v>881</v>
      </c>
      <c r="AY246" s="33" t="n">
        <v>254</v>
      </c>
      <c r="AZ246" s="34" t="n">
        <v>28.83</v>
      </c>
      <c r="BA246" s="10"/>
      <c r="BB246" s="33" t="n">
        <v>-1.71</v>
      </c>
      <c r="BC246" s="33" t="n">
        <v>-0.01</v>
      </c>
      <c r="BD246" s="33" t="n">
        <v>1.39</v>
      </c>
      <c r="BE246" s="33" t="n">
        <v>1.44</v>
      </c>
      <c r="BF246" s="33" t="n">
        <v>1.13</v>
      </c>
      <c r="BG246" s="33" t="n">
        <v>1.07</v>
      </c>
      <c r="BH246" s="33" t="n">
        <v>-3.71</v>
      </c>
      <c r="BI246" s="33" t="n">
        <v>-0.41</v>
      </c>
      <c r="BJ246" s="33" t="n">
        <v>-3.31</v>
      </c>
      <c r="BK246" s="33" t="n">
        <v>-1.9</v>
      </c>
      <c r="BL246" s="33" t="n">
        <v>-1.38</v>
      </c>
      <c r="BM246" s="33" t="n">
        <v>-2.38</v>
      </c>
      <c r="BN246" s="33" t="n">
        <v>-2.68</v>
      </c>
      <c r="BO246" s="33" t="n">
        <v>-0.82</v>
      </c>
      <c r="BP246" s="33" t="n">
        <v>1.84</v>
      </c>
      <c r="BQ246" s="37" t="n">
        <f aca="false">AVERAGE(AZ246,AW246,AS246,AO246,AL246,AH246,AE246,AA246,X246,T246,Q246,M246,J246)</f>
        <v>48.7207692307692</v>
      </c>
      <c r="BR246" s="37" t="n">
        <f aca="false">MIN(AZ246,AW246,AS246,AO246,AL246,AH246,AE246,AA246,X246,T246,Q246,M246,J246)</f>
        <v>19.68</v>
      </c>
      <c r="BS246" s="37" t="n">
        <f aca="false">MAX(AZ246,AW246,AS246,AO246,AL246,AH246,AE246,AA246,X246,T246,Q246,M246,J246)</f>
        <v>68.98</v>
      </c>
      <c r="BT246" s="38"/>
      <c r="BU246" s="38"/>
    </row>
    <row r="247" customFormat="false" ht="15.75" hidden="false" customHeight="false" outlineLevel="0" collapsed="false">
      <c r="A247" s="39" t="n">
        <v>246</v>
      </c>
      <c r="B247" s="30" t="n">
        <v>3</v>
      </c>
      <c r="C247" s="7" t="s">
        <v>1</v>
      </c>
      <c r="D247" s="7" t="s">
        <v>970</v>
      </c>
      <c r="E247" s="31" t="s">
        <v>1200</v>
      </c>
      <c r="F247" s="7"/>
      <c r="G247" s="32"/>
      <c r="H247" s="8" t="n">
        <v>874</v>
      </c>
      <c r="I247" s="8" t="n">
        <v>515</v>
      </c>
      <c r="J247" s="34" t="n">
        <v>58.92</v>
      </c>
      <c r="K247" s="8" t="n">
        <v>874</v>
      </c>
      <c r="L247" s="8" t="n">
        <v>393</v>
      </c>
      <c r="M247" s="34" t="n">
        <v>44.97</v>
      </c>
      <c r="N247" s="35"/>
      <c r="O247" s="8" t="n">
        <v>892</v>
      </c>
      <c r="P247" s="8" t="n">
        <v>553</v>
      </c>
      <c r="Q247" s="34" t="n">
        <v>62</v>
      </c>
      <c r="R247" s="8" t="n">
        <v>892</v>
      </c>
      <c r="S247" s="8" t="n">
        <v>541</v>
      </c>
      <c r="T247" s="34" t="n">
        <v>60.65</v>
      </c>
      <c r="U247" s="35"/>
      <c r="V247" s="8" t="n">
        <v>892</v>
      </c>
      <c r="W247" s="8" t="n">
        <v>552</v>
      </c>
      <c r="X247" s="34" t="n">
        <v>61.88</v>
      </c>
      <c r="Y247" s="8" t="n">
        <v>892</v>
      </c>
      <c r="Z247" s="8" t="n">
        <v>531</v>
      </c>
      <c r="AA247" s="34" t="n">
        <v>59.53</v>
      </c>
      <c r="AB247" s="35"/>
      <c r="AC247" s="8" t="n">
        <v>892</v>
      </c>
      <c r="AD247" s="8" t="n">
        <v>169</v>
      </c>
      <c r="AE247" s="34" t="n">
        <v>18.95</v>
      </c>
      <c r="AF247" s="8" t="n">
        <v>892</v>
      </c>
      <c r="AG247" s="8" t="n">
        <v>220</v>
      </c>
      <c r="AH247" s="34" t="n">
        <v>24.66</v>
      </c>
      <c r="AI247" s="35"/>
      <c r="AJ247" s="8" t="n">
        <v>915</v>
      </c>
      <c r="AK247" s="8" t="n">
        <v>332</v>
      </c>
      <c r="AL247" s="34" t="n">
        <v>36.28</v>
      </c>
      <c r="AM247" s="8" t="n">
        <v>915</v>
      </c>
      <c r="AN247" s="8" t="n">
        <v>353</v>
      </c>
      <c r="AO247" s="34" t="n">
        <v>38.58</v>
      </c>
      <c r="AP247" s="35"/>
      <c r="AQ247" s="39" t="n">
        <v>879</v>
      </c>
      <c r="AR247" s="39" t="n">
        <v>295</v>
      </c>
      <c r="AS247" s="34" t="n">
        <v>33.56</v>
      </c>
      <c r="AT247" s="45"/>
      <c r="AU247" s="39" t="n">
        <v>891</v>
      </c>
      <c r="AV247" s="39" t="n">
        <v>209</v>
      </c>
      <c r="AW247" s="34" t="n">
        <v>23.46</v>
      </c>
      <c r="AX247" s="8" t="n">
        <v>891</v>
      </c>
      <c r="AY247" s="8" t="n">
        <v>233</v>
      </c>
      <c r="AZ247" s="34" t="n">
        <v>26.15</v>
      </c>
      <c r="BA247" s="10"/>
      <c r="BB247" s="8" t="n">
        <v>-4.71</v>
      </c>
      <c r="BC247" s="36" t="n">
        <v>-10.41</v>
      </c>
      <c r="BD247" s="36" t="n">
        <v>-5.34</v>
      </c>
      <c r="BE247" s="36" t="n">
        <v>-6.89</v>
      </c>
      <c r="BF247" s="36" t="n">
        <v>-5.2</v>
      </c>
      <c r="BG247" s="36" t="n">
        <v>-7.61</v>
      </c>
      <c r="BH247" s="8" t="n">
        <v>-4.44</v>
      </c>
      <c r="BI247" s="36" t="n">
        <v>-5.54</v>
      </c>
      <c r="BJ247" s="36" t="n">
        <v>-11.44</v>
      </c>
      <c r="BK247" s="36" t="n">
        <v>-10.61</v>
      </c>
      <c r="BL247" s="36" t="n">
        <v>-11.95</v>
      </c>
      <c r="BM247" s="36" t="n">
        <v>-6.73</v>
      </c>
      <c r="BN247" s="36" t="n">
        <v>-5.36</v>
      </c>
      <c r="BO247" s="8" t="n">
        <v>-7.57</v>
      </c>
      <c r="BP247" s="8" t="n">
        <v>2.78</v>
      </c>
      <c r="BQ247" s="37" t="n">
        <f aca="false">AVERAGE(AZ247,AW247,AS247,AO247,AL247,AH247,AE247,AA247,X247,T247,Q247,M247,J247)</f>
        <v>42.2761538461538</v>
      </c>
      <c r="BR247" s="37" t="n">
        <f aca="false">MIN(AZ247,AW247,AS247,AO247,AL247,AH247,AE247,AA247,X247,T247,Q247,M247,J247)</f>
        <v>18.95</v>
      </c>
      <c r="BS247" s="37" t="n">
        <f aca="false">MAX(AZ247,AW247,AS247,AO247,AL247,AH247,AE247,AA247,X247,T247,Q247,M247,J247)</f>
        <v>62</v>
      </c>
      <c r="BT247" s="38"/>
      <c r="BU247" s="38"/>
    </row>
    <row r="248" customFormat="false" ht="15.75" hidden="false" customHeight="false" outlineLevel="0" collapsed="false">
      <c r="A248" s="29" t="n">
        <v>247</v>
      </c>
      <c r="B248" s="30" t="n">
        <v>3</v>
      </c>
      <c r="C248" s="7" t="s">
        <v>1</v>
      </c>
      <c r="D248" s="7" t="s">
        <v>970</v>
      </c>
      <c r="E248" s="31" t="s">
        <v>1201</v>
      </c>
      <c r="F248" s="7"/>
      <c r="G248" s="32"/>
      <c r="H248" s="33" t="n">
        <v>951</v>
      </c>
      <c r="I248" s="33" t="n">
        <v>555</v>
      </c>
      <c r="J248" s="34" t="n">
        <v>58.36</v>
      </c>
      <c r="K248" s="33" t="n">
        <v>948</v>
      </c>
      <c r="L248" s="33" t="n">
        <v>390</v>
      </c>
      <c r="M248" s="34" t="n">
        <v>41.14</v>
      </c>
      <c r="N248" s="35"/>
      <c r="O248" s="33" t="n">
        <v>938</v>
      </c>
      <c r="P248" s="33" t="n">
        <v>552</v>
      </c>
      <c r="Q248" s="34" t="n">
        <v>58.85</v>
      </c>
      <c r="R248" s="33" t="n">
        <v>938</v>
      </c>
      <c r="S248" s="33" t="n">
        <v>540</v>
      </c>
      <c r="T248" s="34" t="n">
        <v>57.57</v>
      </c>
      <c r="U248" s="35"/>
      <c r="V248" s="33" t="n">
        <v>938</v>
      </c>
      <c r="W248" s="33" t="n">
        <v>558</v>
      </c>
      <c r="X248" s="34" t="n">
        <v>59.49</v>
      </c>
      <c r="Y248" s="33" t="n">
        <v>938</v>
      </c>
      <c r="Z248" s="33" t="n">
        <v>532</v>
      </c>
      <c r="AA248" s="34" t="n">
        <v>56.72</v>
      </c>
      <c r="AB248" s="35"/>
      <c r="AC248" s="33" t="n">
        <v>965</v>
      </c>
      <c r="AD248" s="33" t="n">
        <v>170</v>
      </c>
      <c r="AE248" s="34" t="n">
        <v>17.62</v>
      </c>
      <c r="AF248" s="33" t="n">
        <v>965</v>
      </c>
      <c r="AG248" s="33" t="n">
        <v>177</v>
      </c>
      <c r="AH248" s="34" t="n">
        <v>18.34</v>
      </c>
      <c r="AI248" s="35"/>
      <c r="AJ248" s="33" t="n">
        <v>990</v>
      </c>
      <c r="AK248" s="33" t="n">
        <v>366</v>
      </c>
      <c r="AL248" s="34" t="n">
        <v>36.97</v>
      </c>
      <c r="AM248" s="33" t="n">
        <v>991</v>
      </c>
      <c r="AN248" s="33" t="n">
        <v>406</v>
      </c>
      <c r="AO248" s="34" t="n">
        <v>40.97</v>
      </c>
      <c r="AP248" s="35"/>
      <c r="AQ248" s="29" t="n">
        <v>1014</v>
      </c>
      <c r="AR248" s="29" t="n">
        <v>337</v>
      </c>
      <c r="AS248" s="34" t="n">
        <v>33.23</v>
      </c>
      <c r="AT248" s="45"/>
      <c r="AU248" s="29" t="n">
        <v>1013</v>
      </c>
      <c r="AV248" s="29" t="n">
        <v>211</v>
      </c>
      <c r="AW248" s="34" t="n">
        <v>20.83</v>
      </c>
      <c r="AX248" s="33" t="n">
        <v>1013</v>
      </c>
      <c r="AY248" s="33" t="n">
        <v>234</v>
      </c>
      <c r="AZ248" s="34" t="n">
        <v>23.1</v>
      </c>
      <c r="BA248" s="10"/>
      <c r="BB248" s="36" t="n">
        <v>-5.28</v>
      </c>
      <c r="BC248" s="36" t="n">
        <v>-14.23</v>
      </c>
      <c r="BD248" s="36" t="n">
        <v>-8.48</v>
      </c>
      <c r="BE248" s="36" t="n">
        <v>-9.98</v>
      </c>
      <c r="BF248" s="36" t="n">
        <v>-7.59</v>
      </c>
      <c r="BG248" s="36" t="n">
        <v>-10.43</v>
      </c>
      <c r="BH248" s="36" t="n">
        <v>-5.77</v>
      </c>
      <c r="BI248" s="36" t="n">
        <v>-11.86</v>
      </c>
      <c r="BJ248" s="36" t="n">
        <v>-10.75</v>
      </c>
      <c r="BK248" s="36" t="n">
        <v>-8.22</v>
      </c>
      <c r="BL248" s="36" t="n">
        <v>-12.28</v>
      </c>
      <c r="BM248" s="36" t="n">
        <v>-9.36</v>
      </c>
      <c r="BN248" s="36" t="n">
        <v>-8.41</v>
      </c>
      <c r="BO248" s="33" t="n">
        <v>-9.52</v>
      </c>
      <c r="BP248" s="33" t="n">
        <v>2.64</v>
      </c>
      <c r="BQ248" s="37" t="n">
        <f aca="false">AVERAGE(AZ248,AW248,AS248,AO248,AL248,AH248,AE248,AA248,X248,T248,Q248,M248,J248)</f>
        <v>40.2453846153846</v>
      </c>
      <c r="BR248" s="37" t="n">
        <f aca="false">MIN(AZ248,AW248,AS248,AO248,AL248,AH248,AE248,AA248,X248,T248,Q248,M248,J248)</f>
        <v>17.62</v>
      </c>
      <c r="BS248" s="37" t="n">
        <f aca="false">MAX(AZ248,AW248,AS248,AO248,AL248,AH248,AE248,AA248,X248,T248,Q248,M248,J248)</f>
        <v>59.49</v>
      </c>
      <c r="BT248" s="38"/>
      <c r="BU248" s="38"/>
    </row>
    <row r="249" customFormat="false" ht="15.75" hidden="false" customHeight="false" outlineLevel="0" collapsed="false">
      <c r="A249" s="39" t="n">
        <v>248</v>
      </c>
      <c r="B249" s="30" t="n">
        <v>3</v>
      </c>
      <c r="C249" s="7" t="s">
        <v>1</v>
      </c>
      <c r="D249" s="7" t="s">
        <v>970</v>
      </c>
      <c r="E249" s="31" t="s">
        <v>1202</v>
      </c>
      <c r="F249" s="7"/>
      <c r="G249" s="32"/>
      <c r="H249" s="8" t="n">
        <v>957</v>
      </c>
      <c r="I249" s="8" t="n">
        <v>620</v>
      </c>
      <c r="J249" s="34" t="n">
        <v>64.79</v>
      </c>
      <c r="K249" s="8" t="n">
        <v>957</v>
      </c>
      <c r="L249" s="8" t="n">
        <v>498</v>
      </c>
      <c r="M249" s="34" t="n">
        <v>52.04</v>
      </c>
      <c r="N249" s="35"/>
      <c r="O249" s="8" t="n">
        <v>967</v>
      </c>
      <c r="P249" s="8" t="n">
        <v>628</v>
      </c>
      <c r="Q249" s="34" t="n">
        <v>64.94</v>
      </c>
      <c r="R249" s="8" t="n">
        <v>967</v>
      </c>
      <c r="S249" s="8" t="n">
        <v>631</v>
      </c>
      <c r="T249" s="34" t="n">
        <v>65.25</v>
      </c>
      <c r="U249" s="35"/>
      <c r="V249" s="8" t="n">
        <v>967</v>
      </c>
      <c r="W249" s="8" t="n">
        <v>631</v>
      </c>
      <c r="X249" s="34" t="n">
        <v>65.25</v>
      </c>
      <c r="Y249" s="8" t="n">
        <v>967</v>
      </c>
      <c r="Z249" s="8" t="n">
        <v>626</v>
      </c>
      <c r="AA249" s="34" t="n">
        <v>64.74</v>
      </c>
      <c r="AB249" s="35"/>
      <c r="AC249" s="8" t="n">
        <v>971</v>
      </c>
      <c r="AD249" s="8" t="n">
        <v>176</v>
      </c>
      <c r="AE249" s="34" t="n">
        <v>18.13</v>
      </c>
      <c r="AF249" s="8" t="n">
        <v>970</v>
      </c>
      <c r="AG249" s="8" t="n">
        <v>217</v>
      </c>
      <c r="AH249" s="34" t="n">
        <v>22.37</v>
      </c>
      <c r="AI249" s="35"/>
      <c r="AJ249" s="8" t="n">
        <v>996</v>
      </c>
      <c r="AK249" s="8" t="n">
        <v>442</v>
      </c>
      <c r="AL249" s="34" t="n">
        <v>44.38</v>
      </c>
      <c r="AM249" s="8" t="n">
        <v>996</v>
      </c>
      <c r="AN249" s="8" t="n">
        <v>430</v>
      </c>
      <c r="AO249" s="34" t="n">
        <v>43.17</v>
      </c>
      <c r="AP249" s="35"/>
      <c r="AQ249" s="39" t="n">
        <v>1024</v>
      </c>
      <c r="AR249" s="39" t="n">
        <v>432</v>
      </c>
      <c r="AS249" s="34" t="n">
        <v>42.19</v>
      </c>
      <c r="AT249" s="45"/>
      <c r="AU249" s="39" t="n">
        <v>1029</v>
      </c>
      <c r="AV249" s="39" t="n">
        <v>285</v>
      </c>
      <c r="AW249" s="34" t="n">
        <v>27.7</v>
      </c>
      <c r="AX249" s="8" t="n">
        <v>1029</v>
      </c>
      <c r="AY249" s="8" t="n">
        <v>272</v>
      </c>
      <c r="AZ249" s="34" t="n">
        <v>26.43</v>
      </c>
      <c r="BA249" s="10"/>
      <c r="BB249" s="8" t="n">
        <v>1.15</v>
      </c>
      <c r="BC249" s="8" t="n">
        <v>-3.34</v>
      </c>
      <c r="BD249" s="8" t="n">
        <v>-2.39</v>
      </c>
      <c r="BE249" s="8" t="n">
        <v>-2.29</v>
      </c>
      <c r="BF249" s="8" t="n">
        <v>-1.83</v>
      </c>
      <c r="BG249" s="8" t="n">
        <v>-2.41</v>
      </c>
      <c r="BH249" s="36" t="n">
        <v>-5.26</v>
      </c>
      <c r="BI249" s="36" t="n">
        <v>-7.83</v>
      </c>
      <c r="BJ249" s="8" t="n">
        <v>-3.34</v>
      </c>
      <c r="BK249" s="36" t="n">
        <v>-6.02</v>
      </c>
      <c r="BL249" s="8" t="n">
        <v>-3.32</v>
      </c>
      <c r="BM249" s="8" t="n">
        <v>-2.49</v>
      </c>
      <c r="BN249" s="36" t="n">
        <v>-5.08</v>
      </c>
      <c r="BO249" s="8" t="n">
        <v>-3.28</v>
      </c>
      <c r="BP249" s="8" t="n">
        <v>2.28</v>
      </c>
      <c r="BQ249" s="37" t="n">
        <f aca="false">AVERAGE(AZ249,AW249,AS249,AO249,AL249,AH249,AE249,AA249,X249,T249,Q249,M249,J249)</f>
        <v>46.26</v>
      </c>
      <c r="BR249" s="37" t="n">
        <f aca="false">MIN(AZ249,AW249,AS249,AO249,AL249,AH249,AE249,AA249,X249,T249,Q249,M249,J249)</f>
        <v>18.13</v>
      </c>
      <c r="BS249" s="37" t="n">
        <f aca="false">MAX(AZ249,AW249,AS249,AO249,AL249,AH249,AE249,AA249,X249,T249,Q249,M249,J249)</f>
        <v>65.25</v>
      </c>
      <c r="BT249" s="38"/>
      <c r="BU249" s="38"/>
    </row>
    <row r="250" customFormat="false" ht="15.75" hidden="false" customHeight="false" outlineLevel="0" collapsed="false">
      <c r="A250" s="29" t="n">
        <v>249</v>
      </c>
      <c r="B250" s="30" t="n">
        <v>3</v>
      </c>
      <c r="C250" s="7" t="s">
        <v>1</v>
      </c>
      <c r="D250" s="7" t="s">
        <v>970</v>
      </c>
      <c r="E250" s="31" t="s">
        <v>1203</v>
      </c>
      <c r="F250" s="7"/>
      <c r="G250" s="32"/>
      <c r="H250" s="33" t="n">
        <v>897</v>
      </c>
      <c r="I250" s="33" t="n">
        <v>523</v>
      </c>
      <c r="J250" s="34" t="n">
        <v>58.31</v>
      </c>
      <c r="K250" s="33" t="n">
        <v>898</v>
      </c>
      <c r="L250" s="33" t="n">
        <v>319</v>
      </c>
      <c r="M250" s="34" t="n">
        <v>35.52</v>
      </c>
      <c r="N250" s="35"/>
      <c r="O250" s="33" t="n">
        <v>898</v>
      </c>
      <c r="P250" s="33" t="n">
        <v>515</v>
      </c>
      <c r="Q250" s="34" t="n">
        <v>57.35</v>
      </c>
      <c r="R250" s="33" t="n">
        <v>899</v>
      </c>
      <c r="S250" s="33" t="n">
        <v>510</v>
      </c>
      <c r="T250" s="34" t="n">
        <v>56.73</v>
      </c>
      <c r="U250" s="35"/>
      <c r="V250" s="33" t="n">
        <v>898</v>
      </c>
      <c r="W250" s="33" t="n">
        <v>509</v>
      </c>
      <c r="X250" s="34" t="n">
        <v>56.68</v>
      </c>
      <c r="Y250" s="33" t="n">
        <v>899</v>
      </c>
      <c r="Z250" s="33" t="n">
        <v>507</v>
      </c>
      <c r="AA250" s="34" t="n">
        <v>56.4</v>
      </c>
      <c r="AB250" s="35"/>
      <c r="AC250" s="33" t="n">
        <v>895</v>
      </c>
      <c r="AD250" s="33" t="n">
        <v>143</v>
      </c>
      <c r="AE250" s="34" t="n">
        <v>15.98</v>
      </c>
      <c r="AF250" s="33" t="n">
        <v>896</v>
      </c>
      <c r="AG250" s="33" t="n">
        <v>175</v>
      </c>
      <c r="AH250" s="34" t="n">
        <v>19.53</v>
      </c>
      <c r="AI250" s="35"/>
      <c r="AJ250" s="33" t="n">
        <v>919</v>
      </c>
      <c r="AK250" s="33" t="n">
        <v>340</v>
      </c>
      <c r="AL250" s="34" t="n">
        <v>37</v>
      </c>
      <c r="AM250" s="33" t="n">
        <v>919</v>
      </c>
      <c r="AN250" s="33" t="n">
        <v>374</v>
      </c>
      <c r="AO250" s="34" t="n">
        <v>40.7</v>
      </c>
      <c r="AP250" s="35"/>
      <c r="AQ250" s="29" t="n">
        <v>924</v>
      </c>
      <c r="AR250" s="29" t="n">
        <v>306</v>
      </c>
      <c r="AS250" s="34" t="n">
        <v>33.12</v>
      </c>
      <c r="AT250" s="45"/>
      <c r="AU250" s="29" t="n">
        <v>915</v>
      </c>
      <c r="AV250" s="29" t="n">
        <v>161</v>
      </c>
      <c r="AW250" s="34" t="n">
        <v>17.6</v>
      </c>
      <c r="AX250" s="33" t="n">
        <v>914</v>
      </c>
      <c r="AY250" s="33" t="n">
        <v>181</v>
      </c>
      <c r="AZ250" s="34" t="n">
        <v>19.8</v>
      </c>
      <c r="BA250" s="10"/>
      <c r="BB250" s="36" t="n">
        <v>-5.33</v>
      </c>
      <c r="BC250" s="42" t="n">
        <v>-19.85</v>
      </c>
      <c r="BD250" s="36" t="n">
        <v>-9.98</v>
      </c>
      <c r="BE250" s="36" t="n">
        <v>-10.81</v>
      </c>
      <c r="BF250" s="36" t="n">
        <v>-10.4</v>
      </c>
      <c r="BG250" s="36" t="n">
        <v>-10.75</v>
      </c>
      <c r="BH250" s="36" t="n">
        <v>-7.41</v>
      </c>
      <c r="BI250" s="36" t="n">
        <v>-10.67</v>
      </c>
      <c r="BJ250" s="36" t="n">
        <v>-10.72</v>
      </c>
      <c r="BK250" s="36" t="n">
        <v>-8.5</v>
      </c>
      <c r="BL250" s="36" t="n">
        <v>-12.39</v>
      </c>
      <c r="BM250" s="36" t="n">
        <v>-12.59</v>
      </c>
      <c r="BN250" s="36" t="n">
        <v>-11.71</v>
      </c>
      <c r="BO250" s="33" t="n">
        <v>-10.78</v>
      </c>
      <c r="BP250" s="33" t="n">
        <v>3.51</v>
      </c>
      <c r="BQ250" s="37" t="n">
        <f aca="false">AVERAGE(AZ250,AW250,AS250,AO250,AL250,AH250,AE250,AA250,X250,T250,Q250,M250,J250)</f>
        <v>38.8246153846154</v>
      </c>
      <c r="BR250" s="37" t="n">
        <f aca="false">MIN(AZ250,AW250,AS250,AO250,AL250,AH250,AE250,AA250,X250,T250,Q250,M250,J250)</f>
        <v>15.98</v>
      </c>
      <c r="BS250" s="37" t="n">
        <f aca="false">MAX(AZ250,AW250,AS250,AO250,AL250,AH250,AE250,AA250,X250,T250,Q250,M250,J250)</f>
        <v>58.31</v>
      </c>
      <c r="BT250" s="38"/>
      <c r="BU250" s="38"/>
    </row>
    <row r="251" customFormat="false" ht="15.75" hidden="false" customHeight="false" outlineLevel="0" collapsed="false">
      <c r="A251" s="39" t="n">
        <v>250</v>
      </c>
      <c r="B251" s="30" t="n">
        <v>3</v>
      </c>
      <c r="C251" s="7" t="s">
        <v>1</v>
      </c>
      <c r="D251" s="7" t="s">
        <v>970</v>
      </c>
      <c r="E251" s="31" t="s">
        <v>1204</v>
      </c>
      <c r="F251" s="7"/>
      <c r="G251" s="32"/>
      <c r="H251" s="8" t="n">
        <v>904</v>
      </c>
      <c r="I251" s="8" t="n">
        <v>554</v>
      </c>
      <c r="J251" s="34" t="n">
        <v>61.28</v>
      </c>
      <c r="K251" s="8" t="n">
        <v>908</v>
      </c>
      <c r="L251" s="8" t="n">
        <v>403</v>
      </c>
      <c r="M251" s="34" t="n">
        <v>44.38</v>
      </c>
      <c r="N251" s="35"/>
      <c r="O251" s="8" t="n">
        <v>919</v>
      </c>
      <c r="P251" s="8" t="n">
        <v>584</v>
      </c>
      <c r="Q251" s="34" t="n">
        <v>63.55</v>
      </c>
      <c r="R251" s="8" t="n">
        <v>919</v>
      </c>
      <c r="S251" s="8" t="n">
        <v>553</v>
      </c>
      <c r="T251" s="34" t="n">
        <v>60.17</v>
      </c>
      <c r="U251" s="35"/>
      <c r="V251" s="8" t="n">
        <v>919</v>
      </c>
      <c r="W251" s="8" t="n">
        <v>580</v>
      </c>
      <c r="X251" s="34" t="n">
        <v>63.11</v>
      </c>
      <c r="Y251" s="8" t="n">
        <v>919</v>
      </c>
      <c r="Z251" s="8" t="n">
        <v>549</v>
      </c>
      <c r="AA251" s="34" t="n">
        <v>59.74</v>
      </c>
      <c r="AB251" s="35"/>
      <c r="AC251" s="8" t="n">
        <v>903</v>
      </c>
      <c r="AD251" s="8" t="n">
        <v>187</v>
      </c>
      <c r="AE251" s="34" t="n">
        <v>20.71</v>
      </c>
      <c r="AF251" s="8" t="n">
        <v>905</v>
      </c>
      <c r="AG251" s="8" t="n">
        <v>206</v>
      </c>
      <c r="AH251" s="34" t="n">
        <v>22.76</v>
      </c>
      <c r="AI251" s="35"/>
      <c r="AJ251" s="8" t="n">
        <v>913</v>
      </c>
      <c r="AK251" s="8" t="n">
        <v>348</v>
      </c>
      <c r="AL251" s="34" t="n">
        <v>38.12</v>
      </c>
      <c r="AM251" s="8" t="n">
        <v>914</v>
      </c>
      <c r="AN251" s="8" t="n">
        <v>411</v>
      </c>
      <c r="AO251" s="34" t="n">
        <v>44.97</v>
      </c>
      <c r="AP251" s="35"/>
      <c r="AQ251" s="39" t="n">
        <v>917</v>
      </c>
      <c r="AR251" s="39" t="n">
        <v>328</v>
      </c>
      <c r="AS251" s="34" t="n">
        <v>35.77</v>
      </c>
      <c r="AT251" s="45"/>
      <c r="AU251" s="39" t="n">
        <v>915</v>
      </c>
      <c r="AV251" s="39" t="n">
        <v>216</v>
      </c>
      <c r="AW251" s="34" t="n">
        <v>23.61</v>
      </c>
      <c r="AX251" s="8" t="n">
        <v>915</v>
      </c>
      <c r="AY251" s="8" t="n">
        <v>216</v>
      </c>
      <c r="AZ251" s="34" t="n">
        <v>23.61</v>
      </c>
      <c r="BA251" s="10"/>
      <c r="BB251" s="8" t="n">
        <v>-2.35</v>
      </c>
      <c r="BC251" s="36" t="n">
        <v>-10.99</v>
      </c>
      <c r="BD251" s="8" t="n">
        <v>-3.79</v>
      </c>
      <c r="BE251" s="36" t="n">
        <v>-7.37</v>
      </c>
      <c r="BF251" s="8" t="n">
        <v>-3.97</v>
      </c>
      <c r="BG251" s="36" t="n">
        <v>-7.4</v>
      </c>
      <c r="BH251" s="8" t="n">
        <v>-2.67</v>
      </c>
      <c r="BI251" s="36" t="n">
        <v>-7.44</v>
      </c>
      <c r="BJ251" s="36" t="n">
        <v>-9.6</v>
      </c>
      <c r="BK251" s="8" t="n">
        <v>-4.23</v>
      </c>
      <c r="BL251" s="36" t="n">
        <v>-9.74</v>
      </c>
      <c r="BM251" s="36" t="n">
        <v>-6.58</v>
      </c>
      <c r="BN251" s="36" t="n">
        <v>-7.9</v>
      </c>
      <c r="BO251" s="8" t="n">
        <v>-6.35</v>
      </c>
      <c r="BP251" s="8" t="n">
        <v>2.91</v>
      </c>
      <c r="BQ251" s="37" t="n">
        <f aca="false">AVERAGE(AZ251,AW251,AS251,AO251,AL251,AH251,AE251,AA251,X251,T251,Q251,M251,J251)</f>
        <v>43.2138461538462</v>
      </c>
      <c r="BR251" s="37" t="n">
        <f aca="false">MIN(AZ251,AW251,AS251,AO251,AL251,AH251,AE251,AA251,X251,T251,Q251,M251,J251)</f>
        <v>20.71</v>
      </c>
      <c r="BS251" s="37" t="n">
        <f aca="false">MAX(AZ251,AW251,AS251,AO251,AL251,AH251,AE251,AA251,X251,T251,Q251,M251,J251)</f>
        <v>63.55</v>
      </c>
      <c r="BT251" s="38"/>
      <c r="BU251" s="38"/>
    </row>
    <row r="252" customFormat="false" ht="15.75" hidden="false" customHeight="false" outlineLevel="0" collapsed="false">
      <c r="A252" s="29" t="n">
        <v>251</v>
      </c>
      <c r="B252" s="30" t="n">
        <v>3</v>
      </c>
      <c r="C252" s="7" t="s">
        <v>1</v>
      </c>
      <c r="D252" s="7" t="s">
        <v>970</v>
      </c>
      <c r="E252" s="31" t="s">
        <v>1205</v>
      </c>
      <c r="F252" s="7"/>
      <c r="G252" s="32"/>
      <c r="H252" s="33" t="n">
        <v>947</v>
      </c>
      <c r="I252" s="33" t="n">
        <v>543</v>
      </c>
      <c r="J252" s="34" t="n">
        <v>57.34</v>
      </c>
      <c r="K252" s="33" t="n">
        <v>950</v>
      </c>
      <c r="L252" s="33" t="n">
        <v>400</v>
      </c>
      <c r="M252" s="34" t="n">
        <v>42.11</v>
      </c>
      <c r="N252" s="35"/>
      <c r="O252" s="33" t="n">
        <v>955</v>
      </c>
      <c r="P252" s="33" t="n">
        <v>540</v>
      </c>
      <c r="Q252" s="34" t="n">
        <v>56.54</v>
      </c>
      <c r="R252" s="33" t="n">
        <v>955</v>
      </c>
      <c r="S252" s="33" t="n">
        <v>539</v>
      </c>
      <c r="T252" s="34" t="n">
        <v>56.44</v>
      </c>
      <c r="U252" s="35"/>
      <c r="V252" s="33" t="n">
        <v>955</v>
      </c>
      <c r="W252" s="33" t="n">
        <v>542</v>
      </c>
      <c r="X252" s="34" t="n">
        <v>56.75</v>
      </c>
      <c r="Y252" s="33" t="n">
        <v>955</v>
      </c>
      <c r="Z252" s="33" t="n">
        <v>540</v>
      </c>
      <c r="AA252" s="34" t="n">
        <v>56.54</v>
      </c>
      <c r="AB252" s="35"/>
      <c r="AC252" s="33" t="n">
        <v>968</v>
      </c>
      <c r="AD252" s="33" t="n">
        <v>181</v>
      </c>
      <c r="AE252" s="34" t="n">
        <v>18.7</v>
      </c>
      <c r="AF252" s="33" t="n">
        <v>969</v>
      </c>
      <c r="AG252" s="33" t="n">
        <v>229</v>
      </c>
      <c r="AH252" s="34" t="n">
        <v>23.63</v>
      </c>
      <c r="AI252" s="35"/>
      <c r="AJ252" s="33" t="n">
        <v>984</v>
      </c>
      <c r="AK252" s="33" t="n">
        <v>377</v>
      </c>
      <c r="AL252" s="34" t="n">
        <v>38.31</v>
      </c>
      <c r="AM252" s="33" t="n">
        <v>984</v>
      </c>
      <c r="AN252" s="33" t="n">
        <v>395</v>
      </c>
      <c r="AO252" s="34" t="n">
        <v>40.14</v>
      </c>
      <c r="AP252" s="35"/>
      <c r="AQ252" s="29" t="n">
        <v>1019</v>
      </c>
      <c r="AR252" s="29" t="n">
        <v>348</v>
      </c>
      <c r="AS252" s="34" t="n">
        <v>34.15</v>
      </c>
      <c r="AT252" s="45"/>
      <c r="AU252" s="29" t="n">
        <v>1015</v>
      </c>
      <c r="AV252" s="29" t="n">
        <v>195</v>
      </c>
      <c r="AW252" s="34" t="n">
        <v>19.21</v>
      </c>
      <c r="AX252" s="33" t="n">
        <v>1016</v>
      </c>
      <c r="AY252" s="33" t="n">
        <v>222</v>
      </c>
      <c r="AZ252" s="34" t="n">
        <v>21.85</v>
      </c>
      <c r="BA252" s="10"/>
      <c r="BB252" s="36" t="n">
        <v>-6.3</v>
      </c>
      <c r="BC252" s="36" t="n">
        <v>-13.27</v>
      </c>
      <c r="BD252" s="36" t="n">
        <v>-10.79</v>
      </c>
      <c r="BE252" s="36" t="n">
        <v>-11.1</v>
      </c>
      <c r="BF252" s="36" t="n">
        <v>-10.33</v>
      </c>
      <c r="BG252" s="36" t="n">
        <v>-10.6</v>
      </c>
      <c r="BH252" s="33" t="n">
        <v>-4.68</v>
      </c>
      <c r="BI252" s="36" t="n">
        <v>-6.57</v>
      </c>
      <c r="BJ252" s="36" t="n">
        <v>-9.41</v>
      </c>
      <c r="BK252" s="36" t="n">
        <v>-9.05</v>
      </c>
      <c r="BL252" s="36" t="n">
        <v>-11.36</v>
      </c>
      <c r="BM252" s="36" t="n">
        <v>-10.98</v>
      </c>
      <c r="BN252" s="36" t="n">
        <v>-9.66</v>
      </c>
      <c r="BO252" s="33" t="n">
        <v>-9.54</v>
      </c>
      <c r="BP252" s="33" t="n">
        <v>2.49</v>
      </c>
      <c r="BQ252" s="37" t="n">
        <f aca="false">AVERAGE(AZ252,AW252,AS252,AO252,AL252,AH252,AE252,AA252,X252,T252,Q252,M252,J252)</f>
        <v>40.1315384615385</v>
      </c>
      <c r="BR252" s="37" t="n">
        <f aca="false">MIN(AZ252,AW252,AS252,AO252,AL252,AH252,AE252,AA252,X252,T252,Q252,M252,J252)</f>
        <v>18.7</v>
      </c>
      <c r="BS252" s="37" t="n">
        <f aca="false">MAX(AZ252,AW252,AS252,AO252,AL252,AH252,AE252,AA252,X252,T252,Q252,M252,J252)</f>
        <v>57.34</v>
      </c>
      <c r="BT252" s="38"/>
      <c r="BU252" s="38"/>
    </row>
    <row r="253" customFormat="false" ht="15.75" hidden="false" customHeight="false" outlineLevel="0" collapsed="false">
      <c r="A253" s="39" t="n">
        <v>252</v>
      </c>
      <c r="B253" s="30" t="n">
        <v>3</v>
      </c>
      <c r="C253" s="7" t="s">
        <v>1</v>
      </c>
      <c r="D253" s="7" t="s">
        <v>970</v>
      </c>
      <c r="E253" s="31" t="s">
        <v>1206</v>
      </c>
      <c r="F253" s="7"/>
      <c r="G253" s="32"/>
      <c r="H253" s="8" t="n">
        <v>871</v>
      </c>
      <c r="I253" s="8" t="n">
        <v>544</v>
      </c>
      <c r="J253" s="34" t="n">
        <v>62.46</v>
      </c>
      <c r="K253" s="8" t="n">
        <v>874</v>
      </c>
      <c r="L253" s="8" t="n">
        <v>448</v>
      </c>
      <c r="M253" s="34" t="n">
        <v>51.26</v>
      </c>
      <c r="N253" s="35"/>
      <c r="O253" s="8" t="n">
        <v>871</v>
      </c>
      <c r="P253" s="8" t="n">
        <v>551</v>
      </c>
      <c r="Q253" s="34" t="n">
        <v>63.26</v>
      </c>
      <c r="R253" s="8" t="n">
        <v>871</v>
      </c>
      <c r="S253" s="8" t="n">
        <v>552</v>
      </c>
      <c r="T253" s="34" t="n">
        <v>63.38</v>
      </c>
      <c r="U253" s="35"/>
      <c r="V253" s="8" t="n">
        <v>871</v>
      </c>
      <c r="W253" s="8" t="n">
        <v>549</v>
      </c>
      <c r="X253" s="34" t="n">
        <v>63.03</v>
      </c>
      <c r="Y253" s="8" t="n">
        <v>871</v>
      </c>
      <c r="Z253" s="8" t="n">
        <v>555</v>
      </c>
      <c r="AA253" s="34" t="n">
        <v>63.72</v>
      </c>
      <c r="AB253" s="35"/>
      <c r="AC253" s="8" t="n">
        <v>912</v>
      </c>
      <c r="AD253" s="8" t="n">
        <v>176</v>
      </c>
      <c r="AE253" s="34" t="n">
        <v>19.3</v>
      </c>
      <c r="AF253" s="8" t="n">
        <v>912</v>
      </c>
      <c r="AG253" s="8" t="n">
        <v>244</v>
      </c>
      <c r="AH253" s="34" t="n">
        <v>26.75</v>
      </c>
      <c r="AI253" s="35"/>
      <c r="AJ253" s="8" t="n">
        <v>954</v>
      </c>
      <c r="AK253" s="8" t="n">
        <v>401</v>
      </c>
      <c r="AL253" s="34" t="n">
        <v>42.03</v>
      </c>
      <c r="AM253" s="8" t="n">
        <v>954</v>
      </c>
      <c r="AN253" s="8" t="n">
        <v>394</v>
      </c>
      <c r="AO253" s="34" t="n">
        <v>41.3</v>
      </c>
      <c r="AP253" s="35"/>
      <c r="AQ253" s="39" t="n">
        <v>960</v>
      </c>
      <c r="AR253" s="39" t="n">
        <v>353</v>
      </c>
      <c r="AS253" s="34" t="n">
        <v>36.77</v>
      </c>
      <c r="AT253" s="45"/>
      <c r="AU253" s="39" t="n">
        <v>952</v>
      </c>
      <c r="AV253" s="39" t="n">
        <v>209</v>
      </c>
      <c r="AW253" s="34" t="n">
        <v>21.95</v>
      </c>
      <c r="AX253" s="8" t="n">
        <v>952</v>
      </c>
      <c r="AY253" s="8" t="n">
        <v>234</v>
      </c>
      <c r="AZ253" s="34" t="n">
        <v>24.58</v>
      </c>
      <c r="BA253" s="10"/>
      <c r="BB253" s="8" t="n">
        <v>-1.18</v>
      </c>
      <c r="BC253" s="8" t="n">
        <v>-4.12</v>
      </c>
      <c r="BD253" s="8" t="n">
        <v>-4.07</v>
      </c>
      <c r="BE253" s="8" t="n">
        <v>-4.17</v>
      </c>
      <c r="BF253" s="8" t="n">
        <v>-4.05</v>
      </c>
      <c r="BG253" s="8" t="n">
        <v>-3.42</v>
      </c>
      <c r="BH253" s="8" t="n">
        <v>-4.08</v>
      </c>
      <c r="BI253" s="8" t="n">
        <v>-3.45</v>
      </c>
      <c r="BJ253" s="36" t="n">
        <v>-5.69</v>
      </c>
      <c r="BK253" s="36" t="n">
        <v>-7.89</v>
      </c>
      <c r="BL253" s="36" t="n">
        <v>-8.74</v>
      </c>
      <c r="BM253" s="36" t="n">
        <v>-8.23</v>
      </c>
      <c r="BN253" s="36" t="n">
        <v>-6.93</v>
      </c>
      <c r="BO253" s="8" t="n">
        <v>-4.92</v>
      </c>
      <c r="BP253" s="8" t="n">
        <v>2.27</v>
      </c>
      <c r="BQ253" s="37" t="n">
        <f aca="false">AVERAGE(AZ253,AW253,AS253,AO253,AL253,AH253,AE253,AA253,X253,T253,Q253,M253,J253)</f>
        <v>44.5992307692308</v>
      </c>
      <c r="BR253" s="37" t="n">
        <f aca="false">MIN(AZ253,AW253,AS253,AO253,AL253,AH253,AE253,AA253,X253,T253,Q253,M253,J253)</f>
        <v>19.3</v>
      </c>
      <c r="BS253" s="37" t="n">
        <f aca="false">MAX(AZ253,AW253,AS253,AO253,AL253,AH253,AE253,AA253,X253,T253,Q253,M253,J253)</f>
        <v>63.72</v>
      </c>
      <c r="BT253" s="38"/>
      <c r="BU253" s="38"/>
    </row>
    <row r="254" customFormat="false" ht="15.75" hidden="false" customHeight="false" outlineLevel="0" collapsed="false">
      <c r="A254" s="29" t="n">
        <v>253</v>
      </c>
      <c r="B254" s="30" t="n">
        <v>3</v>
      </c>
      <c r="C254" s="7" t="s">
        <v>1</v>
      </c>
      <c r="D254" s="7" t="s">
        <v>970</v>
      </c>
      <c r="E254" s="31" t="s">
        <v>1207</v>
      </c>
      <c r="F254" s="7"/>
      <c r="G254" s="32"/>
      <c r="H254" s="33" t="n">
        <v>936</v>
      </c>
      <c r="I254" s="33" t="n">
        <v>522</v>
      </c>
      <c r="J254" s="34" t="n">
        <v>55.77</v>
      </c>
      <c r="K254" s="33" t="n">
        <v>934</v>
      </c>
      <c r="L254" s="33" t="n">
        <v>404</v>
      </c>
      <c r="M254" s="34" t="n">
        <v>43.25</v>
      </c>
      <c r="N254" s="35"/>
      <c r="O254" s="33" t="n">
        <v>937</v>
      </c>
      <c r="P254" s="33" t="n">
        <v>575</v>
      </c>
      <c r="Q254" s="34" t="n">
        <v>61.37</v>
      </c>
      <c r="R254" s="33" t="n">
        <v>937</v>
      </c>
      <c r="S254" s="33" t="n">
        <v>577</v>
      </c>
      <c r="T254" s="34" t="n">
        <v>61.58</v>
      </c>
      <c r="U254" s="35"/>
      <c r="V254" s="33" t="n">
        <v>937</v>
      </c>
      <c r="W254" s="33" t="n">
        <v>562</v>
      </c>
      <c r="X254" s="34" t="n">
        <v>59.98</v>
      </c>
      <c r="Y254" s="33" t="n">
        <v>937</v>
      </c>
      <c r="Z254" s="33" t="n">
        <v>571</v>
      </c>
      <c r="AA254" s="34" t="n">
        <v>60.94</v>
      </c>
      <c r="AB254" s="35"/>
      <c r="AC254" s="33" t="n">
        <v>956</v>
      </c>
      <c r="AD254" s="33" t="n">
        <v>166</v>
      </c>
      <c r="AE254" s="34" t="n">
        <v>17.36</v>
      </c>
      <c r="AF254" s="33" t="n">
        <v>956</v>
      </c>
      <c r="AG254" s="33" t="n">
        <v>198</v>
      </c>
      <c r="AH254" s="34" t="n">
        <v>20.71</v>
      </c>
      <c r="AI254" s="35"/>
      <c r="AJ254" s="33" t="n">
        <v>981</v>
      </c>
      <c r="AK254" s="33" t="n">
        <v>359</v>
      </c>
      <c r="AL254" s="34" t="n">
        <v>36.6</v>
      </c>
      <c r="AM254" s="33" t="n">
        <v>982</v>
      </c>
      <c r="AN254" s="33" t="n">
        <v>397</v>
      </c>
      <c r="AO254" s="34" t="n">
        <v>40.43</v>
      </c>
      <c r="AP254" s="35"/>
      <c r="AQ254" s="29" t="n">
        <v>982</v>
      </c>
      <c r="AR254" s="29" t="n">
        <v>362</v>
      </c>
      <c r="AS254" s="34" t="n">
        <v>36.86</v>
      </c>
      <c r="AT254" s="45"/>
      <c r="AU254" s="29" t="n">
        <v>982</v>
      </c>
      <c r="AV254" s="29" t="n">
        <v>219</v>
      </c>
      <c r="AW254" s="34" t="n">
        <v>22.3</v>
      </c>
      <c r="AX254" s="33" t="n">
        <v>983</v>
      </c>
      <c r="AY254" s="33" t="n">
        <v>233</v>
      </c>
      <c r="AZ254" s="34" t="n">
        <v>23.7</v>
      </c>
      <c r="BA254" s="10"/>
      <c r="BB254" s="36" t="n">
        <v>-7.87</v>
      </c>
      <c r="BC254" s="36" t="n">
        <v>-12.12</v>
      </c>
      <c r="BD254" s="36" t="n">
        <v>-5.97</v>
      </c>
      <c r="BE254" s="36" t="n">
        <v>-5.97</v>
      </c>
      <c r="BF254" s="36" t="n">
        <v>-7.1</v>
      </c>
      <c r="BG254" s="36" t="n">
        <v>-6.2</v>
      </c>
      <c r="BH254" s="36" t="n">
        <v>-6.02</v>
      </c>
      <c r="BI254" s="36" t="n">
        <v>-9.49</v>
      </c>
      <c r="BJ254" s="36" t="n">
        <v>-11.12</v>
      </c>
      <c r="BK254" s="36" t="n">
        <v>-8.77</v>
      </c>
      <c r="BL254" s="36" t="n">
        <v>-8.65</v>
      </c>
      <c r="BM254" s="36" t="n">
        <v>-7.89</v>
      </c>
      <c r="BN254" s="36" t="n">
        <v>-7.81</v>
      </c>
      <c r="BO254" s="33" t="n">
        <v>-8.1</v>
      </c>
      <c r="BP254" s="33" t="n">
        <v>2.05</v>
      </c>
      <c r="BQ254" s="37" t="n">
        <f aca="false">AVERAGE(AZ254,AW254,AS254,AO254,AL254,AH254,AE254,AA254,X254,T254,Q254,M254,J254)</f>
        <v>41.6038461538462</v>
      </c>
      <c r="BR254" s="37" t="n">
        <f aca="false">MIN(AZ254,AW254,AS254,AO254,AL254,AH254,AE254,AA254,X254,T254,Q254,M254,J254)</f>
        <v>17.36</v>
      </c>
      <c r="BS254" s="37" t="n">
        <f aca="false">MAX(AZ254,AW254,AS254,AO254,AL254,AH254,AE254,AA254,X254,T254,Q254,M254,J254)</f>
        <v>61.58</v>
      </c>
      <c r="BT254" s="38"/>
      <c r="BU254" s="38"/>
    </row>
    <row r="255" customFormat="false" ht="15.75" hidden="false" customHeight="false" outlineLevel="0" collapsed="false">
      <c r="A255" s="39" t="n">
        <v>254</v>
      </c>
      <c r="B255" s="30" t="n">
        <v>3</v>
      </c>
      <c r="C255" s="7" t="s">
        <v>1</v>
      </c>
      <c r="D255" s="7" t="s">
        <v>970</v>
      </c>
      <c r="E255" s="31" t="s">
        <v>1208</v>
      </c>
      <c r="F255" s="7"/>
      <c r="G255" s="32"/>
      <c r="H255" s="8" t="n">
        <v>1069</v>
      </c>
      <c r="I255" s="8" t="n">
        <v>668</v>
      </c>
      <c r="J255" s="34" t="n">
        <v>62.49</v>
      </c>
      <c r="K255" s="8" t="n">
        <v>1070</v>
      </c>
      <c r="L255" s="8" t="n">
        <v>632</v>
      </c>
      <c r="M255" s="34" t="n">
        <v>59.07</v>
      </c>
      <c r="N255" s="35"/>
      <c r="O255" s="8" t="n">
        <v>1073</v>
      </c>
      <c r="P255" s="8" t="n">
        <v>736</v>
      </c>
      <c r="Q255" s="34" t="n">
        <v>68.59</v>
      </c>
      <c r="R255" s="8" t="n">
        <v>1073</v>
      </c>
      <c r="S255" s="8" t="n">
        <v>701</v>
      </c>
      <c r="T255" s="34" t="n">
        <v>65.33</v>
      </c>
      <c r="U255" s="35"/>
      <c r="V255" s="8" t="n">
        <v>1073</v>
      </c>
      <c r="W255" s="8" t="n">
        <v>729</v>
      </c>
      <c r="X255" s="34" t="n">
        <v>67.94</v>
      </c>
      <c r="Y255" s="8" t="n">
        <v>1073</v>
      </c>
      <c r="Z255" s="8" t="n">
        <v>700</v>
      </c>
      <c r="AA255" s="34" t="n">
        <v>65.24</v>
      </c>
      <c r="AB255" s="35"/>
      <c r="AC255" s="8" t="n">
        <v>1154</v>
      </c>
      <c r="AD255" s="8" t="n">
        <v>268</v>
      </c>
      <c r="AE255" s="34" t="n">
        <v>23.22</v>
      </c>
      <c r="AF255" s="8" t="n">
        <v>1155</v>
      </c>
      <c r="AG255" s="8" t="n">
        <v>346</v>
      </c>
      <c r="AH255" s="34" t="n">
        <v>29.96</v>
      </c>
      <c r="AI255" s="35"/>
      <c r="AJ255" s="8" t="n">
        <v>1211</v>
      </c>
      <c r="AK255" s="8" t="n">
        <v>575</v>
      </c>
      <c r="AL255" s="34" t="n">
        <v>47.48</v>
      </c>
      <c r="AM255" s="8" t="n">
        <v>1212</v>
      </c>
      <c r="AN255" s="8" t="n">
        <v>597</v>
      </c>
      <c r="AO255" s="34" t="n">
        <v>49.26</v>
      </c>
      <c r="AP255" s="35"/>
      <c r="AQ255" s="39" t="n">
        <v>1197</v>
      </c>
      <c r="AR255" s="39" t="n">
        <v>523</v>
      </c>
      <c r="AS255" s="34" t="n">
        <v>43.69</v>
      </c>
      <c r="AT255" s="45"/>
      <c r="AU255" s="39" t="n">
        <v>1203</v>
      </c>
      <c r="AV255" s="39" t="n">
        <v>351</v>
      </c>
      <c r="AW255" s="34" t="n">
        <v>29.18</v>
      </c>
      <c r="AX255" s="8" t="n">
        <v>1204</v>
      </c>
      <c r="AY255" s="8" t="n">
        <v>340</v>
      </c>
      <c r="AZ255" s="34" t="n">
        <v>28.24</v>
      </c>
      <c r="BA255" s="10"/>
      <c r="BB255" s="8" t="n">
        <v>-1.15</v>
      </c>
      <c r="BC255" s="8" t="n">
        <v>3.69</v>
      </c>
      <c r="BD255" s="8" t="n">
        <v>1.26</v>
      </c>
      <c r="BE255" s="8" t="n">
        <v>-2.21</v>
      </c>
      <c r="BF255" s="8" t="n">
        <v>0.86</v>
      </c>
      <c r="BG255" s="8" t="n">
        <v>-1.91</v>
      </c>
      <c r="BH255" s="8" t="n">
        <v>-0.16</v>
      </c>
      <c r="BI255" s="8" t="n">
        <v>-0.25</v>
      </c>
      <c r="BJ255" s="8" t="n">
        <v>-0.24</v>
      </c>
      <c r="BK255" s="8" t="n">
        <v>0.06</v>
      </c>
      <c r="BL255" s="8" t="n">
        <v>-1.82</v>
      </c>
      <c r="BM255" s="8" t="n">
        <v>-1.01</v>
      </c>
      <c r="BN255" s="8" t="n">
        <v>-3.27</v>
      </c>
      <c r="BO255" s="8" t="n">
        <v>-0.24</v>
      </c>
      <c r="BP255" s="8" t="n">
        <v>1.64</v>
      </c>
      <c r="BQ255" s="37" t="n">
        <f aca="false">AVERAGE(AZ255,AW255,AS255,AO255,AL255,AH255,AE255,AA255,X255,T255,Q255,M255,J255)</f>
        <v>49.2069230769231</v>
      </c>
      <c r="BR255" s="37" t="n">
        <f aca="false">MIN(AZ255,AW255,AS255,AO255,AL255,AH255,AE255,AA255,X255,T255,Q255,M255,J255)</f>
        <v>23.22</v>
      </c>
      <c r="BS255" s="37" t="n">
        <f aca="false">MAX(AZ255,AW255,AS255,AO255,AL255,AH255,AE255,AA255,X255,T255,Q255,M255,J255)</f>
        <v>68.59</v>
      </c>
      <c r="BT255" s="38"/>
      <c r="BU255" s="38"/>
    </row>
    <row r="256" customFormat="false" ht="15.75" hidden="false" customHeight="false" outlineLevel="0" collapsed="false">
      <c r="A256" s="29" t="n">
        <v>255</v>
      </c>
      <c r="B256" s="30" t="n">
        <v>3</v>
      </c>
      <c r="C256" s="7" t="s">
        <v>1</v>
      </c>
      <c r="D256" s="7" t="s">
        <v>970</v>
      </c>
      <c r="E256" s="31" t="s">
        <v>1209</v>
      </c>
      <c r="F256" s="7"/>
      <c r="G256" s="32"/>
      <c r="H256" s="33" t="n">
        <v>905</v>
      </c>
      <c r="I256" s="33" t="n">
        <v>612</v>
      </c>
      <c r="J256" s="34" t="n">
        <v>67.62</v>
      </c>
      <c r="K256" s="33" t="n">
        <v>902</v>
      </c>
      <c r="L256" s="33" t="n">
        <v>554</v>
      </c>
      <c r="M256" s="34" t="n">
        <v>61.42</v>
      </c>
      <c r="N256" s="35"/>
      <c r="O256" s="33" t="n">
        <v>894</v>
      </c>
      <c r="P256" s="33" t="n">
        <v>614</v>
      </c>
      <c r="Q256" s="34" t="n">
        <v>68.68</v>
      </c>
      <c r="R256" s="33" t="n">
        <v>895</v>
      </c>
      <c r="S256" s="33" t="n">
        <v>606</v>
      </c>
      <c r="T256" s="34" t="n">
        <v>67.71</v>
      </c>
      <c r="U256" s="35"/>
      <c r="V256" s="33" t="n">
        <v>894</v>
      </c>
      <c r="W256" s="33" t="n">
        <v>609</v>
      </c>
      <c r="X256" s="34" t="n">
        <v>68.12</v>
      </c>
      <c r="Y256" s="33" t="n">
        <v>895</v>
      </c>
      <c r="Z256" s="33" t="n">
        <v>605</v>
      </c>
      <c r="AA256" s="34" t="n">
        <v>67.6</v>
      </c>
      <c r="AB256" s="35"/>
      <c r="AC256" s="33" t="n">
        <v>870</v>
      </c>
      <c r="AD256" s="33" t="n">
        <v>238</v>
      </c>
      <c r="AE256" s="34" t="n">
        <v>27.36</v>
      </c>
      <c r="AF256" s="33" t="n">
        <v>869</v>
      </c>
      <c r="AG256" s="33" t="n">
        <v>291</v>
      </c>
      <c r="AH256" s="34" t="n">
        <v>33.49</v>
      </c>
      <c r="AI256" s="35"/>
      <c r="AJ256" s="33" t="n">
        <v>886</v>
      </c>
      <c r="AK256" s="33" t="n">
        <v>448</v>
      </c>
      <c r="AL256" s="34" t="n">
        <v>50.56</v>
      </c>
      <c r="AM256" s="33" t="n">
        <v>886</v>
      </c>
      <c r="AN256" s="33" t="n">
        <v>472</v>
      </c>
      <c r="AO256" s="34" t="n">
        <v>53.27</v>
      </c>
      <c r="AP256" s="35"/>
      <c r="AQ256" s="29" t="n">
        <v>903</v>
      </c>
      <c r="AR256" s="29" t="n">
        <v>425</v>
      </c>
      <c r="AS256" s="34" t="n">
        <v>47.07</v>
      </c>
      <c r="AT256" s="45"/>
      <c r="AU256" s="29" t="n">
        <v>901</v>
      </c>
      <c r="AV256" s="29" t="n">
        <v>296</v>
      </c>
      <c r="AW256" s="34" t="n">
        <v>32.85</v>
      </c>
      <c r="AX256" s="33" t="n">
        <v>901</v>
      </c>
      <c r="AY256" s="33" t="n">
        <v>289</v>
      </c>
      <c r="AZ256" s="34" t="n">
        <v>32.08</v>
      </c>
      <c r="BA256" s="10"/>
      <c r="BB256" s="33" t="n">
        <v>3.99</v>
      </c>
      <c r="BC256" s="44" t="n">
        <v>6.05</v>
      </c>
      <c r="BD256" s="33" t="n">
        <v>1.35</v>
      </c>
      <c r="BE256" s="33" t="n">
        <v>0.16</v>
      </c>
      <c r="BF256" s="33" t="n">
        <v>1.04</v>
      </c>
      <c r="BG256" s="33" t="n">
        <v>0.45</v>
      </c>
      <c r="BH256" s="33" t="n">
        <v>3.97</v>
      </c>
      <c r="BI256" s="33" t="n">
        <v>3.28</v>
      </c>
      <c r="BJ256" s="33" t="n">
        <v>2.84</v>
      </c>
      <c r="BK256" s="33" t="n">
        <v>4.08</v>
      </c>
      <c r="BL256" s="33" t="n">
        <v>1.56</v>
      </c>
      <c r="BM256" s="33" t="n">
        <v>2.66</v>
      </c>
      <c r="BN256" s="33" t="n">
        <v>0.57</v>
      </c>
      <c r="BO256" s="33" t="n">
        <v>2.62</v>
      </c>
      <c r="BP256" s="33" t="n">
        <v>1.76</v>
      </c>
      <c r="BQ256" s="37" t="n">
        <f aca="false">AVERAGE(AZ256,AW256,AS256,AO256,AL256,AH256,AE256,AA256,X256,T256,Q256,M256,J256)</f>
        <v>52.1407692307692</v>
      </c>
      <c r="BR256" s="37" t="n">
        <f aca="false">MIN(AZ256,AW256,AS256,AO256,AL256,AH256,AE256,AA256,X256,T256,Q256,M256,J256)</f>
        <v>27.36</v>
      </c>
      <c r="BS256" s="37" t="n">
        <f aca="false">MAX(AZ256,AW256,AS256,AO256,AL256,AH256,AE256,AA256,X256,T256,Q256,M256,J256)</f>
        <v>68.68</v>
      </c>
      <c r="BT256" s="38"/>
      <c r="BU256" s="38"/>
    </row>
    <row r="257" customFormat="false" ht="15.75" hidden="false" customHeight="false" outlineLevel="0" collapsed="false">
      <c r="A257" s="39" t="n">
        <v>256</v>
      </c>
      <c r="B257" s="30" t="n">
        <v>3</v>
      </c>
      <c r="C257" s="7" t="s">
        <v>1</v>
      </c>
      <c r="D257" s="7" t="s">
        <v>970</v>
      </c>
      <c r="E257" s="31" t="s">
        <v>1210</v>
      </c>
      <c r="F257" s="7"/>
      <c r="G257" s="32"/>
      <c r="H257" s="8" t="n">
        <v>1033</v>
      </c>
      <c r="I257" s="8" t="n">
        <v>637</v>
      </c>
      <c r="J257" s="34" t="n">
        <v>61.67</v>
      </c>
      <c r="K257" s="8" t="n">
        <v>1033</v>
      </c>
      <c r="L257" s="8" t="n">
        <v>612</v>
      </c>
      <c r="M257" s="34" t="n">
        <v>59.24</v>
      </c>
      <c r="N257" s="35"/>
      <c r="O257" s="8" t="n">
        <v>1035</v>
      </c>
      <c r="P257" s="8" t="n">
        <v>677</v>
      </c>
      <c r="Q257" s="34" t="n">
        <v>65.41</v>
      </c>
      <c r="R257" s="8" t="n">
        <v>1034</v>
      </c>
      <c r="S257" s="8" t="n">
        <v>685</v>
      </c>
      <c r="T257" s="34" t="n">
        <v>66.25</v>
      </c>
      <c r="U257" s="35"/>
      <c r="V257" s="8" t="n">
        <v>1035</v>
      </c>
      <c r="W257" s="8" t="n">
        <v>675</v>
      </c>
      <c r="X257" s="34" t="n">
        <v>65.22</v>
      </c>
      <c r="Y257" s="8" t="n">
        <v>1034</v>
      </c>
      <c r="Z257" s="8" t="n">
        <v>685</v>
      </c>
      <c r="AA257" s="34" t="n">
        <v>66.25</v>
      </c>
      <c r="AB257" s="35"/>
      <c r="AC257" s="8" t="n">
        <v>1182</v>
      </c>
      <c r="AD257" s="8" t="n">
        <v>241</v>
      </c>
      <c r="AE257" s="34" t="n">
        <v>20.39</v>
      </c>
      <c r="AF257" s="8" t="n">
        <v>1184</v>
      </c>
      <c r="AG257" s="8" t="n">
        <v>304</v>
      </c>
      <c r="AH257" s="34" t="n">
        <v>25.68</v>
      </c>
      <c r="AI257" s="35"/>
      <c r="AJ257" s="8" t="n">
        <v>1239</v>
      </c>
      <c r="AK257" s="8" t="n">
        <v>565</v>
      </c>
      <c r="AL257" s="34" t="n">
        <v>45.6</v>
      </c>
      <c r="AM257" s="8" t="n">
        <v>1240</v>
      </c>
      <c r="AN257" s="8" t="n">
        <v>592</v>
      </c>
      <c r="AO257" s="34" t="n">
        <v>47.74</v>
      </c>
      <c r="AP257" s="35"/>
      <c r="AQ257" s="39" t="n">
        <v>1254</v>
      </c>
      <c r="AR257" s="39" t="n">
        <v>608</v>
      </c>
      <c r="AS257" s="34" t="n">
        <v>48.48</v>
      </c>
      <c r="AT257" s="45"/>
      <c r="AU257" s="39" t="n">
        <v>1268</v>
      </c>
      <c r="AV257" s="39" t="n">
        <v>384</v>
      </c>
      <c r="AW257" s="34" t="n">
        <v>30.28</v>
      </c>
      <c r="AX257" s="8" t="n">
        <v>1268</v>
      </c>
      <c r="AY257" s="8" t="n">
        <v>376</v>
      </c>
      <c r="AZ257" s="34" t="n">
        <v>29.65</v>
      </c>
      <c r="BA257" s="10"/>
      <c r="BB257" s="8" t="n">
        <v>-1.97</v>
      </c>
      <c r="BC257" s="8" t="n">
        <v>3.87</v>
      </c>
      <c r="BD257" s="8" t="n">
        <v>-1.92</v>
      </c>
      <c r="BE257" s="8" t="n">
        <v>-1.3</v>
      </c>
      <c r="BF257" s="8" t="n">
        <v>-1.87</v>
      </c>
      <c r="BG257" s="8" t="n">
        <v>-0.9</v>
      </c>
      <c r="BH257" s="8" t="n">
        <v>-2.99</v>
      </c>
      <c r="BI257" s="8" t="n">
        <v>-4.53</v>
      </c>
      <c r="BJ257" s="8" t="n">
        <v>-2.12</v>
      </c>
      <c r="BK257" s="8" t="n">
        <v>-1.45</v>
      </c>
      <c r="BL257" s="8" t="n">
        <v>2.98</v>
      </c>
      <c r="BM257" s="8" t="n">
        <v>0.1</v>
      </c>
      <c r="BN257" s="8" t="n">
        <v>-1.86</v>
      </c>
      <c r="BO257" s="8" t="n">
        <v>-1.01</v>
      </c>
      <c r="BP257" s="8" t="n">
        <v>2.36</v>
      </c>
      <c r="BQ257" s="37" t="n">
        <f aca="false">AVERAGE(AZ257,AW257,AS257,AO257,AL257,AH257,AE257,AA257,X257,T257,Q257,M257,J257)</f>
        <v>48.6046153846154</v>
      </c>
      <c r="BR257" s="37" t="n">
        <f aca="false">MIN(AZ257,AW257,AS257,AO257,AL257,AH257,AE257,AA257,X257,T257,Q257,M257,J257)</f>
        <v>20.39</v>
      </c>
      <c r="BS257" s="37" t="n">
        <f aca="false">MAX(AZ257,AW257,AS257,AO257,AL257,AH257,AE257,AA257,X257,T257,Q257,M257,J257)</f>
        <v>66.25</v>
      </c>
      <c r="BT257" s="38"/>
      <c r="BU257" s="38"/>
    </row>
    <row r="258" customFormat="false" ht="15.75" hidden="false" customHeight="false" outlineLevel="0" collapsed="false">
      <c r="A258" s="29" t="n">
        <v>257</v>
      </c>
      <c r="B258" s="30" t="n">
        <v>3</v>
      </c>
      <c r="C258" s="7" t="s">
        <v>1</v>
      </c>
      <c r="D258" s="7" t="s">
        <v>970</v>
      </c>
      <c r="E258" s="31" t="s">
        <v>1211</v>
      </c>
      <c r="F258" s="7"/>
      <c r="G258" s="32"/>
      <c r="H258" s="33" t="n">
        <v>1128</v>
      </c>
      <c r="I258" s="33" t="n">
        <v>789</v>
      </c>
      <c r="J258" s="34" t="n">
        <v>69.95</v>
      </c>
      <c r="K258" s="33" t="n">
        <v>1135</v>
      </c>
      <c r="L258" s="33" t="n">
        <v>679</v>
      </c>
      <c r="M258" s="34" t="n">
        <v>59.82</v>
      </c>
      <c r="N258" s="35"/>
      <c r="O258" s="33" t="n">
        <v>1181</v>
      </c>
      <c r="P258" s="33" t="n">
        <v>825</v>
      </c>
      <c r="Q258" s="34" t="n">
        <v>69.86</v>
      </c>
      <c r="R258" s="33" t="n">
        <v>1181</v>
      </c>
      <c r="S258" s="33" t="n">
        <v>826</v>
      </c>
      <c r="T258" s="34" t="n">
        <v>69.94</v>
      </c>
      <c r="U258" s="35"/>
      <c r="V258" s="33" t="n">
        <v>1181</v>
      </c>
      <c r="W258" s="33" t="n">
        <v>820</v>
      </c>
      <c r="X258" s="34" t="n">
        <v>69.43</v>
      </c>
      <c r="Y258" s="33" t="n">
        <v>1181</v>
      </c>
      <c r="Z258" s="33" t="n">
        <v>825</v>
      </c>
      <c r="AA258" s="34" t="n">
        <v>69.86</v>
      </c>
      <c r="AB258" s="35"/>
      <c r="AC258" s="33" t="n">
        <v>1663</v>
      </c>
      <c r="AD258" s="33" t="n">
        <v>326</v>
      </c>
      <c r="AE258" s="34" t="n">
        <v>19.6</v>
      </c>
      <c r="AF258" s="33" t="n">
        <v>1663</v>
      </c>
      <c r="AG258" s="33" t="n">
        <v>454</v>
      </c>
      <c r="AH258" s="34" t="n">
        <v>27.3</v>
      </c>
      <c r="AI258" s="35"/>
      <c r="AJ258" s="33" t="n">
        <v>1747</v>
      </c>
      <c r="AK258" s="33" t="n">
        <v>949</v>
      </c>
      <c r="AL258" s="34" t="n">
        <v>54.32</v>
      </c>
      <c r="AM258" s="33" t="n">
        <v>1747</v>
      </c>
      <c r="AN258" s="33" t="n">
        <v>949</v>
      </c>
      <c r="AO258" s="34" t="n">
        <v>54.32</v>
      </c>
      <c r="AP258" s="35"/>
      <c r="AQ258" s="29" t="n">
        <v>968</v>
      </c>
      <c r="AR258" s="29" t="n">
        <v>536</v>
      </c>
      <c r="AS258" s="34" t="n">
        <v>55.37</v>
      </c>
      <c r="AT258" s="45"/>
      <c r="AU258" s="29" t="n">
        <v>1000</v>
      </c>
      <c r="AV258" s="29" t="n">
        <v>351</v>
      </c>
      <c r="AW258" s="34" t="n">
        <v>35.1</v>
      </c>
      <c r="AX258" s="33" t="n">
        <v>1001</v>
      </c>
      <c r="AY258" s="33" t="n">
        <v>366</v>
      </c>
      <c r="AZ258" s="34" t="n">
        <v>36.56</v>
      </c>
      <c r="BA258" s="10"/>
      <c r="BB258" s="44" t="n">
        <v>6.31</v>
      </c>
      <c r="BC258" s="33" t="n">
        <v>4.45</v>
      </c>
      <c r="BD258" s="33" t="n">
        <v>2.52</v>
      </c>
      <c r="BE258" s="33" t="n">
        <v>2.4</v>
      </c>
      <c r="BF258" s="33" t="n">
        <v>2.35</v>
      </c>
      <c r="BG258" s="33" t="n">
        <v>2.71</v>
      </c>
      <c r="BH258" s="33" t="n">
        <v>-3.78</v>
      </c>
      <c r="BI258" s="33" t="n">
        <v>-2.9</v>
      </c>
      <c r="BJ258" s="44" t="n">
        <v>6.6</v>
      </c>
      <c r="BK258" s="44" t="n">
        <v>5.13</v>
      </c>
      <c r="BL258" s="44" t="n">
        <v>9.86</v>
      </c>
      <c r="BM258" s="33" t="n">
        <v>4.91</v>
      </c>
      <c r="BN258" s="44" t="n">
        <v>5.05</v>
      </c>
      <c r="BO258" s="33" t="n">
        <v>3.38</v>
      </c>
      <c r="BP258" s="33" t="n">
        <v>3.83</v>
      </c>
      <c r="BQ258" s="37" t="n">
        <f aca="false">AVERAGE(AZ258,AW258,AS258,AO258,AL258,AH258,AE258,AA258,X258,T258,Q258,M258,J258)</f>
        <v>53.1869230769231</v>
      </c>
      <c r="BR258" s="37" t="n">
        <f aca="false">MIN(AZ258,AW258,AS258,AO258,AL258,AH258,AE258,AA258,X258,T258,Q258,M258,J258)</f>
        <v>19.6</v>
      </c>
      <c r="BS258" s="37" t="n">
        <f aca="false">MAX(AZ258,AW258,AS258,AO258,AL258,AH258,AE258,AA258,X258,T258,Q258,M258,J258)</f>
        <v>69.95</v>
      </c>
      <c r="BT258" s="38"/>
      <c r="BU258" s="38"/>
    </row>
    <row r="259" customFormat="false" ht="15.75" hidden="false" customHeight="false" outlineLevel="0" collapsed="false">
      <c r="A259" s="39" t="n">
        <v>258</v>
      </c>
      <c r="B259" s="30" t="n">
        <v>3</v>
      </c>
      <c r="C259" s="7" t="s">
        <v>1</v>
      </c>
      <c r="D259" s="7" t="s">
        <v>970</v>
      </c>
      <c r="E259" s="40" t="s">
        <v>229</v>
      </c>
      <c r="F259" s="7" t="s">
        <v>1102</v>
      </c>
      <c r="G259" s="41"/>
      <c r="H259" s="38"/>
      <c r="I259" s="8"/>
      <c r="J259" s="34"/>
      <c r="K259" s="8"/>
      <c r="L259" s="8"/>
      <c r="M259" s="34"/>
      <c r="N259" s="35"/>
      <c r="O259" s="8"/>
      <c r="P259" s="8"/>
      <c r="Q259" s="34"/>
      <c r="R259" s="8"/>
      <c r="S259" s="8"/>
      <c r="T259" s="34"/>
      <c r="U259" s="35"/>
      <c r="V259" s="11"/>
      <c r="W259" s="11"/>
      <c r="X259" s="34"/>
      <c r="Y259" s="11"/>
      <c r="Z259" s="11"/>
      <c r="AA259" s="34"/>
      <c r="AB259" s="35"/>
      <c r="AC259" s="8"/>
      <c r="AD259" s="8"/>
      <c r="AE259" s="34"/>
      <c r="AF259" s="8"/>
      <c r="AG259" s="8"/>
      <c r="AH259" s="34"/>
      <c r="AI259" s="35"/>
      <c r="AJ259" s="8"/>
      <c r="AK259" s="8"/>
      <c r="AL259" s="34"/>
      <c r="AM259" s="8"/>
      <c r="AN259" s="8"/>
      <c r="AO259" s="34"/>
      <c r="AP259" s="35"/>
      <c r="AQ259" s="39" t="n">
        <v>958</v>
      </c>
      <c r="AR259" s="39" t="n">
        <v>400</v>
      </c>
      <c r="AS259" s="34" t="n">
        <v>41.75</v>
      </c>
      <c r="AT259" s="45"/>
      <c r="AU259" s="39" t="n">
        <v>968</v>
      </c>
      <c r="AV259" s="39" t="n">
        <v>270</v>
      </c>
      <c r="AW259" s="34" t="n">
        <v>27.89</v>
      </c>
      <c r="AX259" s="8" t="n">
        <v>969</v>
      </c>
      <c r="AY259" s="8" t="n">
        <v>278</v>
      </c>
      <c r="AZ259" s="34" t="n">
        <v>28.69</v>
      </c>
      <c r="BA259" s="10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 t="n">
        <v>-3.76</v>
      </c>
      <c r="BM259" s="8" t="n">
        <v>-2.3</v>
      </c>
      <c r="BN259" s="8" t="n">
        <v>-2.82</v>
      </c>
      <c r="BO259" s="8" t="n">
        <v>-3.03</v>
      </c>
      <c r="BP259" s="8" t="n">
        <v>1.03</v>
      </c>
      <c r="BQ259" s="37" t="n">
        <f aca="false">AVERAGE(AZ259,AW259,AS259,AO259,AL259,AH259,AE259,AA259,X259,T259,Q259,M259,J259)</f>
        <v>32.7766666666667</v>
      </c>
      <c r="BR259" s="37" t="n">
        <f aca="false">MIN(AZ259,AW259,AS259,AO259,AL259,AH259,AE259,AA259,X259,T259,Q259,M259,J259)</f>
        <v>27.89</v>
      </c>
      <c r="BS259" s="37" t="n">
        <f aca="false">MAX(AZ259,AW259,AS259,AO259,AL259,AH259,AE259,AA259,X259,T259,Q259,M259,J259)</f>
        <v>41.75</v>
      </c>
      <c r="BT259" s="38"/>
      <c r="BU259" s="38"/>
    </row>
    <row r="260" customFormat="false" ht="15.75" hidden="false" customHeight="false" outlineLevel="0" collapsed="false">
      <c r="A260" s="29" t="n">
        <v>259</v>
      </c>
      <c r="B260" s="30" t="n">
        <v>3</v>
      </c>
      <c r="C260" s="7" t="s">
        <v>1</v>
      </c>
      <c r="D260" s="7" t="s">
        <v>970</v>
      </c>
      <c r="E260" s="31" t="s">
        <v>1212</v>
      </c>
      <c r="F260" s="7"/>
      <c r="G260" s="32"/>
      <c r="H260" s="33" t="n">
        <v>1135</v>
      </c>
      <c r="I260" s="33" t="n">
        <v>791</v>
      </c>
      <c r="J260" s="34" t="n">
        <v>69.69</v>
      </c>
      <c r="K260" s="33" t="n">
        <v>1139</v>
      </c>
      <c r="L260" s="33" t="n">
        <v>733</v>
      </c>
      <c r="M260" s="34" t="n">
        <v>64.35</v>
      </c>
      <c r="N260" s="35"/>
      <c r="O260" s="33" t="n">
        <v>1149</v>
      </c>
      <c r="P260" s="33" t="n">
        <v>863</v>
      </c>
      <c r="Q260" s="34" t="n">
        <v>75.11</v>
      </c>
      <c r="R260" s="33" t="n">
        <v>1150</v>
      </c>
      <c r="S260" s="33" t="n">
        <v>849</v>
      </c>
      <c r="T260" s="34" t="n">
        <v>73.83</v>
      </c>
      <c r="U260" s="35"/>
      <c r="V260" s="33" t="n">
        <v>1149</v>
      </c>
      <c r="W260" s="33" t="n">
        <v>863</v>
      </c>
      <c r="X260" s="34" t="n">
        <v>75.11</v>
      </c>
      <c r="Y260" s="33" t="n">
        <v>1150</v>
      </c>
      <c r="Z260" s="33" t="n">
        <v>848</v>
      </c>
      <c r="AA260" s="34" t="n">
        <v>73.74</v>
      </c>
      <c r="AB260" s="35"/>
      <c r="AC260" s="33" t="n">
        <v>1308</v>
      </c>
      <c r="AD260" s="33" t="n">
        <v>323</v>
      </c>
      <c r="AE260" s="34" t="n">
        <v>24.69</v>
      </c>
      <c r="AF260" s="33" t="n">
        <v>1309</v>
      </c>
      <c r="AG260" s="33" t="n">
        <v>396</v>
      </c>
      <c r="AH260" s="34" t="n">
        <v>30.25</v>
      </c>
      <c r="AI260" s="35"/>
      <c r="AJ260" s="33" t="n">
        <v>1389</v>
      </c>
      <c r="AK260" s="33" t="n">
        <v>761</v>
      </c>
      <c r="AL260" s="34" t="n">
        <v>54.79</v>
      </c>
      <c r="AM260" s="33" t="n">
        <v>1390</v>
      </c>
      <c r="AN260" s="33" t="n">
        <v>764</v>
      </c>
      <c r="AO260" s="34" t="n">
        <v>54.96</v>
      </c>
      <c r="AP260" s="35"/>
      <c r="AQ260" s="29" t="n">
        <v>786</v>
      </c>
      <c r="AR260" s="29" t="n">
        <v>383</v>
      </c>
      <c r="AS260" s="34" t="n">
        <v>48.73</v>
      </c>
      <c r="AT260" s="45"/>
      <c r="AU260" s="29" t="n">
        <v>790</v>
      </c>
      <c r="AV260" s="29" t="n">
        <v>267</v>
      </c>
      <c r="AW260" s="34" t="n">
        <v>33.8</v>
      </c>
      <c r="AX260" s="33" t="n">
        <v>790</v>
      </c>
      <c r="AY260" s="33" t="n">
        <v>261</v>
      </c>
      <c r="AZ260" s="34" t="n">
        <v>33.04</v>
      </c>
      <c r="BA260" s="10"/>
      <c r="BB260" s="44" t="n">
        <v>6.06</v>
      </c>
      <c r="BC260" s="44" t="n">
        <v>8.98</v>
      </c>
      <c r="BD260" s="44" t="n">
        <v>7.78</v>
      </c>
      <c r="BE260" s="44" t="n">
        <v>6.28</v>
      </c>
      <c r="BF260" s="44" t="n">
        <v>8.03</v>
      </c>
      <c r="BG260" s="44" t="n">
        <v>6.6</v>
      </c>
      <c r="BH260" s="33" t="n">
        <v>1.31</v>
      </c>
      <c r="BI260" s="33" t="n">
        <v>0.05</v>
      </c>
      <c r="BJ260" s="44" t="n">
        <v>7.07</v>
      </c>
      <c r="BK260" s="44" t="n">
        <v>5.77</v>
      </c>
      <c r="BL260" s="33" t="n">
        <v>3.22</v>
      </c>
      <c r="BM260" s="33" t="n">
        <v>3.61</v>
      </c>
      <c r="BN260" s="33" t="n">
        <v>1.53</v>
      </c>
      <c r="BO260" s="33" t="n">
        <v>5.39</v>
      </c>
      <c r="BP260" s="33" t="n">
        <v>2.77</v>
      </c>
      <c r="BQ260" s="37" t="n">
        <f aca="false">AVERAGE(AZ260,AW260,AS260,AO260,AL260,AH260,AE260,AA260,X260,T260,Q260,M260,J260)</f>
        <v>54.7761538461538</v>
      </c>
      <c r="BR260" s="37" t="n">
        <f aca="false">MIN(AZ260,AW260,AS260,AO260,AL260,AH260,AE260,AA260,X260,T260,Q260,M260,J260)</f>
        <v>24.69</v>
      </c>
      <c r="BS260" s="37" t="n">
        <f aca="false">MAX(AZ260,AW260,AS260,AO260,AL260,AH260,AE260,AA260,X260,T260,Q260,M260,J260)</f>
        <v>75.11</v>
      </c>
      <c r="BT260" s="38"/>
      <c r="BU260" s="38"/>
    </row>
    <row r="261" customFormat="false" ht="15.75" hidden="false" customHeight="false" outlineLevel="0" collapsed="false">
      <c r="A261" s="39" t="n">
        <v>260</v>
      </c>
      <c r="B261" s="30" t="n">
        <v>3</v>
      </c>
      <c r="C261" s="7" t="s">
        <v>1</v>
      </c>
      <c r="D261" s="7" t="s">
        <v>970</v>
      </c>
      <c r="E261" s="40" t="s">
        <v>230</v>
      </c>
      <c r="F261" s="7" t="s">
        <v>1102</v>
      </c>
      <c r="G261" s="41"/>
      <c r="H261" s="38"/>
      <c r="I261" s="8"/>
      <c r="J261" s="34"/>
      <c r="K261" s="8"/>
      <c r="L261" s="8"/>
      <c r="M261" s="34"/>
      <c r="N261" s="35"/>
      <c r="O261" s="8"/>
      <c r="P261" s="8"/>
      <c r="Q261" s="34"/>
      <c r="R261" s="8"/>
      <c r="S261" s="8"/>
      <c r="T261" s="34"/>
      <c r="U261" s="35"/>
      <c r="V261" s="11"/>
      <c r="W261" s="11"/>
      <c r="X261" s="34"/>
      <c r="Y261" s="11"/>
      <c r="Z261" s="11"/>
      <c r="AA261" s="34"/>
      <c r="AB261" s="35"/>
      <c r="AC261" s="8"/>
      <c r="AD261" s="8"/>
      <c r="AE261" s="34"/>
      <c r="AF261" s="8"/>
      <c r="AG261" s="8"/>
      <c r="AH261" s="34"/>
      <c r="AI261" s="35"/>
      <c r="AJ261" s="8"/>
      <c r="AK261" s="8"/>
      <c r="AL261" s="34"/>
      <c r="AM261" s="8"/>
      <c r="AN261" s="8"/>
      <c r="AO261" s="34"/>
      <c r="AP261" s="35"/>
      <c r="AQ261" s="39" t="n">
        <v>611</v>
      </c>
      <c r="AR261" s="39" t="n">
        <v>334</v>
      </c>
      <c r="AS261" s="34" t="n">
        <v>54.66</v>
      </c>
      <c r="AT261" s="45"/>
      <c r="AU261" s="39" t="n">
        <v>615</v>
      </c>
      <c r="AV261" s="39" t="n">
        <v>225</v>
      </c>
      <c r="AW261" s="34" t="n">
        <v>36.59</v>
      </c>
      <c r="AX261" s="8" t="n">
        <v>615</v>
      </c>
      <c r="AY261" s="8" t="n">
        <v>219</v>
      </c>
      <c r="AZ261" s="34" t="n">
        <v>35.61</v>
      </c>
      <c r="BA261" s="10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44" t="n">
        <v>9.15</v>
      </c>
      <c r="BM261" s="44" t="n">
        <v>6.4</v>
      </c>
      <c r="BN261" s="8" t="n">
        <v>4.1</v>
      </c>
      <c r="BO261" s="8" t="n">
        <v>7.78</v>
      </c>
      <c r="BP261" s="8" t="n">
        <v>1.95</v>
      </c>
      <c r="BQ261" s="37" t="n">
        <f aca="false">AVERAGE(AZ261,AW261,AS261,AO261,AL261,AH261,AE261,AA261,X261,T261,Q261,M261,J261)</f>
        <v>42.2866666666667</v>
      </c>
      <c r="BR261" s="37" t="n">
        <f aca="false">MIN(AZ261,AW261,AS261,AO261,AL261,AH261,AE261,AA261,X261,T261,Q261,M261,J261)</f>
        <v>35.61</v>
      </c>
      <c r="BS261" s="37" t="n">
        <f aca="false">MAX(AZ261,AW261,AS261,AO261,AL261,AH261,AE261,AA261,X261,T261,Q261,M261,J261)</f>
        <v>54.66</v>
      </c>
      <c r="BT261" s="38"/>
      <c r="BU261" s="38"/>
    </row>
    <row r="262" customFormat="false" ht="15.75" hidden="false" customHeight="false" outlineLevel="0" collapsed="false">
      <c r="A262" s="29" t="n">
        <v>261</v>
      </c>
      <c r="B262" s="30" t="n">
        <v>3</v>
      </c>
      <c r="C262" s="7" t="s">
        <v>1</v>
      </c>
      <c r="D262" s="7" t="s">
        <v>970</v>
      </c>
      <c r="E262" s="31" t="s">
        <v>1213</v>
      </c>
      <c r="F262" s="7"/>
      <c r="G262" s="32"/>
      <c r="H262" s="33" t="n">
        <v>972</v>
      </c>
      <c r="I262" s="33" t="n">
        <v>648</v>
      </c>
      <c r="J262" s="34" t="n">
        <v>66.67</v>
      </c>
      <c r="K262" s="33" t="n">
        <v>971</v>
      </c>
      <c r="L262" s="33" t="n">
        <v>566</v>
      </c>
      <c r="M262" s="34" t="n">
        <v>58.29</v>
      </c>
      <c r="N262" s="35"/>
      <c r="O262" s="33" t="n">
        <v>968</v>
      </c>
      <c r="P262" s="33" t="n">
        <v>670</v>
      </c>
      <c r="Q262" s="34" t="n">
        <v>69.21</v>
      </c>
      <c r="R262" s="33" t="n">
        <v>969</v>
      </c>
      <c r="S262" s="33" t="n">
        <v>644</v>
      </c>
      <c r="T262" s="34" t="n">
        <v>66.46</v>
      </c>
      <c r="U262" s="35"/>
      <c r="V262" s="33" t="n">
        <v>968</v>
      </c>
      <c r="W262" s="33" t="n">
        <v>669</v>
      </c>
      <c r="X262" s="34" t="n">
        <v>69.11</v>
      </c>
      <c r="Y262" s="33" t="n">
        <v>969</v>
      </c>
      <c r="Z262" s="33" t="n">
        <v>644</v>
      </c>
      <c r="AA262" s="34" t="n">
        <v>66.46</v>
      </c>
      <c r="AB262" s="35"/>
      <c r="AC262" s="33" t="n">
        <v>1038</v>
      </c>
      <c r="AD262" s="33" t="n">
        <v>261</v>
      </c>
      <c r="AE262" s="34" t="n">
        <v>25.14</v>
      </c>
      <c r="AF262" s="33" t="n">
        <v>1038</v>
      </c>
      <c r="AG262" s="33" t="n">
        <v>321</v>
      </c>
      <c r="AH262" s="34" t="n">
        <v>30.92</v>
      </c>
      <c r="AI262" s="35"/>
      <c r="AJ262" s="33" t="n">
        <v>1033</v>
      </c>
      <c r="AK262" s="33" t="n">
        <v>537</v>
      </c>
      <c r="AL262" s="34" t="n">
        <v>51.98</v>
      </c>
      <c r="AM262" s="33" t="n">
        <v>1033</v>
      </c>
      <c r="AN262" s="33" t="n">
        <v>551</v>
      </c>
      <c r="AO262" s="34" t="n">
        <v>53.34</v>
      </c>
      <c r="AP262" s="35"/>
      <c r="AQ262" s="29" t="n">
        <v>1045</v>
      </c>
      <c r="AR262" s="29" t="n">
        <v>530</v>
      </c>
      <c r="AS262" s="34" t="n">
        <v>50.72</v>
      </c>
      <c r="AT262" s="45"/>
      <c r="AU262" s="29" t="n">
        <v>1051</v>
      </c>
      <c r="AV262" s="29" t="n">
        <v>385</v>
      </c>
      <c r="AW262" s="34" t="n">
        <v>36.63</v>
      </c>
      <c r="AX262" s="33" t="n">
        <v>1050</v>
      </c>
      <c r="AY262" s="33" t="n">
        <v>380</v>
      </c>
      <c r="AZ262" s="34" t="n">
        <v>36.19</v>
      </c>
      <c r="BA262" s="10"/>
      <c r="BB262" s="33" t="n">
        <v>3.03</v>
      </c>
      <c r="BC262" s="33" t="n">
        <v>2.92</v>
      </c>
      <c r="BD262" s="33" t="n">
        <v>1.88</v>
      </c>
      <c r="BE262" s="33" t="n">
        <v>-1.08</v>
      </c>
      <c r="BF262" s="33" t="n">
        <v>2.03</v>
      </c>
      <c r="BG262" s="33" t="n">
        <v>-0.68</v>
      </c>
      <c r="BH262" s="33" t="n">
        <v>1.76</v>
      </c>
      <c r="BI262" s="33" t="n">
        <v>0.72</v>
      </c>
      <c r="BJ262" s="33" t="n">
        <v>4.26</v>
      </c>
      <c r="BK262" s="33" t="n">
        <v>4.15</v>
      </c>
      <c r="BL262" s="44" t="n">
        <v>5.21</v>
      </c>
      <c r="BM262" s="44" t="n">
        <v>6.44</v>
      </c>
      <c r="BN262" s="33" t="n">
        <v>4.68</v>
      </c>
      <c r="BO262" s="33" t="n">
        <v>2.55</v>
      </c>
      <c r="BP262" s="33" t="n">
        <v>2.26</v>
      </c>
      <c r="BQ262" s="37" t="n">
        <f aca="false">AVERAGE(AZ262,AW262,AS262,AO262,AL262,AH262,AE262,AA262,X262,T262,Q262,M262,J262)</f>
        <v>52.3938461538462</v>
      </c>
      <c r="BR262" s="37" t="n">
        <f aca="false">MIN(AZ262,AW262,AS262,AO262,AL262,AH262,AE262,AA262,X262,T262,Q262,M262,J262)</f>
        <v>25.14</v>
      </c>
      <c r="BS262" s="37" t="n">
        <f aca="false">MAX(AZ262,AW262,AS262,AO262,AL262,AH262,AE262,AA262,X262,T262,Q262,M262,J262)</f>
        <v>69.21</v>
      </c>
      <c r="BT262" s="38"/>
      <c r="BU262" s="38"/>
    </row>
    <row r="263" customFormat="false" ht="15.75" hidden="false" customHeight="false" outlineLevel="0" collapsed="false">
      <c r="A263" s="39" t="n">
        <v>262</v>
      </c>
      <c r="B263" s="30" t="n">
        <v>3</v>
      </c>
      <c r="C263" s="7" t="s">
        <v>1</v>
      </c>
      <c r="D263" s="7" t="s">
        <v>970</v>
      </c>
      <c r="E263" s="31" t="s">
        <v>1214</v>
      </c>
      <c r="F263" s="7"/>
      <c r="G263" s="32"/>
      <c r="H263" s="8" t="n">
        <v>1369</v>
      </c>
      <c r="I263" s="8" t="n">
        <v>954</v>
      </c>
      <c r="J263" s="34" t="n">
        <v>69.69</v>
      </c>
      <c r="K263" s="8" t="n">
        <v>1374</v>
      </c>
      <c r="L263" s="8" t="n">
        <v>817</v>
      </c>
      <c r="M263" s="34" t="n">
        <v>59.46</v>
      </c>
      <c r="N263" s="35"/>
      <c r="O263" s="8" t="n">
        <v>1364</v>
      </c>
      <c r="P263" s="8" t="n">
        <v>943</v>
      </c>
      <c r="Q263" s="34" t="n">
        <v>69.13</v>
      </c>
      <c r="R263" s="8" t="n">
        <v>1362</v>
      </c>
      <c r="S263" s="8" t="n">
        <v>957</v>
      </c>
      <c r="T263" s="34" t="n">
        <v>70.26</v>
      </c>
      <c r="U263" s="35"/>
      <c r="V263" s="8" t="n">
        <v>1364</v>
      </c>
      <c r="W263" s="8" t="n">
        <v>937</v>
      </c>
      <c r="X263" s="34" t="n">
        <v>68.7</v>
      </c>
      <c r="Y263" s="8" t="n">
        <v>1362</v>
      </c>
      <c r="Z263" s="8" t="n">
        <v>948</v>
      </c>
      <c r="AA263" s="34" t="n">
        <v>69.6</v>
      </c>
      <c r="AB263" s="35"/>
      <c r="AC263" s="8" t="n">
        <v>1526</v>
      </c>
      <c r="AD263" s="8" t="n">
        <v>367</v>
      </c>
      <c r="AE263" s="34" t="n">
        <v>24.05</v>
      </c>
      <c r="AF263" s="8" t="n">
        <v>1527</v>
      </c>
      <c r="AG263" s="8" t="n">
        <v>466</v>
      </c>
      <c r="AH263" s="34" t="n">
        <v>30.52</v>
      </c>
      <c r="AI263" s="35"/>
      <c r="AJ263" s="8" t="n">
        <v>1597</v>
      </c>
      <c r="AK263" s="8" t="n">
        <v>833</v>
      </c>
      <c r="AL263" s="34" t="n">
        <v>52.16</v>
      </c>
      <c r="AM263" s="8" t="n">
        <v>1597</v>
      </c>
      <c r="AN263" s="8" t="n">
        <v>826</v>
      </c>
      <c r="AO263" s="34" t="n">
        <v>51.72</v>
      </c>
      <c r="AP263" s="35"/>
      <c r="AQ263" s="39" t="n">
        <v>851</v>
      </c>
      <c r="AR263" s="39" t="n">
        <v>360</v>
      </c>
      <c r="AS263" s="34" t="n">
        <v>42.3</v>
      </c>
      <c r="AT263" s="45"/>
      <c r="AU263" s="39" t="n">
        <v>849</v>
      </c>
      <c r="AV263" s="39" t="n">
        <v>232</v>
      </c>
      <c r="AW263" s="34" t="n">
        <v>27.33</v>
      </c>
      <c r="AX263" s="8" t="n">
        <v>848</v>
      </c>
      <c r="AY263" s="8" t="n">
        <v>236</v>
      </c>
      <c r="AZ263" s="34" t="n">
        <v>27.83</v>
      </c>
      <c r="BA263" s="10"/>
      <c r="BB263" s="44" t="n">
        <v>6.05</v>
      </c>
      <c r="BC263" s="8" t="n">
        <v>4.09</v>
      </c>
      <c r="BD263" s="8" t="n">
        <v>1.8</v>
      </c>
      <c r="BE263" s="8" t="n">
        <v>2.72</v>
      </c>
      <c r="BF263" s="8" t="n">
        <v>1.61</v>
      </c>
      <c r="BG263" s="8" t="n">
        <v>2.46</v>
      </c>
      <c r="BH263" s="8" t="n">
        <v>0.67</v>
      </c>
      <c r="BI263" s="8" t="n">
        <v>0.31</v>
      </c>
      <c r="BJ263" s="8" t="n">
        <v>4.44</v>
      </c>
      <c r="BK263" s="8" t="n">
        <v>2.53</v>
      </c>
      <c r="BL263" s="8" t="n">
        <v>-3.21</v>
      </c>
      <c r="BM263" s="8" t="n">
        <v>-2.86</v>
      </c>
      <c r="BN263" s="8" t="n">
        <v>-3.68</v>
      </c>
      <c r="BO263" s="8" t="n">
        <v>1.72</v>
      </c>
      <c r="BP263" s="8" t="n">
        <v>2.74</v>
      </c>
      <c r="BQ263" s="37" t="n">
        <f aca="false">AVERAGE(AZ263,AW263,AS263,AO263,AL263,AH263,AE263,AA263,X263,T263,Q263,M263,J263)</f>
        <v>50.9807692307692</v>
      </c>
      <c r="BR263" s="37" t="n">
        <f aca="false">MIN(AZ263,AW263,AS263,AO263,AL263,AH263,AE263,AA263,X263,T263,Q263,M263,J263)</f>
        <v>24.05</v>
      </c>
      <c r="BS263" s="37" t="n">
        <f aca="false">MAX(AZ263,AW263,AS263,AO263,AL263,AH263,AE263,AA263,X263,T263,Q263,M263,J263)</f>
        <v>70.26</v>
      </c>
      <c r="BT263" s="38"/>
      <c r="BU263" s="38"/>
    </row>
    <row r="264" customFormat="false" ht="15.75" hidden="false" customHeight="false" outlineLevel="0" collapsed="false">
      <c r="A264" s="29" t="n">
        <v>263</v>
      </c>
      <c r="B264" s="30" t="n">
        <v>3</v>
      </c>
      <c r="C264" s="7" t="s">
        <v>1</v>
      </c>
      <c r="D264" s="7" t="s">
        <v>970</v>
      </c>
      <c r="E264" s="40" t="s">
        <v>231</v>
      </c>
      <c r="F264" s="7" t="s">
        <v>1102</v>
      </c>
      <c r="G264" s="46"/>
      <c r="H264" s="47"/>
      <c r="I264" s="33"/>
      <c r="J264" s="34"/>
      <c r="K264" s="33"/>
      <c r="L264" s="33"/>
      <c r="M264" s="34"/>
      <c r="N264" s="35"/>
      <c r="O264" s="33"/>
      <c r="P264" s="33"/>
      <c r="Q264" s="34"/>
      <c r="R264" s="33"/>
      <c r="S264" s="33"/>
      <c r="T264" s="34"/>
      <c r="U264" s="35"/>
      <c r="V264" s="48"/>
      <c r="W264" s="48"/>
      <c r="X264" s="34"/>
      <c r="Y264" s="48"/>
      <c r="Z264" s="48"/>
      <c r="AA264" s="34"/>
      <c r="AB264" s="35"/>
      <c r="AC264" s="33"/>
      <c r="AD264" s="33"/>
      <c r="AE264" s="34"/>
      <c r="AF264" s="33"/>
      <c r="AG264" s="33"/>
      <c r="AH264" s="34"/>
      <c r="AI264" s="35"/>
      <c r="AJ264" s="33"/>
      <c r="AK264" s="33"/>
      <c r="AL264" s="34"/>
      <c r="AM264" s="33"/>
      <c r="AN264" s="33"/>
      <c r="AO264" s="34"/>
      <c r="AP264" s="35"/>
      <c r="AQ264" s="29" t="n">
        <v>821</v>
      </c>
      <c r="AR264" s="29" t="n">
        <v>430</v>
      </c>
      <c r="AS264" s="34" t="n">
        <v>52.38</v>
      </c>
      <c r="AT264" s="45"/>
      <c r="AU264" s="29" t="n">
        <v>832</v>
      </c>
      <c r="AV264" s="29" t="n">
        <v>312</v>
      </c>
      <c r="AW264" s="34" t="n">
        <v>37.5</v>
      </c>
      <c r="AX264" s="33" t="n">
        <v>832</v>
      </c>
      <c r="AY264" s="33" t="n">
        <v>319</v>
      </c>
      <c r="AZ264" s="34" t="n">
        <v>38.34</v>
      </c>
      <c r="BA264" s="10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44" t="n">
        <v>6.87</v>
      </c>
      <c r="BM264" s="44" t="n">
        <v>7.31</v>
      </c>
      <c r="BN264" s="44" t="n">
        <v>6.83</v>
      </c>
      <c r="BO264" s="33" t="n">
        <v>7.09</v>
      </c>
      <c r="BP264" s="33" t="n">
        <v>0.32</v>
      </c>
      <c r="BQ264" s="37" t="n">
        <f aca="false">AVERAGE(AZ264,AW264,AS264,AO264,AL264,AH264,AE264,AA264,X264,T264,Q264,M264,J264)</f>
        <v>42.74</v>
      </c>
      <c r="BR264" s="37" t="n">
        <f aca="false">MIN(AZ264,AW264,AS264,AO264,AL264,AH264,AE264,AA264,X264,T264,Q264,M264,J264)</f>
        <v>37.5</v>
      </c>
      <c r="BS264" s="37" t="n">
        <f aca="false">MAX(AZ264,AW264,AS264,AO264,AL264,AH264,AE264,AA264,X264,T264,Q264,M264,J264)</f>
        <v>52.38</v>
      </c>
      <c r="BT264" s="38"/>
      <c r="BU264" s="38"/>
    </row>
    <row r="265" customFormat="false" ht="15.75" hidden="false" customHeight="false" outlineLevel="0" collapsed="false">
      <c r="A265" s="39" t="n">
        <v>264</v>
      </c>
      <c r="B265" s="30" t="n">
        <v>3</v>
      </c>
      <c r="C265" s="7" t="s">
        <v>1</v>
      </c>
      <c r="D265" s="7" t="s">
        <v>970</v>
      </c>
      <c r="E265" s="31" t="s">
        <v>1215</v>
      </c>
      <c r="F265" s="7"/>
      <c r="G265" s="32"/>
      <c r="H265" s="8" t="n">
        <v>1272</v>
      </c>
      <c r="I265" s="8" t="n">
        <v>872</v>
      </c>
      <c r="J265" s="34" t="n">
        <v>68.55</v>
      </c>
      <c r="K265" s="8" t="n">
        <v>1275</v>
      </c>
      <c r="L265" s="8" t="n">
        <v>806</v>
      </c>
      <c r="M265" s="34" t="n">
        <v>63.22</v>
      </c>
      <c r="N265" s="35"/>
      <c r="O265" s="8" t="n">
        <v>1304</v>
      </c>
      <c r="P265" s="8" t="n">
        <v>970</v>
      </c>
      <c r="Q265" s="34" t="n">
        <v>74.39</v>
      </c>
      <c r="R265" s="8" t="n">
        <v>1304</v>
      </c>
      <c r="S265" s="8" t="n">
        <v>974</v>
      </c>
      <c r="T265" s="34" t="n">
        <v>74.69</v>
      </c>
      <c r="U265" s="35"/>
      <c r="V265" s="8" t="n">
        <v>1304</v>
      </c>
      <c r="W265" s="8" t="n">
        <v>978</v>
      </c>
      <c r="X265" s="34" t="n">
        <v>75</v>
      </c>
      <c r="Y265" s="8" t="n">
        <v>1304</v>
      </c>
      <c r="Z265" s="8" t="n">
        <v>972</v>
      </c>
      <c r="AA265" s="34" t="n">
        <v>74.54</v>
      </c>
      <c r="AB265" s="35"/>
      <c r="AC265" s="8" t="n">
        <v>1366</v>
      </c>
      <c r="AD265" s="8" t="n">
        <v>337</v>
      </c>
      <c r="AE265" s="34" t="n">
        <v>24.67</v>
      </c>
      <c r="AF265" s="8" t="n">
        <v>1370</v>
      </c>
      <c r="AG265" s="8" t="n">
        <v>447</v>
      </c>
      <c r="AH265" s="34" t="n">
        <v>32.63</v>
      </c>
      <c r="AI265" s="35"/>
      <c r="AJ265" s="8" t="n">
        <v>1386</v>
      </c>
      <c r="AK265" s="8" t="n">
        <v>771</v>
      </c>
      <c r="AL265" s="34" t="n">
        <v>55.63</v>
      </c>
      <c r="AM265" s="8" t="n">
        <v>1387</v>
      </c>
      <c r="AN265" s="8" t="n">
        <v>786</v>
      </c>
      <c r="AO265" s="34" t="n">
        <v>56.67</v>
      </c>
      <c r="AP265" s="35"/>
      <c r="AQ265" s="39" t="n">
        <v>1425</v>
      </c>
      <c r="AR265" s="39" t="n">
        <v>769</v>
      </c>
      <c r="AS265" s="34" t="n">
        <v>53.96</v>
      </c>
      <c r="AT265" s="45"/>
      <c r="AU265" s="39" t="n">
        <v>1425</v>
      </c>
      <c r="AV265" s="39" t="n">
        <v>536</v>
      </c>
      <c r="AW265" s="34" t="n">
        <v>37.61</v>
      </c>
      <c r="AX265" s="8" t="n">
        <v>1425</v>
      </c>
      <c r="AY265" s="8" t="n">
        <v>549</v>
      </c>
      <c r="AZ265" s="34" t="n">
        <v>38.53</v>
      </c>
      <c r="BA265" s="10"/>
      <c r="BB265" s="8" t="n">
        <v>4.92</v>
      </c>
      <c r="BC265" s="44" t="n">
        <v>7.84</v>
      </c>
      <c r="BD265" s="44" t="n">
        <v>7.05</v>
      </c>
      <c r="BE265" s="44" t="n">
        <v>7.15</v>
      </c>
      <c r="BF265" s="44" t="n">
        <v>7.92</v>
      </c>
      <c r="BG265" s="44" t="n">
        <v>7.4</v>
      </c>
      <c r="BH265" s="8" t="n">
        <v>1.29</v>
      </c>
      <c r="BI265" s="8" t="n">
        <v>2.42</v>
      </c>
      <c r="BJ265" s="44" t="n">
        <v>7.91</v>
      </c>
      <c r="BK265" s="44" t="n">
        <v>7.48</v>
      </c>
      <c r="BL265" s="44" t="n">
        <v>8.46</v>
      </c>
      <c r="BM265" s="44" t="n">
        <v>7.43</v>
      </c>
      <c r="BN265" s="44" t="n">
        <v>7.02</v>
      </c>
      <c r="BO265" s="8" t="n">
        <v>6.44</v>
      </c>
      <c r="BP265" s="8" t="n">
        <v>2.32</v>
      </c>
      <c r="BQ265" s="37" t="n">
        <f aca="false">AVERAGE(AZ265,AW265,AS265,AO265,AL265,AH265,AE265,AA265,X265,T265,Q265,M265,J265)</f>
        <v>56.1607692307692</v>
      </c>
      <c r="BR265" s="37" t="n">
        <f aca="false">MIN(AZ265,AW265,AS265,AO265,AL265,AH265,AE265,AA265,X265,T265,Q265,M265,J265)</f>
        <v>24.67</v>
      </c>
      <c r="BS265" s="37" t="n">
        <f aca="false">MAX(AZ265,AW265,AS265,AO265,AL265,AH265,AE265,AA265,X265,T265,Q265,M265,J265)</f>
        <v>75</v>
      </c>
      <c r="BT265" s="38"/>
      <c r="BU265" s="38"/>
    </row>
    <row r="266" customFormat="false" ht="15.75" hidden="false" customHeight="false" outlineLevel="0" collapsed="false">
      <c r="A266" s="29" t="n">
        <v>265</v>
      </c>
      <c r="B266" s="30" t="n">
        <v>3</v>
      </c>
      <c r="C266" s="7" t="s">
        <v>1</v>
      </c>
      <c r="D266" s="7" t="s">
        <v>970</v>
      </c>
      <c r="E266" s="31" t="s">
        <v>1216</v>
      </c>
      <c r="F266" s="7"/>
      <c r="G266" s="32"/>
      <c r="H266" s="33" t="n">
        <v>1027</v>
      </c>
      <c r="I266" s="33" t="n">
        <v>632</v>
      </c>
      <c r="J266" s="34" t="n">
        <v>61.54</v>
      </c>
      <c r="K266" s="33" t="n">
        <v>1025</v>
      </c>
      <c r="L266" s="33" t="n">
        <v>534</v>
      </c>
      <c r="M266" s="34" t="n">
        <v>52.1</v>
      </c>
      <c r="N266" s="35"/>
      <c r="O266" s="33" t="n">
        <v>1024</v>
      </c>
      <c r="P266" s="33" t="n">
        <v>692</v>
      </c>
      <c r="Q266" s="34" t="n">
        <v>67.58</v>
      </c>
      <c r="R266" s="33" t="n">
        <v>1025</v>
      </c>
      <c r="S266" s="33" t="n">
        <v>680</v>
      </c>
      <c r="T266" s="34" t="n">
        <v>66.34</v>
      </c>
      <c r="U266" s="35"/>
      <c r="V266" s="33" t="n">
        <v>1024</v>
      </c>
      <c r="W266" s="33" t="n">
        <v>681</v>
      </c>
      <c r="X266" s="34" t="n">
        <v>66.5</v>
      </c>
      <c r="Y266" s="33" t="n">
        <v>1025</v>
      </c>
      <c r="Z266" s="33" t="n">
        <v>673</v>
      </c>
      <c r="AA266" s="34" t="n">
        <v>65.66</v>
      </c>
      <c r="AB266" s="35"/>
      <c r="AC266" s="33" t="n">
        <v>1035</v>
      </c>
      <c r="AD266" s="33" t="n">
        <v>185</v>
      </c>
      <c r="AE266" s="34" t="n">
        <v>17.87</v>
      </c>
      <c r="AF266" s="33" t="n">
        <v>1036</v>
      </c>
      <c r="AG266" s="33" t="n">
        <v>235</v>
      </c>
      <c r="AH266" s="34" t="n">
        <v>22.68</v>
      </c>
      <c r="AI266" s="35"/>
      <c r="AJ266" s="33" t="n">
        <v>1058</v>
      </c>
      <c r="AK266" s="33" t="n">
        <v>474</v>
      </c>
      <c r="AL266" s="34" t="n">
        <v>44.8</v>
      </c>
      <c r="AM266" s="33" t="n">
        <v>1060</v>
      </c>
      <c r="AN266" s="33" t="n">
        <v>486</v>
      </c>
      <c r="AO266" s="34" t="n">
        <v>45.85</v>
      </c>
      <c r="AP266" s="35"/>
      <c r="AQ266" s="29" t="n">
        <v>1069</v>
      </c>
      <c r="AR266" s="29" t="n">
        <v>432</v>
      </c>
      <c r="AS266" s="34" t="n">
        <v>40.41</v>
      </c>
      <c r="AT266" s="45"/>
      <c r="AU266" s="29" t="n">
        <v>1072</v>
      </c>
      <c r="AV266" s="29" t="n">
        <v>292</v>
      </c>
      <c r="AW266" s="34" t="n">
        <v>27.24</v>
      </c>
      <c r="AX266" s="33" t="n">
        <v>1072</v>
      </c>
      <c r="AY266" s="33" t="n">
        <v>298</v>
      </c>
      <c r="AZ266" s="34" t="n">
        <v>27.8</v>
      </c>
      <c r="BA266" s="10"/>
      <c r="BB266" s="33" t="n">
        <v>-2.1</v>
      </c>
      <c r="BC266" s="33" t="n">
        <v>-3.28</v>
      </c>
      <c r="BD266" s="33" t="n">
        <v>0.25</v>
      </c>
      <c r="BE266" s="33" t="n">
        <v>-1.2</v>
      </c>
      <c r="BF266" s="33" t="n">
        <v>-0.58</v>
      </c>
      <c r="BG266" s="33" t="n">
        <v>-1.48</v>
      </c>
      <c r="BH266" s="36" t="n">
        <v>-5.51</v>
      </c>
      <c r="BI266" s="36" t="n">
        <v>-7.52</v>
      </c>
      <c r="BJ266" s="33" t="n">
        <v>-2.92</v>
      </c>
      <c r="BK266" s="33" t="n">
        <v>-3.34</v>
      </c>
      <c r="BL266" s="36" t="n">
        <v>-5.1</v>
      </c>
      <c r="BM266" s="33" t="n">
        <v>-2.95</v>
      </c>
      <c r="BN266" s="33" t="n">
        <v>-3.71</v>
      </c>
      <c r="BO266" s="33" t="n">
        <v>-2.98</v>
      </c>
      <c r="BP266" s="33" t="n">
        <v>2.22</v>
      </c>
      <c r="BQ266" s="37" t="n">
        <f aca="false">AVERAGE(AZ266,AW266,AS266,AO266,AL266,AH266,AE266,AA266,X266,T266,Q266,M266,J266)</f>
        <v>46.6438461538462</v>
      </c>
      <c r="BR266" s="37" t="n">
        <f aca="false">MIN(AZ266,AW266,AS266,AO266,AL266,AH266,AE266,AA266,X266,T266,Q266,M266,J266)</f>
        <v>17.87</v>
      </c>
      <c r="BS266" s="37" t="n">
        <f aca="false">MAX(AZ266,AW266,AS266,AO266,AL266,AH266,AE266,AA266,X266,T266,Q266,M266,J266)</f>
        <v>67.58</v>
      </c>
      <c r="BT266" s="38"/>
      <c r="BU266" s="38"/>
    </row>
    <row r="267" customFormat="false" ht="15.75" hidden="false" customHeight="false" outlineLevel="0" collapsed="false">
      <c r="A267" s="39" t="n">
        <v>266</v>
      </c>
      <c r="B267" s="30" t="n">
        <v>3</v>
      </c>
      <c r="C267" s="7" t="s">
        <v>1</v>
      </c>
      <c r="D267" s="7" t="s">
        <v>970</v>
      </c>
      <c r="E267" s="31" t="s">
        <v>1217</v>
      </c>
      <c r="F267" s="7"/>
      <c r="G267" s="32"/>
      <c r="H267" s="8" t="n">
        <v>1012</v>
      </c>
      <c r="I267" s="8" t="n">
        <v>599</v>
      </c>
      <c r="J267" s="34" t="n">
        <v>59.19</v>
      </c>
      <c r="K267" s="8" t="n">
        <v>1008</v>
      </c>
      <c r="L267" s="8" t="n">
        <v>474</v>
      </c>
      <c r="M267" s="34" t="n">
        <v>47.02</v>
      </c>
      <c r="N267" s="35"/>
      <c r="O267" s="8" t="n">
        <v>1010</v>
      </c>
      <c r="P267" s="8" t="n">
        <v>602</v>
      </c>
      <c r="Q267" s="34" t="n">
        <v>59.6</v>
      </c>
      <c r="R267" s="8" t="n">
        <v>1010</v>
      </c>
      <c r="S267" s="8" t="n">
        <v>592</v>
      </c>
      <c r="T267" s="34" t="n">
        <v>58.61</v>
      </c>
      <c r="U267" s="35"/>
      <c r="V267" s="8" t="n">
        <v>1010</v>
      </c>
      <c r="W267" s="8" t="n">
        <v>596</v>
      </c>
      <c r="X267" s="34" t="n">
        <v>59.01</v>
      </c>
      <c r="Y267" s="8" t="n">
        <v>1010</v>
      </c>
      <c r="Z267" s="8" t="n">
        <v>588</v>
      </c>
      <c r="AA267" s="34" t="n">
        <v>58.22</v>
      </c>
      <c r="AB267" s="35"/>
      <c r="AC267" s="8" t="n">
        <v>995</v>
      </c>
      <c r="AD267" s="8" t="n">
        <v>204</v>
      </c>
      <c r="AE267" s="34" t="n">
        <v>20.5</v>
      </c>
      <c r="AF267" s="8" t="n">
        <v>996</v>
      </c>
      <c r="AG267" s="8" t="n">
        <v>243</v>
      </c>
      <c r="AH267" s="34" t="n">
        <v>24.4</v>
      </c>
      <c r="AI267" s="35"/>
      <c r="AJ267" s="8" t="n">
        <v>1005</v>
      </c>
      <c r="AK267" s="8" t="n">
        <v>414</v>
      </c>
      <c r="AL267" s="34" t="n">
        <v>41.19</v>
      </c>
      <c r="AM267" s="8" t="n">
        <v>1006</v>
      </c>
      <c r="AN267" s="8" t="n">
        <v>418</v>
      </c>
      <c r="AO267" s="34" t="n">
        <v>41.55</v>
      </c>
      <c r="AP267" s="35"/>
      <c r="AQ267" s="39" t="n">
        <v>1012</v>
      </c>
      <c r="AR267" s="39" t="n">
        <v>411</v>
      </c>
      <c r="AS267" s="34" t="n">
        <v>40.61</v>
      </c>
      <c r="AT267" s="45"/>
      <c r="AU267" s="39" t="n">
        <v>1008</v>
      </c>
      <c r="AV267" s="39" t="n">
        <v>261</v>
      </c>
      <c r="AW267" s="34" t="n">
        <v>25.89</v>
      </c>
      <c r="AX267" s="8" t="n">
        <v>1008</v>
      </c>
      <c r="AY267" s="8" t="n">
        <v>270</v>
      </c>
      <c r="AZ267" s="34" t="n">
        <v>26.79</v>
      </c>
      <c r="BA267" s="10"/>
      <c r="BB267" s="8" t="n">
        <v>-4.45</v>
      </c>
      <c r="BC267" s="36" t="n">
        <v>-8.35</v>
      </c>
      <c r="BD267" s="36" t="n">
        <v>-7.73</v>
      </c>
      <c r="BE267" s="36" t="n">
        <v>-8.93</v>
      </c>
      <c r="BF267" s="36" t="n">
        <v>-8.07</v>
      </c>
      <c r="BG267" s="36" t="n">
        <v>-8.93</v>
      </c>
      <c r="BH267" s="8" t="n">
        <v>-2.88</v>
      </c>
      <c r="BI267" s="36" t="n">
        <v>-5.81</v>
      </c>
      <c r="BJ267" s="36" t="n">
        <v>-6.53</v>
      </c>
      <c r="BK267" s="36" t="n">
        <v>-7.64</v>
      </c>
      <c r="BL267" s="8" t="n">
        <v>-4.9</v>
      </c>
      <c r="BM267" s="8" t="n">
        <v>-4.3</v>
      </c>
      <c r="BN267" s="8" t="n">
        <v>-4.72</v>
      </c>
      <c r="BO267" s="8" t="n">
        <v>-6.54</v>
      </c>
      <c r="BP267" s="8" t="n">
        <v>2.04</v>
      </c>
      <c r="BQ267" s="37" t="n">
        <f aca="false">AVERAGE(AZ267,AW267,AS267,AO267,AL267,AH267,AE267,AA267,X267,T267,Q267,M267,J267)</f>
        <v>43.2753846153846</v>
      </c>
      <c r="BR267" s="37" t="n">
        <f aca="false">MIN(AZ267,AW267,AS267,AO267,AL267,AH267,AE267,AA267,X267,T267,Q267,M267,J267)</f>
        <v>20.5</v>
      </c>
      <c r="BS267" s="37" t="n">
        <f aca="false">MAX(AZ267,AW267,AS267,AO267,AL267,AH267,AE267,AA267,X267,T267,Q267,M267,J267)</f>
        <v>59.6</v>
      </c>
      <c r="BT267" s="38"/>
      <c r="BU267" s="38"/>
    </row>
    <row r="268" customFormat="false" ht="15.75" hidden="false" customHeight="false" outlineLevel="0" collapsed="false">
      <c r="A268" s="29" t="n">
        <v>267</v>
      </c>
      <c r="B268" s="30" t="n">
        <v>3</v>
      </c>
      <c r="C268" s="7" t="s">
        <v>1</v>
      </c>
      <c r="D268" s="7" t="s">
        <v>970</v>
      </c>
      <c r="E268" s="31" t="s">
        <v>1218</v>
      </c>
      <c r="F268" s="7"/>
      <c r="G268" s="32"/>
      <c r="H268" s="33" t="n">
        <v>806</v>
      </c>
      <c r="I268" s="33" t="n">
        <v>451</v>
      </c>
      <c r="J268" s="34" t="n">
        <v>55.96</v>
      </c>
      <c r="K268" s="33" t="n">
        <v>807</v>
      </c>
      <c r="L268" s="33" t="n">
        <v>371</v>
      </c>
      <c r="M268" s="34" t="n">
        <v>45.97</v>
      </c>
      <c r="N268" s="35"/>
      <c r="O268" s="33" t="n">
        <v>790</v>
      </c>
      <c r="P268" s="33" t="n">
        <v>470</v>
      </c>
      <c r="Q268" s="34" t="n">
        <v>59.49</v>
      </c>
      <c r="R268" s="33" t="n">
        <v>791</v>
      </c>
      <c r="S268" s="33" t="n">
        <v>447</v>
      </c>
      <c r="T268" s="34" t="n">
        <v>56.51</v>
      </c>
      <c r="U268" s="35"/>
      <c r="V268" s="33" t="n">
        <v>790</v>
      </c>
      <c r="W268" s="33" t="n">
        <v>466</v>
      </c>
      <c r="X268" s="34" t="n">
        <v>58.99</v>
      </c>
      <c r="Y268" s="33" t="n">
        <v>791</v>
      </c>
      <c r="Z268" s="33" t="n">
        <v>446</v>
      </c>
      <c r="AA268" s="34" t="n">
        <v>56.38</v>
      </c>
      <c r="AB268" s="35"/>
      <c r="AC268" s="33" t="n">
        <v>795</v>
      </c>
      <c r="AD268" s="33" t="n">
        <v>130</v>
      </c>
      <c r="AE268" s="34" t="n">
        <v>16.35</v>
      </c>
      <c r="AF268" s="33" t="n">
        <v>795</v>
      </c>
      <c r="AG268" s="33" t="n">
        <v>149</v>
      </c>
      <c r="AH268" s="34" t="n">
        <v>18.74</v>
      </c>
      <c r="AI268" s="35"/>
      <c r="AJ268" s="33" t="n">
        <v>813</v>
      </c>
      <c r="AK268" s="33" t="n">
        <v>290</v>
      </c>
      <c r="AL268" s="34" t="n">
        <v>35.67</v>
      </c>
      <c r="AM268" s="33" t="n">
        <v>813</v>
      </c>
      <c r="AN268" s="33" t="n">
        <v>324</v>
      </c>
      <c r="AO268" s="34" t="n">
        <v>39.85</v>
      </c>
      <c r="AP268" s="35"/>
      <c r="AQ268" s="29" t="n">
        <v>789</v>
      </c>
      <c r="AR268" s="29" t="n">
        <v>266</v>
      </c>
      <c r="AS268" s="34" t="n">
        <v>33.71</v>
      </c>
      <c r="AT268" s="45"/>
      <c r="AU268" s="29" t="n">
        <v>786</v>
      </c>
      <c r="AV268" s="29" t="n">
        <v>169</v>
      </c>
      <c r="AW268" s="34" t="n">
        <v>21.5</v>
      </c>
      <c r="AX268" s="33" t="n">
        <v>784</v>
      </c>
      <c r="AY268" s="33" t="n">
        <v>182</v>
      </c>
      <c r="AZ268" s="34" t="n">
        <v>23.21</v>
      </c>
      <c r="BA268" s="10"/>
      <c r="BB268" s="36" t="n">
        <v>-7.68</v>
      </c>
      <c r="BC268" s="36" t="n">
        <v>-9.4</v>
      </c>
      <c r="BD268" s="36" t="n">
        <v>-7.84</v>
      </c>
      <c r="BE268" s="36" t="n">
        <v>-11.03</v>
      </c>
      <c r="BF268" s="36" t="n">
        <v>-8.1</v>
      </c>
      <c r="BG268" s="36" t="n">
        <v>-10.76</v>
      </c>
      <c r="BH268" s="36" t="n">
        <v>-7.03</v>
      </c>
      <c r="BI268" s="36" t="n">
        <v>-11.46</v>
      </c>
      <c r="BJ268" s="36" t="n">
        <v>-12.05</v>
      </c>
      <c r="BK268" s="36" t="n">
        <v>-9.34</v>
      </c>
      <c r="BL268" s="36" t="n">
        <v>-11.8</v>
      </c>
      <c r="BM268" s="36" t="n">
        <v>-8.69</v>
      </c>
      <c r="BN268" s="36" t="n">
        <v>-8.3</v>
      </c>
      <c r="BO268" s="33" t="n">
        <v>-9.6</v>
      </c>
      <c r="BP268" s="33" t="n">
        <v>1.77</v>
      </c>
      <c r="BQ268" s="37" t="n">
        <f aca="false">AVERAGE(AZ268,AW268,AS268,AO268,AL268,AH268,AE268,AA268,X268,T268,Q268,M268,J268)</f>
        <v>40.1792307692308</v>
      </c>
      <c r="BR268" s="37" t="n">
        <f aca="false">MIN(AZ268,AW268,AS268,AO268,AL268,AH268,AE268,AA268,X268,T268,Q268,M268,J268)</f>
        <v>16.35</v>
      </c>
      <c r="BS268" s="37" t="n">
        <f aca="false">MAX(AZ268,AW268,AS268,AO268,AL268,AH268,AE268,AA268,X268,T268,Q268,M268,J268)</f>
        <v>59.49</v>
      </c>
      <c r="BT268" s="38"/>
      <c r="BU268" s="38"/>
    </row>
    <row r="269" customFormat="false" ht="15.75" hidden="false" customHeight="false" outlineLevel="0" collapsed="false">
      <c r="A269" s="39" t="n">
        <v>268</v>
      </c>
      <c r="B269" s="30" t="n">
        <v>3</v>
      </c>
      <c r="C269" s="7" t="s">
        <v>1</v>
      </c>
      <c r="D269" s="7" t="s">
        <v>970</v>
      </c>
      <c r="E269" s="31" t="s">
        <v>1219</v>
      </c>
      <c r="F269" s="7"/>
      <c r="G269" s="32"/>
      <c r="H269" s="8" t="n">
        <v>995</v>
      </c>
      <c r="I269" s="8" t="n">
        <v>564</v>
      </c>
      <c r="J269" s="34" t="n">
        <v>56.68</v>
      </c>
      <c r="K269" s="8" t="n">
        <v>995</v>
      </c>
      <c r="L269" s="8" t="n">
        <v>428</v>
      </c>
      <c r="M269" s="34" t="n">
        <v>43.02</v>
      </c>
      <c r="N269" s="35"/>
      <c r="O269" s="8" t="n">
        <v>985</v>
      </c>
      <c r="P269" s="8" t="n">
        <v>600</v>
      </c>
      <c r="Q269" s="34" t="n">
        <v>60.91</v>
      </c>
      <c r="R269" s="8" t="n">
        <v>985</v>
      </c>
      <c r="S269" s="8" t="n">
        <v>593</v>
      </c>
      <c r="T269" s="34" t="n">
        <v>60.2</v>
      </c>
      <c r="U269" s="35"/>
      <c r="V269" s="8" t="n">
        <v>985</v>
      </c>
      <c r="W269" s="8" t="n">
        <v>594</v>
      </c>
      <c r="X269" s="34" t="n">
        <v>60.3</v>
      </c>
      <c r="Y269" s="8" t="n">
        <v>985</v>
      </c>
      <c r="Z269" s="8" t="n">
        <v>588</v>
      </c>
      <c r="AA269" s="34" t="n">
        <v>59.7</v>
      </c>
      <c r="AB269" s="35"/>
      <c r="AC269" s="8" t="n">
        <v>1007</v>
      </c>
      <c r="AD269" s="8" t="n">
        <v>198</v>
      </c>
      <c r="AE269" s="34" t="n">
        <v>19.66</v>
      </c>
      <c r="AF269" s="8" t="n">
        <v>1006</v>
      </c>
      <c r="AG269" s="8" t="n">
        <v>249</v>
      </c>
      <c r="AH269" s="34" t="n">
        <v>24.75</v>
      </c>
      <c r="AI269" s="35"/>
      <c r="AJ269" s="8" t="n">
        <v>1037</v>
      </c>
      <c r="AK269" s="8" t="n">
        <v>387</v>
      </c>
      <c r="AL269" s="34" t="n">
        <v>37.32</v>
      </c>
      <c r="AM269" s="8" t="n">
        <v>1035</v>
      </c>
      <c r="AN269" s="8" t="n">
        <v>431</v>
      </c>
      <c r="AO269" s="34" t="n">
        <v>41.64</v>
      </c>
      <c r="AP269" s="35"/>
      <c r="AQ269" s="39" t="n">
        <v>1021</v>
      </c>
      <c r="AR269" s="39" t="n">
        <v>369</v>
      </c>
      <c r="AS269" s="34" t="n">
        <v>36.14</v>
      </c>
      <c r="AT269" s="45"/>
      <c r="AU269" s="39" t="n">
        <v>1016</v>
      </c>
      <c r="AV269" s="39" t="n">
        <v>223</v>
      </c>
      <c r="AW269" s="34" t="n">
        <v>21.95</v>
      </c>
      <c r="AX269" s="8" t="n">
        <v>1017</v>
      </c>
      <c r="AY269" s="8" t="n">
        <v>246</v>
      </c>
      <c r="AZ269" s="34" t="n">
        <v>24.19</v>
      </c>
      <c r="BA269" s="10"/>
      <c r="BB269" s="36" t="n">
        <v>-6.95</v>
      </c>
      <c r="BC269" s="36" t="n">
        <v>-12.36</v>
      </c>
      <c r="BD269" s="36" t="n">
        <v>-6.42</v>
      </c>
      <c r="BE269" s="36" t="n">
        <v>-7.34</v>
      </c>
      <c r="BF269" s="36" t="n">
        <v>-6.78</v>
      </c>
      <c r="BG269" s="36" t="n">
        <v>-7.45</v>
      </c>
      <c r="BH269" s="8" t="n">
        <v>-3.72</v>
      </c>
      <c r="BI269" s="36" t="n">
        <v>-5.45</v>
      </c>
      <c r="BJ269" s="36" t="n">
        <v>-10.4</v>
      </c>
      <c r="BK269" s="36" t="n">
        <v>-7.55</v>
      </c>
      <c r="BL269" s="36" t="n">
        <v>-9.37</v>
      </c>
      <c r="BM269" s="36" t="n">
        <v>-8.24</v>
      </c>
      <c r="BN269" s="36" t="n">
        <v>-7.32</v>
      </c>
      <c r="BO269" s="8" t="n">
        <v>-7.67</v>
      </c>
      <c r="BP269" s="8" t="n">
        <v>2.26</v>
      </c>
      <c r="BQ269" s="37" t="n">
        <f aca="false">AVERAGE(AZ269,AW269,AS269,AO269,AL269,AH269,AE269,AA269,X269,T269,Q269,M269,J269)</f>
        <v>42.0353846153846</v>
      </c>
      <c r="BR269" s="37" t="n">
        <f aca="false">MIN(AZ269,AW269,AS269,AO269,AL269,AH269,AE269,AA269,X269,T269,Q269,M269,J269)</f>
        <v>19.66</v>
      </c>
      <c r="BS269" s="37" t="n">
        <f aca="false">MAX(AZ269,AW269,AS269,AO269,AL269,AH269,AE269,AA269,X269,T269,Q269,M269,J269)</f>
        <v>60.91</v>
      </c>
      <c r="BT269" s="38"/>
      <c r="BU269" s="38"/>
    </row>
    <row r="270" customFormat="false" ht="15.75" hidden="false" customHeight="false" outlineLevel="0" collapsed="false">
      <c r="A270" s="29" t="n">
        <v>269</v>
      </c>
      <c r="B270" s="30" t="n">
        <v>3</v>
      </c>
      <c r="C270" s="7" t="s">
        <v>1</v>
      </c>
      <c r="D270" s="7" t="s">
        <v>970</v>
      </c>
      <c r="E270" s="31" t="s">
        <v>1220</v>
      </c>
      <c r="F270" s="7"/>
      <c r="G270" s="32"/>
      <c r="H270" s="33" t="n">
        <v>898</v>
      </c>
      <c r="I270" s="33" t="n">
        <v>534</v>
      </c>
      <c r="J270" s="34" t="n">
        <v>59.47</v>
      </c>
      <c r="K270" s="33" t="n">
        <v>902</v>
      </c>
      <c r="L270" s="33" t="n">
        <v>472</v>
      </c>
      <c r="M270" s="34" t="n">
        <v>52.33</v>
      </c>
      <c r="N270" s="35"/>
      <c r="O270" s="33" t="n">
        <v>916</v>
      </c>
      <c r="P270" s="33" t="n">
        <v>567</v>
      </c>
      <c r="Q270" s="34" t="n">
        <v>61.9</v>
      </c>
      <c r="R270" s="33" t="n">
        <v>915</v>
      </c>
      <c r="S270" s="33" t="n">
        <v>569</v>
      </c>
      <c r="T270" s="34" t="n">
        <v>62.19</v>
      </c>
      <c r="U270" s="35"/>
      <c r="V270" s="33" t="n">
        <v>916</v>
      </c>
      <c r="W270" s="33" t="n">
        <v>555</v>
      </c>
      <c r="X270" s="34" t="n">
        <v>60.59</v>
      </c>
      <c r="Y270" s="33" t="n">
        <v>915</v>
      </c>
      <c r="Z270" s="33" t="n">
        <v>560</v>
      </c>
      <c r="AA270" s="34" t="n">
        <v>61.2</v>
      </c>
      <c r="AB270" s="35"/>
      <c r="AC270" s="33" t="n">
        <v>954</v>
      </c>
      <c r="AD270" s="33" t="n">
        <v>220</v>
      </c>
      <c r="AE270" s="34" t="n">
        <v>23.06</v>
      </c>
      <c r="AF270" s="33" t="n">
        <v>954</v>
      </c>
      <c r="AG270" s="33" t="n">
        <v>268</v>
      </c>
      <c r="AH270" s="34" t="n">
        <v>28.09</v>
      </c>
      <c r="AI270" s="35"/>
      <c r="AJ270" s="33" t="n">
        <v>968</v>
      </c>
      <c r="AK270" s="33" t="n">
        <v>415</v>
      </c>
      <c r="AL270" s="34" t="n">
        <v>42.87</v>
      </c>
      <c r="AM270" s="33" t="n">
        <v>968</v>
      </c>
      <c r="AN270" s="33" t="n">
        <v>440</v>
      </c>
      <c r="AO270" s="34" t="n">
        <v>45.45</v>
      </c>
      <c r="AP270" s="35"/>
      <c r="AQ270" s="29" t="n">
        <v>965</v>
      </c>
      <c r="AR270" s="29" t="n">
        <v>416</v>
      </c>
      <c r="AS270" s="34" t="n">
        <v>43.11</v>
      </c>
      <c r="AT270" s="45"/>
      <c r="AU270" s="29" t="n">
        <v>961</v>
      </c>
      <c r="AV270" s="29" t="n">
        <v>298</v>
      </c>
      <c r="AW270" s="34" t="n">
        <v>31.01</v>
      </c>
      <c r="AX270" s="33" t="n">
        <v>962</v>
      </c>
      <c r="AY270" s="33" t="n">
        <v>301</v>
      </c>
      <c r="AZ270" s="34" t="n">
        <v>31.29</v>
      </c>
      <c r="BA270" s="10"/>
      <c r="BB270" s="33" t="n">
        <v>-4.17</v>
      </c>
      <c r="BC270" s="33" t="n">
        <v>-3.05</v>
      </c>
      <c r="BD270" s="36" t="n">
        <v>-5.43</v>
      </c>
      <c r="BE270" s="36" t="n">
        <v>-5.36</v>
      </c>
      <c r="BF270" s="36" t="n">
        <v>-6.49</v>
      </c>
      <c r="BG270" s="36" t="n">
        <v>-5.94</v>
      </c>
      <c r="BH270" s="33" t="n">
        <v>-0.32</v>
      </c>
      <c r="BI270" s="33" t="n">
        <v>-2.11</v>
      </c>
      <c r="BJ270" s="33" t="n">
        <v>-4.85</v>
      </c>
      <c r="BK270" s="33" t="n">
        <v>-3.74</v>
      </c>
      <c r="BL270" s="33" t="n">
        <v>-2.4</v>
      </c>
      <c r="BM270" s="33" t="n">
        <v>0.82</v>
      </c>
      <c r="BN270" s="33" t="n">
        <v>-0.22</v>
      </c>
      <c r="BO270" s="33" t="n">
        <v>-3.59</v>
      </c>
      <c r="BP270" s="33" t="n">
        <v>2.27</v>
      </c>
      <c r="BQ270" s="37" t="n">
        <f aca="false">AVERAGE(AZ270,AW270,AS270,AO270,AL270,AH270,AE270,AA270,X270,T270,Q270,M270,J270)</f>
        <v>46.3507692307692</v>
      </c>
      <c r="BR270" s="37" t="n">
        <f aca="false">MIN(AZ270,AW270,AS270,AO270,AL270,AH270,AE270,AA270,X270,T270,Q270,M270,J270)</f>
        <v>23.06</v>
      </c>
      <c r="BS270" s="37" t="n">
        <f aca="false">MAX(AZ270,AW270,AS270,AO270,AL270,AH270,AE270,AA270,X270,T270,Q270,M270,J270)</f>
        <v>62.19</v>
      </c>
      <c r="BT270" s="38"/>
      <c r="BU270" s="38"/>
    </row>
    <row r="271" customFormat="false" ht="15.75" hidden="false" customHeight="false" outlineLevel="0" collapsed="false">
      <c r="A271" s="39" t="n">
        <v>270</v>
      </c>
      <c r="B271" s="30" t="n">
        <v>3</v>
      </c>
      <c r="C271" s="7" t="s">
        <v>1</v>
      </c>
      <c r="D271" s="7" t="s">
        <v>970</v>
      </c>
      <c r="E271" s="31" t="s">
        <v>1221</v>
      </c>
      <c r="F271" s="7"/>
      <c r="G271" s="32"/>
      <c r="H271" s="8" t="n">
        <v>923</v>
      </c>
      <c r="I271" s="8" t="n">
        <v>563</v>
      </c>
      <c r="J271" s="34" t="n">
        <v>61</v>
      </c>
      <c r="K271" s="8" t="n">
        <v>924</v>
      </c>
      <c r="L271" s="8" t="n">
        <v>515</v>
      </c>
      <c r="M271" s="34" t="n">
        <v>55.74</v>
      </c>
      <c r="N271" s="35"/>
      <c r="O271" s="8" t="n">
        <v>902</v>
      </c>
      <c r="P271" s="8" t="n">
        <v>614</v>
      </c>
      <c r="Q271" s="34" t="n">
        <v>68.07</v>
      </c>
      <c r="R271" s="8" t="n">
        <v>902</v>
      </c>
      <c r="S271" s="8" t="n">
        <v>616</v>
      </c>
      <c r="T271" s="34" t="n">
        <v>68.29</v>
      </c>
      <c r="U271" s="35"/>
      <c r="V271" s="8" t="n">
        <v>902</v>
      </c>
      <c r="W271" s="8" t="n">
        <v>606</v>
      </c>
      <c r="X271" s="34" t="n">
        <v>67.18</v>
      </c>
      <c r="Y271" s="8" t="n">
        <v>902</v>
      </c>
      <c r="Z271" s="8" t="n">
        <v>608</v>
      </c>
      <c r="AA271" s="34" t="n">
        <v>67.41</v>
      </c>
      <c r="AB271" s="35"/>
      <c r="AC271" s="8" t="n">
        <v>952</v>
      </c>
      <c r="AD271" s="8" t="n">
        <v>207</v>
      </c>
      <c r="AE271" s="34" t="n">
        <v>21.74</v>
      </c>
      <c r="AF271" s="8" t="n">
        <v>952</v>
      </c>
      <c r="AG271" s="8" t="n">
        <v>278</v>
      </c>
      <c r="AH271" s="34" t="n">
        <v>29.2</v>
      </c>
      <c r="AI271" s="35"/>
      <c r="AJ271" s="8" t="n">
        <v>982</v>
      </c>
      <c r="AK271" s="8" t="n">
        <v>437</v>
      </c>
      <c r="AL271" s="34" t="n">
        <v>44.5</v>
      </c>
      <c r="AM271" s="8" t="n">
        <v>980</v>
      </c>
      <c r="AN271" s="8" t="n">
        <v>457</v>
      </c>
      <c r="AO271" s="34" t="n">
        <v>46.63</v>
      </c>
      <c r="AP271" s="35"/>
      <c r="AQ271" s="39" t="n">
        <v>1048</v>
      </c>
      <c r="AR271" s="39" t="n">
        <v>461</v>
      </c>
      <c r="AS271" s="34" t="n">
        <v>43.99</v>
      </c>
      <c r="AT271" s="45"/>
      <c r="AU271" s="39" t="n">
        <v>1036</v>
      </c>
      <c r="AV271" s="39" t="n">
        <v>308</v>
      </c>
      <c r="AW271" s="34" t="n">
        <v>29.73</v>
      </c>
      <c r="AX271" s="8" t="n">
        <v>1036</v>
      </c>
      <c r="AY271" s="8" t="n">
        <v>299</v>
      </c>
      <c r="AZ271" s="34" t="n">
        <v>28.86</v>
      </c>
      <c r="BA271" s="10"/>
      <c r="BB271" s="8" t="n">
        <v>-2.64</v>
      </c>
      <c r="BC271" s="8" t="n">
        <v>0.36</v>
      </c>
      <c r="BD271" s="8" t="n">
        <v>0.74</v>
      </c>
      <c r="BE271" s="8" t="n">
        <v>0.75</v>
      </c>
      <c r="BF271" s="8" t="n">
        <v>0.1</v>
      </c>
      <c r="BG271" s="8" t="n">
        <v>0.26</v>
      </c>
      <c r="BH271" s="8" t="n">
        <v>-1.64</v>
      </c>
      <c r="BI271" s="8" t="n">
        <v>-1</v>
      </c>
      <c r="BJ271" s="8" t="n">
        <v>-3.22</v>
      </c>
      <c r="BK271" s="8" t="n">
        <v>-2.56</v>
      </c>
      <c r="BL271" s="8" t="n">
        <v>-1.52</v>
      </c>
      <c r="BM271" s="8" t="n">
        <v>-0.46</v>
      </c>
      <c r="BN271" s="8" t="n">
        <v>-2.65</v>
      </c>
      <c r="BO271" s="8" t="n">
        <v>-0.9</v>
      </c>
      <c r="BP271" s="8" t="n">
        <v>1.4</v>
      </c>
      <c r="BQ271" s="37" t="n">
        <f aca="false">AVERAGE(AZ271,AW271,AS271,AO271,AL271,AH271,AE271,AA271,X271,T271,Q271,M271,J271)</f>
        <v>48.6415384615385</v>
      </c>
      <c r="BR271" s="37" t="n">
        <f aca="false">MIN(AZ271,AW271,AS271,AO271,AL271,AH271,AE271,AA271,X271,T271,Q271,M271,J271)</f>
        <v>21.74</v>
      </c>
      <c r="BS271" s="37" t="n">
        <f aca="false">MAX(AZ271,AW271,AS271,AO271,AL271,AH271,AE271,AA271,X271,T271,Q271,M271,J271)</f>
        <v>68.29</v>
      </c>
      <c r="BT271" s="38"/>
      <c r="BU271" s="38"/>
    </row>
    <row r="272" customFormat="false" ht="15.75" hidden="false" customHeight="false" outlineLevel="0" collapsed="false">
      <c r="A272" s="29" t="n">
        <v>271</v>
      </c>
      <c r="B272" s="30" t="n">
        <v>3</v>
      </c>
      <c r="C272" s="7" t="s">
        <v>1</v>
      </c>
      <c r="D272" s="7" t="s">
        <v>970</v>
      </c>
      <c r="E272" s="31" t="s">
        <v>1222</v>
      </c>
      <c r="F272" s="7"/>
      <c r="G272" s="32"/>
      <c r="H272" s="33" t="n">
        <v>869</v>
      </c>
      <c r="I272" s="33" t="n">
        <v>526</v>
      </c>
      <c r="J272" s="34" t="n">
        <v>60.53</v>
      </c>
      <c r="K272" s="33" t="n">
        <v>869</v>
      </c>
      <c r="L272" s="33" t="n">
        <v>403</v>
      </c>
      <c r="M272" s="34" t="n">
        <v>46.38</v>
      </c>
      <c r="N272" s="35"/>
      <c r="O272" s="33" t="n">
        <v>858</v>
      </c>
      <c r="P272" s="33" t="n">
        <v>540</v>
      </c>
      <c r="Q272" s="34" t="n">
        <v>62.94</v>
      </c>
      <c r="R272" s="33" t="n">
        <v>859</v>
      </c>
      <c r="S272" s="33" t="n">
        <v>545</v>
      </c>
      <c r="T272" s="34" t="n">
        <v>63.45</v>
      </c>
      <c r="U272" s="35"/>
      <c r="V272" s="33" t="n">
        <v>858</v>
      </c>
      <c r="W272" s="33" t="n">
        <v>543</v>
      </c>
      <c r="X272" s="34" t="n">
        <v>63.29</v>
      </c>
      <c r="Y272" s="33" t="n">
        <v>859</v>
      </c>
      <c r="Z272" s="33" t="n">
        <v>547</v>
      </c>
      <c r="AA272" s="34" t="n">
        <v>63.68</v>
      </c>
      <c r="AB272" s="35"/>
      <c r="AC272" s="33" t="n">
        <v>886</v>
      </c>
      <c r="AD272" s="33" t="n">
        <v>172</v>
      </c>
      <c r="AE272" s="34" t="n">
        <v>19.41</v>
      </c>
      <c r="AF272" s="33" t="n">
        <v>885</v>
      </c>
      <c r="AG272" s="33" t="n">
        <v>225</v>
      </c>
      <c r="AH272" s="34" t="n">
        <v>25.42</v>
      </c>
      <c r="AI272" s="35"/>
      <c r="AJ272" s="33" t="n">
        <v>907</v>
      </c>
      <c r="AK272" s="33" t="n">
        <v>377</v>
      </c>
      <c r="AL272" s="34" t="n">
        <v>41.57</v>
      </c>
      <c r="AM272" s="33" t="n">
        <v>907</v>
      </c>
      <c r="AN272" s="33" t="n">
        <v>412</v>
      </c>
      <c r="AO272" s="34" t="n">
        <v>45.42</v>
      </c>
      <c r="AP272" s="35"/>
      <c r="AQ272" s="29" t="n">
        <v>1036</v>
      </c>
      <c r="AR272" s="29" t="n">
        <v>442</v>
      </c>
      <c r="AS272" s="34" t="n">
        <v>42.66</v>
      </c>
      <c r="AT272" s="45"/>
      <c r="AU272" s="29" t="n">
        <v>1029</v>
      </c>
      <c r="AV272" s="29" t="n">
        <v>264</v>
      </c>
      <c r="AW272" s="34" t="n">
        <v>25.66</v>
      </c>
      <c r="AX272" s="33" t="n">
        <v>1029</v>
      </c>
      <c r="AY272" s="33" t="n">
        <v>269</v>
      </c>
      <c r="AZ272" s="34" t="n">
        <v>26.14</v>
      </c>
      <c r="BA272" s="10"/>
      <c r="BB272" s="33" t="n">
        <v>-3.11</v>
      </c>
      <c r="BC272" s="36" t="n">
        <v>-9</v>
      </c>
      <c r="BD272" s="33" t="n">
        <v>-4.4</v>
      </c>
      <c r="BE272" s="33" t="n">
        <v>-4.1</v>
      </c>
      <c r="BF272" s="33" t="n">
        <v>-3.8</v>
      </c>
      <c r="BG272" s="33" t="n">
        <v>-3.46</v>
      </c>
      <c r="BH272" s="33" t="n">
        <v>-3.97</v>
      </c>
      <c r="BI272" s="33" t="n">
        <v>-4.78</v>
      </c>
      <c r="BJ272" s="36" t="n">
        <v>-6.15</v>
      </c>
      <c r="BK272" s="33" t="n">
        <v>-3.77</v>
      </c>
      <c r="BL272" s="33" t="n">
        <v>-2.85</v>
      </c>
      <c r="BM272" s="33" t="n">
        <v>-4.53</v>
      </c>
      <c r="BN272" s="36" t="n">
        <v>-5.37</v>
      </c>
      <c r="BO272" s="33" t="n">
        <v>-4.49</v>
      </c>
      <c r="BP272" s="33" t="n">
        <v>1.66</v>
      </c>
      <c r="BQ272" s="37" t="n">
        <f aca="false">AVERAGE(AZ272,AW272,AS272,AO272,AL272,AH272,AE272,AA272,X272,T272,Q272,M272,J272)</f>
        <v>45.1192307692308</v>
      </c>
      <c r="BR272" s="37" t="n">
        <f aca="false">MIN(AZ272,AW272,AS272,AO272,AL272,AH272,AE272,AA272,X272,T272,Q272,M272,J272)</f>
        <v>19.41</v>
      </c>
      <c r="BS272" s="37" t="n">
        <f aca="false">MAX(AZ272,AW272,AS272,AO272,AL272,AH272,AE272,AA272,X272,T272,Q272,M272,J272)</f>
        <v>63.68</v>
      </c>
      <c r="BT272" s="38"/>
      <c r="BU272" s="38"/>
    </row>
    <row r="273" customFormat="false" ht="15.75" hidden="false" customHeight="false" outlineLevel="0" collapsed="false">
      <c r="A273" s="39" t="n">
        <v>272</v>
      </c>
      <c r="B273" s="30" t="n">
        <v>3</v>
      </c>
      <c r="C273" s="7" t="s">
        <v>1</v>
      </c>
      <c r="D273" s="7" t="s">
        <v>970</v>
      </c>
      <c r="E273" s="31" t="s">
        <v>1223</v>
      </c>
      <c r="F273" s="7"/>
      <c r="G273" s="32"/>
      <c r="H273" s="8" t="n">
        <v>881</v>
      </c>
      <c r="I273" s="8" t="n">
        <v>528</v>
      </c>
      <c r="J273" s="34" t="n">
        <v>59.93</v>
      </c>
      <c r="K273" s="8" t="n">
        <v>882</v>
      </c>
      <c r="L273" s="8" t="n">
        <v>421</v>
      </c>
      <c r="M273" s="34" t="n">
        <v>47.73</v>
      </c>
      <c r="N273" s="35"/>
      <c r="O273" s="8" t="n">
        <v>904</v>
      </c>
      <c r="P273" s="8" t="n">
        <v>569</v>
      </c>
      <c r="Q273" s="34" t="n">
        <v>62.94</v>
      </c>
      <c r="R273" s="8" t="n">
        <v>904</v>
      </c>
      <c r="S273" s="8" t="n">
        <v>551</v>
      </c>
      <c r="T273" s="34" t="n">
        <v>60.95</v>
      </c>
      <c r="U273" s="35"/>
      <c r="V273" s="8" t="n">
        <v>904</v>
      </c>
      <c r="W273" s="8" t="n">
        <v>569</v>
      </c>
      <c r="X273" s="34" t="n">
        <v>62.94</v>
      </c>
      <c r="Y273" s="8" t="n">
        <v>904</v>
      </c>
      <c r="Z273" s="8" t="n">
        <v>549</v>
      </c>
      <c r="AA273" s="34" t="n">
        <v>60.73</v>
      </c>
      <c r="AB273" s="35"/>
      <c r="AC273" s="8" t="n">
        <v>897</v>
      </c>
      <c r="AD273" s="8" t="n">
        <v>174</v>
      </c>
      <c r="AE273" s="34" t="n">
        <v>19.4</v>
      </c>
      <c r="AF273" s="8" t="n">
        <v>899</v>
      </c>
      <c r="AG273" s="8" t="n">
        <v>233</v>
      </c>
      <c r="AH273" s="34" t="n">
        <v>25.92</v>
      </c>
      <c r="AI273" s="35"/>
      <c r="AJ273" s="8" t="n">
        <v>911</v>
      </c>
      <c r="AK273" s="8" t="n">
        <v>382</v>
      </c>
      <c r="AL273" s="34" t="n">
        <v>41.93</v>
      </c>
      <c r="AM273" s="8" t="n">
        <v>910</v>
      </c>
      <c r="AN273" s="8" t="n">
        <v>399</v>
      </c>
      <c r="AO273" s="34" t="n">
        <v>43.85</v>
      </c>
      <c r="AP273" s="35"/>
      <c r="AQ273" s="39" t="n">
        <v>1126</v>
      </c>
      <c r="AR273" s="39" t="n">
        <v>445</v>
      </c>
      <c r="AS273" s="34" t="n">
        <v>39.52</v>
      </c>
      <c r="AT273" s="45"/>
      <c r="AU273" s="39" t="n">
        <v>1130</v>
      </c>
      <c r="AV273" s="39" t="n">
        <v>280</v>
      </c>
      <c r="AW273" s="34" t="n">
        <v>24.78</v>
      </c>
      <c r="AX273" s="8" t="n">
        <v>1131</v>
      </c>
      <c r="AY273" s="8" t="n">
        <v>284</v>
      </c>
      <c r="AZ273" s="34" t="n">
        <v>25.11</v>
      </c>
      <c r="BA273" s="10"/>
      <c r="BB273" s="8" t="n">
        <v>-3.7</v>
      </c>
      <c r="BC273" s="36" t="n">
        <v>-7.64</v>
      </c>
      <c r="BD273" s="8" t="n">
        <v>-4.39</v>
      </c>
      <c r="BE273" s="36" t="n">
        <v>-6.59</v>
      </c>
      <c r="BF273" s="8" t="n">
        <v>-4.14</v>
      </c>
      <c r="BG273" s="36" t="n">
        <v>-6.41</v>
      </c>
      <c r="BH273" s="8" t="n">
        <v>-3.98</v>
      </c>
      <c r="BI273" s="8" t="n">
        <v>-4.29</v>
      </c>
      <c r="BJ273" s="36" t="n">
        <v>-5.79</v>
      </c>
      <c r="BK273" s="36" t="n">
        <v>-5.35</v>
      </c>
      <c r="BL273" s="36" t="n">
        <v>-5.99</v>
      </c>
      <c r="BM273" s="36" t="n">
        <v>-5.41</v>
      </c>
      <c r="BN273" s="36" t="n">
        <v>-6.4</v>
      </c>
      <c r="BO273" s="8" t="n">
        <v>-5.31</v>
      </c>
      <c r="BP273" s="8" t="n">
        <v>1.23</v>
      </c>
      <c r="BQ273" s="37" t="n">
        <f aca="false">AVERAGE(AZ273,AW273,AS273,AO273,AL273,AH273,AE273,AA273,X273,T273,Q273,M273,J273)</f>
        <v>44.2869230769231</v>
      </c>
      <c r="BR273" s="37" t="n">
        <f aca="false">MIN(AZ273,AW273,AS273,AO273,AL273,AH273,AE273,AA273,X273,T273,Q273,M273,J273)</f>
        <v>19.4</v>
      </c>
      <c r="BS273" s="37" t="n">
        <f aca="false">MAX(AZ273,AW273,AS273,AO273,AL273,AH273,AE273,AA273,X273,T273,Q273,M273,J273)</f>
        <v>62.94</v>
      </c>
      <c r="BT273" s="38"/>
      <c r="BU273" s="38"/>
    </row>
    <row r="274" customFormat="false" ht="15.75" hidden="false" customHeight="false" outlineLevel="0" collapsed="false">
      <c r="A274" s="29" t="n">
        <v>273</v>
      </c>
      <c r="B274" s="30" t="n">
        <v>3</v>
      </c>
      <c r="C274" s="7" t="s">
        <v>1</v>
      </c>
      <c r="D274" s="7" t="s">
        <v>970</v>
      </c>
      <c r="E274" s="31" t="s">
        <v>1224</v>
      </c>
      <c r="F274" s="7"/>
      <c r="G274" s="32"/>
      <c r="H274" s="33" t="n">
        <v>900</v>
      </c>
      <c r="I274" s="33" t="n">
        <v>622</v>
      </c>
      <c r="J274" s="34" t="n">
        <v>69.11</v>
      </c>
      <c r="K274" s="33" t="n">
        <v>905</v>
      </c>
      <c r="L274" s="33" t="n">
        <v>528</v>
      </c>
      <c r="M274" s="34" t="n">
        <v>58.34</v>
      </c>
      <c r="N274" s="35"/>
      <c r="O274" s="33" t="n">
        <v>924</v>
      </c>
      <c r="P274" s="33" t="n">
        <v>682</v>
      </c>
      <c r="Q274" s="34" t="n">
        <v>73.81</v>
      </c>
      <c r="R274" s="33" t="n">
        <v>924</v>
      </c>
      <c r="S274" s="33" t="n">
        <v>670</v>
      </c>
      <c r="T274" s="34" t="n">
        <v>72.51</v>
      </c>
      <c r="U274" s="35"/>
      <c r="V274" s="33" t="n">
        <v>924</v>
      </c>
      <c r="W274" s="33" t="n">
        <v>682</v>
      </c>
      <c r="X274" s="34" t="n">
        <v>73.81</v>
      </c>
      <c r="Y274" s="33" t="n">
        <v>924</v>
      </c>
      <c r="Z274" s="33" t="n">
        <v>666</v>
      </c>
      <c r="AA274" s="34" t="n">
        <v>72.08</v>
      </c>
      <c r="AB274" s="35"/>
      <c r="AC274" s="33" t="n">
        <v>955</v>
      </c>
      <c r="AD274" s="33" t="n">
        <v>192</v>
      </c>
      <c r="AE274" s="34" t="n">
        <v>20.1</v>
      </c>
      <c r="AF274" s="33" t="n">
        <v>956</v>
      </c>
      <c r="AG274" s="33" t="n">
        <v>243</v>
      </c>
      <c r="AH274" s="34" t="n">
        <v>25.42</v>
      </c>
      <c r="AI274" s="35"/>
      <c r="AJ274" s="33" t="n">
        <v>958</v>
      </c>
      <c r="AK274" s="33" t="n">
        <v>437</v>
      </c>
      <c r="AL274" s="34" t="n">
        <v>45.62</v>
      </c>
      <c r="AM274" s="33" t="n">
        <v>961</v>
      </c>
      <c r="AN274" s="33" t="n">
        <v>496</v>
      </c>
      <c r="AO274" s="34" t="n">
        <v>51.61</v>
      </c>
      <c r="AP274" s="35"/>
      <c r="AQ274" s="29" t="n">
        <v>933</v>
      </c>
      <c r="AR274" s="29" t="n">
        <v>415</v>
      </c>
      <c r="AS274" s="34" t="n">
        <v>44.48</v>
      </c>
      <c r="AT274" s="45"/>
      <c r="AU274" s="29" t="n">
        <v>934</v>
      </c>
      <c r="AV274" s="29" t="n">
        <v>257</v>
      </c>
      <c r="AW274" s="34" t="n">
        <v>27.52</v>
      </c>
      <c r="AX274" s="33" t="n">
        <v>934</v>
      </c>
      <c r="AY274" s="33" t="n">
        <v>294</v>
      </c>
      <c r="AZ274" s="34" t="n">
        <v>31.48</v>
      </c>
      <c r="BA274" s="10"/>
      <c r="BB274" s="44" t="n">
        <v>5.48</v>
      </c>
      <c r="BC274" s="33" t="n">
        <v>2.97</v>
      </c>
      <c r="BD274" s="44" t="n">
        <v>6.48</v>
      </c>
      <c r="BE274" s="33" t="n">
        <v>4.97</v>
      </c>
      <c r="BF274" s="44" t="n">
        <v>6.73</v>
      </c>
      <c r="BG274" s="33" t="n">
        <v>4.93</v>
      </c>
      <c r="BH274" s="33" t="n">
        <v>-3.28</v>
      </c>
      <c r="BI274" s="33" t="n">
        <v>-4.79</v>
      </c>
      <c r="BJ274" s="33" t="n">
        <v>-2.1</v>
      </c>
      <c r="BK274" s="33" t="n">
        <v>2.42</v>
      </c>
      <c r="BL274" s="33" t="n">
        <v>-1.03</v>
      </c>
      <c r="BM274" s="33" t="n">
        <v>-2.67</v>
      </c>
      <c r="BN274" s="33" t="n">
        <v>-0.03</v>
      </c>
      <c r="BO274" s="33" t="n">
        <v>1.67</v>
      </c>
      <c r="BP274" s="33" t="n">
        <v>4.19</v>
      </c>
      <c r="BQ274" s="37" t="n">
        <f aca="false">AVERAGE(AZ274,AW274,AS274,AO274,AL274,AH274,AE274,AA274,X274,T274,Q274,M274,J274)</f>
        <v>51.2223076923077</v>
      </c>
      <c r="BR274" s="37" t="n">
        <f aca="false">MIN(AZ274,AW274,AS274,AO274,AL274,AH274,AE274,AA274,X274,T274,Q274,M274,J274)</f>
        <v>20.1</v>
      </c>
      <c r="BS274" s="37" t="n">
        <f aca="false">MAX(AZ274,AW274,AS274,AO274,AL274,AH274,AE274,AA274,X274,T274,Q274,M274,J274)</f>
        <v>73.81</v>
      </c>
      <c r="BT274" s="38"/>
      <c r="BU274" s="38"/>
    </row>
    <row r="275" customFormat="false" ht="15.75" hidden="false" customHeight="false" outlineLevel="0" collapsed="false">
      <c r="A275" s="39" t="n">
        <v>274</v>
      </c>
      <c r="B275" s="30" t="n">
        <v>3</v>
      </c>
      <c r="C275" s="7" t="s">
        <v>1</v>
      </c>
      <c r="D275" s="7" t="s">
        <v>970</v>
      </c>
      <c r="E275" s="31" t="s">
        <v>1225</v>
      </c>
      <c r="F275" s="7"/>
      <c r="G275" s="32"/>
      <c r="H275" s="8" t="n">
        <v>1028</v>
      </c>
      <c r="I275" s="8" t="n">
        <v>630</v>
      </c>
      <c r="J275" s="34" t="n">
        <v>61.28</v>
      </c>
      <c r="K275" s="8" t="n">
        <v>1031</v>
      </c>
      <c r="L275" s="8" t="n">
        <v>498</v>
      </c>
      <c r="M275" s="34" t="n">
        <v>48.3</v>
      </c>
      <c r="N275" s="35"/>
      <c r="O275" s="8" t="n">
        <v>1037</v>
      </c>
      <c r="P275" s="8" t="n">
        <v>674</v>
      </c>
      <c r="Q275" s="34" t="n">
        <v>65</v>
      </c>
      <c r="R275" s="8" t="n">
        <v>1037</v>
      </c>
      <c r="S275" s="8" t="n">
        <v>663</v>
      </c>
      <c r="T275" s="34" t="n">
        <v>63.93</v>
      </c>
      <c r="U275" s="35"/>
      <c r="V275" s="8" t="n">
        <v>1037</v>
      </c>
      <c r="W275" s="8" t="n">
        <v>677</v>
      </c>
      <c r="X275" s="34" t="n">
        <v>65.28</v>
      </c>
      <c r="Y275" s="8" t="n">
        <v>1037</v>
      </c>
      <c r="Z275" s="8" t="n">
        <v>667</v>
      </c>
      <c r="AA275" s="34" t="n">
        <v>64.32</v>
      </c>
      <c r="AB275" s="35"/>
      <c r="AC275" s="8" t="n">
        <v>1052</v>
      </c>
      <c r="AD275" s="8" t="n">
        <v>187</v>
      </c>
      <c r="AE275" s="34" t="n">
        <v>17.78</v>
      </c>
      <c r="AF275" s="8" t="n">
        <v>1052</v>
      </c>
      <c r="AG275" s="8" t="n">
        <v>217</v>
      </c>
      <c r="AH275" s="34" t="n">
        <v>20.63</v>
      </c>
      <c r="AI275" s="35"/>
      <c r="AJ275" s="8" t="n">
        <v>1061</v>
      </c>
      <c r="AK275" s="8" t="n">
        <v>417</v>
      </c>
      <c r="AL275" s="34" t="n">
        <v>39.3</v>
      </c>
      <c r="AM275" s="8" t="n">
        <v>1060</v>
      </c>
      <c r="AN275" s="8" t="n">
        <v>447</v>
      </c>
      <c r="AO275" s="34" t="n">
        <v>42.17</v>
      </c>
      <c r="AP275" s="35"/>
      <c r="AQ275" s="39" t="n">
        <v>1076</v>
      </c>
      <c r="AR275" s="39" t="n">
        <v>385</v>
      </c>
      <c r="AS275" s="34" t="n">
        <v>35.78</v>
      </c>
      <c r="AT275" s="45"/>
      <c r="AU275" s="39" t="n">
        <v>1073</v>
      </c>
      <c r="AV275" s="39" t="n">
        <v>229</v>
      </c>
      <c r="AW275" s="34" t="n">
        <v>21.34</v>
      </c>
      <c r="AX275" s="8" t="n">
        <v>1073</v>
      </c>
      <c r="AY275" s="8" t="n">
        <v>238</v>
      </c>
      <c r="AZ275" s="34" t="n">
        <v>22.18</v>
      </c>
      <c r="BA275" s="10"/>
      <c r="BB275" s="8" t="n">
        <v>-2.35</v>
      </c>
      <c r="BC275" s="36" t="n">
        <v>-7.07</v>
      </c>
      <c r="BD275" s="8" t="n">
        <v>-2.34</v>
      </c>
      <c r="BE275" s="8" t="n">
        <v>-3.61</v>
      </c>
      <c r="BF275" s="8" t="n">
        <v>-1.8</v>
      </c>
      <c r="BG275" s="8" t="n">
        <v>-2.82</v>
      </c>
      <c r="BH275" s="36" t="n">
        <v>-5.61</v>
      </c>
      <c r="BI275" s="36" t="n">
        <v>-9.58</v>
      </c>
      <c r="BJ275" s="36" t="n">
        <v>-8.42</v>
      </c>
      <c r="BK275" s="36" t="n">
        <v>-7.02</v>
      </c>
      <c r="BL275" s="36" t="n">
        <v>-9.73</v>
      </c>
      <c r="BM275" s="36" t="n">
        <v>-8.85</v>
      </c>
      <c r="BN275" s="36" t="n">
        <v>-9.33</v>
      </c>
      <c r="BO275" s="8" t="n">
        <v>-5.77</v>
      </c>
      <c r="BP275" s="8" t="n">
        <v>3.05</v>
      </c>
      <c r="BQ275" s="37" t="n">
        <f aca="false">AVERAGE(AZ275,AW275,AS275,AO275,AL275,AH275,AE275,AA275,X275,T275,Q275,M275,J275)</f>
        <v>43.6376923076923</v>
      </c>
      <c r="BR275" s="37" t="n">
        <f aca="false">MIN(AZ275,AW275,AS275,AO275,AL275,AH275,AE275,AA275,X275,T275,Q275,M275,J275)</f>
        <v>17.78</v>
      </c>
      <c r="BS275" s="37" t="n">
        <f aca="false">MAX(AZ275,AW275,AS275,AO275,AL275,AH275,AE275,AA275,X275,T275,Q275,M275,J275)</f>
        <v>65.28</v>
      </c>
      <c r="BT275" s="38"/>
      <c r="BU275" s="38"/>
    </row>
    <row r="276" customFormat="false" ht="15.75" hidden="false" customHeight="false" outlineLevel="0" collapsed="false">
      <c r="A276" s="29" t="n">
        <v>275</v>
      </c>
      <c r="B276" s="30" t="n">
        <v>3</v>
      </c>
      <c r="C276" s="7" t="s">
        <v>1</v>
      </c>
      <c r="D276" s="7" t="s">
        <v>970</v>
      </c>
      <c r="E276" s="31" t="s">
        <v>1226</v>
      </c>
      <c r="F276" s="7"/>
      <c r="G276" s="32"/>
      <c r="H276" s="33" t="n">
        <v>1044</v>
      </c>
      <c r="I276" s="33" t="n">
        <v>637</v>
      </c>
      <c r="J276" s="34" t="n">
        <v>61.02</v>
      </c>
      <c r="K276" s="33" t="n">
        <v>1047</v>
      </c>
      <c r="L276" s="33" t="n">
        <v>515</v>
      </c>
      <c r="M276" s="34" t="n">
        <v>49.19</v>
      </c>
      <c r="N276" s="35"/>
      <c r="O276" s="33" t="n">
        <v>1064</v>
      </c>
      <c r="P276" s="33" t="n">
        <v>702</v>
      </c>
      <c r="Q276" s="34" t="n">
        <v>65.98</v>
      </c>
      <c r="R276" s="33" t="n">
        <v>1064</v>
      </c>
      <c r="S276" s="33" t="n">
        <v>659</v>
      </c>
      <c r="T276" s="34" t="n">
        <v>61.94</v>
      </c>
      <c r="U276" s="35"/>
      <c r="V276" s="33" t="n">
        <v>1064</v>
      </c>
      <c r="W276" s="33" t="n">
        <v>705</v>
      </c>
      <c r="X276" s="34" t="n">
        <v>66.26</v>
      </c>
      <c r="Y276" s="33" t="n">
        <v>1064</v>
      </c>
      <c r="Z276" s="33" t="n">
        <v>662</v>
      </c>
      <c r="AA276" s="34" t="n">
        <v>62.22</v>
      </c>
      <c r="AB276" s="35"/>
      <c r="AC276" s="33" t="n">
        <v>1113</v>
      </c>
      <c r="AD276" s="33" t="n">
        <v>227</v>
      </c>
      <c r="AE276" s="34" t="n">
        <v>20.4</v>
      </c>
      <c r="AF276" s="33" t="n">
        <v>1112</v>
      </c>
      <c r="AG276" s="33" t="n">
        <v>280</v>
      </c>
      <c r="AH276" s="34" t="n">
        <v>25.18</v>
      </c>
      <c r="AI276" s="35"/>
      <c r="AJ276" s="33" t="n">
        <v>1118</v>
      </c>
      <c r="AK276" s="33" t="n">
        <v>485</v>
      </c>
      <c r="AL276" s="34" t="n">
        <v>43.38</v>
      </c>
      <c r="AM276" s="33" t="n">
        <v>1118</v>
      </c>
      <c r="AN276" s="33" t="n">
        <v>520</v>
      </c>
      <c r="AO276" s="34" t="n">
        <v>46.51</v>
      </c>
      <c r="AP276" s="35"/>
      <c r="AQ276" s="29" t="n">
        <v>745</v>
      </c>
      <c r="AR276" s="29" t="n">
        <v>298</v>
      </c>
      <c r="AS276" s="34" t="n">
        <v>40</v>
      </c>
      <c r="AT276" s="45"/>
      <c r="AU276" s="29" t="n">
        <v>744</v>
      </c>
      <c r="AV276" s="29" t="n">
        <v>195</v>
      </c>
      <c r="AW276" s="34" t="n">
        <v>26.21</v>
      </c>
      <c r="AX276" s="33" t="n">
        <v>744</v>
      </c>
      <c r="AY276" s="33" t="n">
        <v>197</v>
      </c>
      <c r="AZ276" s="34" t="n">
        <v>26.48</v>
      </c>
      <c r="BA276" s="10"/>
      <c r="BB276" s="33" t="n">
        <v>-2.62</v>
      </c>
      <c r="BC276" s="36" t="n">
        <v>-6.19</v>
      </c>
      <c r="BD276" s="33" t="n">
        <v>-1.36</v>
      </c>
      <c r="BE276" s="36" t="n">
        <v>-5.61</v>
      </c>
      <c r="BF276" s="33" t="n">
        <v>-0.82</v>
      </c>
      <c r="BG276" s="33" t="n">
        <v>-4.93</v>
      </c>
      <c r="BH276" s="33" t="n">
        <v>-2.99</v>
      </c>
      <c r="BI276" s="36" t="n">
        <v>-5.02</v>
      </c>
      <c r="BJ276" s="33" t="n">
        <v>-4.34</v>
      </c>
      <c r="BK276" s="33" t="n">
        <v>-2.68</v>
      </c>
      <c r="BL276" s="36" t="n">
        <v>-5.51</v>
      </c>
      <c r="BM276" s="33" t="n">
        <v>-3.98</v>
      </c>
      <c r="BN276" s="36" t="n">
        <v>-5.03</v>
      </c>
      <c r="BO276" s="33" t="n">
        <v>-3.84</v>
      </c>
      <c r="BP276" s="33" t="n">
        <v>1.73</v>
      </c>
      <c r="BQ276" s="37" t="n">
        <f aca="false">AVERAGE(AZ276,AW276,AS276,AO276,AL276,AH276,AE276,AA276,X276,T276,Q276,M276,J276)</f>
        <v>45.7515384615385</v>
      </c>
      <c r="BR276" s="37" t="n">
        <f aca="false">MIN(AZ276,AW276,AS276,AO276,AL276,AH276,AE276,AA276,X276,T276,Q276,M276,J276)</f>
        <v>20.4</v>
      </c>
      <c r="BS276" s="37" t="n">
        <f aca="false">MAX(AZ276,AW276,AS276,AO276,AL276,AH276,AE276,AA276,X276,T276,Q276,M276,J276)</f>
        <v>66.26</v>
      </c>
      <c r="BT276" s="38"/>
      <c r="BU276" s="38"/>
    </row>
    <row r="277" customFormat="false" ht="15.75" hidden="false" customHeight="false" outlineLevel="0" collapsed="false">
      <c r="A277" s="39" t="n">
        <v>276</v>
      </c>
      <c r="B277" s="30" t="n">
        <v>9</v>
      </c>
      <c r="C277" s="7" t="s">
        <v>1</v>
      </c>
      <c r="D277" s="7" t="s">
        <v>970</v>
      </c>
      <c r="E277" s="31" t="s">
        <v>1227</v>
      </c>
      <c r="F277" s="7"/>
      <c r="G277" s="32"/>
      <c r="H277" s="8" t="n">
        <v>963</v>
      </c>
      <c r="I277" s="8" t="n">
        <v>635</v>
      </c>
      <c r="J277" s="34" t="n">
        <v>65.94</v>
      </c>
      <c r="K277" s="8" t="n">
        <v>968</v>
      </c>
      <c r="L277" s="8" t="n">
        <v>558</v>
      </c>
      <c r="M277" s="34" t="n">
        <v>57.64</v>
      </c>
      <c r="N277" s="35"/>
      <c r="O277" s="8" t="n">
        <v>951</v>
      </c>
      <c r="P277" s="8" t="n">
        <v>656</v>
      </c>
      <c r="Q277" s="34" t="n">
        <v>68.98</v>
      </c>
      <c r="R277" s="8" t="n">
        <v>952</v>
      </c>
      <c r="S277" s="8" t="n">
        <v>634</v>
      </c>
      <c r="T277" s="34" t="n">
        <v>66.6</v>
      </c>
      <c r="U277" s="35"/>
      <c r="V277" s="8" t="n">
        <v>951</v>
      </c>
      <c r="W277" s="8" t="n">
        <v>653</v>
      </c>
      <c r="X277" s="34" t="n">
        <v>68.66</v>
      </c>
      <c r="Y277" s="8" t="n">
        <v>952</v>
      </c>
      <c r="Z277" s="8" t="n">
        <v>629</v>
      </c>
      <c r="AA277" s="34" t="n">
        <v>66.07</v>
      </c>
      <c r="AB277" s="35"/>
      <c r="AC277" s="8" t="n">
        <v>966</v>
      </c>
      <c r="AD277" s="8" t="n">
        <v>247</v>
      </c>
      <c r="AE277" s="34" t="n">
        <v>25.57</v>
      </c>
      <c r="AF277" s="8" t="n">
        <v>965</v>
      </c>
      <c r="AG277" s="8" t="n">
        <v>299</v>
      </c>
      <c r="AH277" s="34" t="n">
        <v>30.98</v>
      </c>
      <c r="AI277" s="35"/>
      <c r="AJ277" s="8" t="n">
        <v>976</v>
      </c>
      <c r="AK277" s="8" t="n">
        <v>495</v>
      </c>
      <c r="AL277" s="34" t="n">
        <v>50.72</v>
      </c>
      <c r="AM277" s="8" t="n">
        <v>976</v>
      </c>
      <c r="AN277" s="8" t="n">
        <v>487</v>
      </c>
      <c r="AO277" s="34" t="n">
        <v>49.9</v>
      </c>
      <c r="AP277" s="35"/>
      <c r="AQ277" s="39" t="n">
        <v>967</v>
      </c>
      <c r="AR277" s="39" t="n">
        <v>496</v>
      </c>
      <c r="AS277" s="34" t="n">
        <v>51.29</v>
      </c>
      <c r="AT277" s="45"/>
      <c r="AU277" s="39" t="n">
        <v>957</v>
      </c>
      <c r="AV277" s="39" t="n">
        <v>319</v>
      </c>
      <c r="AW277" s="34" t="n">
        <v>33.33</v>
      </c>
      <c r="AX277" s="8" t="n">
        <v>957</v>
      </c>
      <c r="AY277" s="8" t="n">
        <v>326</v>
      </c>
      <c r="AZ277" s="34" t="n">
        <v>34.06</v>
      </c>
      <c r="BA277" s="10"/>
      <c r="BB277" s="8" t="n">
        <v>2.3</v>
      </c>
      <c r="BC277" s="8" t="n">
        <v>2.27</v>
      </c>
      <c r="BD277" s="8" t="n">
        <v>1.65</v>
      </c>
      <c r="BE277" s="8" t="n">
        <v>-0.95</v>
      </c>
      <c r="BF277" s="8" t="n">
        <v>1.58</v>
      </c>
      <c r="BG277" s="8" t="n">
        <v>-1.07</v>
      </c>
      <c r="BH277" s="8" t="n">
        <v>2.19</v>
      </c>
      <c r="BI277" s="8" t="n">
        <v>0.78</v>
      </c>
      <c r="BJ277" s="8" t="n">
        <v>3</v>
      </c>
      <c r="BK277" s="8" t="n">
        <v>0.7</v>
      </c>
      <c r="BL277" s="44" t="n">
        <v>5.78</v>
      </c>
      <c r="BM277" s="8" t="n">
        <v>3.15</v>
      </c>
      <c r="BN277" s="8" t="n">
        <v>2.56</v>
      </c>
      <c r="BO277" s="8" t="n">
        <v>1.78</v>
      </c>
      <c r="BP277" s="8" t="n">
        <v>1.85</v>
      </c>
      <c r="BQ277" s="37" t="n">
        <f aca="false">AVERAGE(AZ277,AW277,AS277,AO277,AL277,AH277,AE277,AA277,X277,T277,Q277,M277,J277)</f>
        <v>51.5184615384615</v>
      </c>
      <c r="BR277" s="37" t="n">
        <f aca="false">MIN(AZ277,AW277,AS277,AO277,AL277,AH277,AE277,AA277,X277,T277,Q277,M277,J277)</f>
        <v>25.57</v>
      </c>
      <c r="BS277" s="37" t="n">
        <f aca="false">MAX(AZ277,AW277,AS277,AO277,AL277,AH277,AE277,AA277,X277,T277,Q277,M277,J277)</f>
        <v>68.98</v>
      </c>
      <c r="BT277" s="38"/>
      <c r="BU277" s="38"/>
    </row>
    <row r="278" customFormat="false" ht="15.75" hidden="false" customHeight="false" outlineLevel="0" collapsed="false">
      <c r="A278" s="49" t="n">
        <v>277</v>
      </c>
      <c r="B278" s="50" t="n">
        <v>9</v>
      </c>
      <c r="C278" s="51" t="s">
        <v>1</v>
      </c>
      <c r="D278" s="51" t="s">
        <v>970</v>
      </c>
      <c r="E278" s="52" t="s">
        <v>1228</v>
      </c>
      <c r="F278" s="51"/>
      <c r="G278" s="53"/>
      <c r="H278" s="54" t="n">
        <v>1068</v>
      </c>
      <c r="I278" s="54" t="n">
        <v>661</v>
      </c>
      <c r="J278" s="55" t="n">
        <v>61.89</v>
      </c>
      <c r="K278" s="54" t="n">
        <v>1074</v>
      </c>
      <c r="L278" s="54" t="n">
        <v>557</v>
      </c>
      <c r="M278" s="55" t="n">
        <v>51.86</v>
      </c>
      <c r="N278" s="56"/>
      <c r="O278" s="54" t="n">
        <v>1062</v>
      </c>
      <c r="P278" s="54" t="n">
        <v>681</v>
      </c>
      <c r="Q278" s="55" t="n">
        <v>64.12</v>
      </c>
      <c r="R278" s="54" t="n">
        <v>1062</v>
      </c>
      <c r="S278" s="54" t="n">
        <v>689</v>
      </c>
      <c r="T278" s="55" t="n">
        <v>64.88</v>
      </c>
      <c r="U278" s="56"/>
      <c r="V278" s="54" t="n">
        <v>1062</v>
      </c>
      <c r="W278" s="54" t="n">
        <v>677</v>
      </c>
      <c r="X278" s="55" t="n">
        <v>63.75</v>
      </c>
      <c r="Y278" s="54" t="n">
        <v>1062</v>
      </c>
      <c r="Z278" s="54" t="n">
        <v>685</v>
      </c>
      <c r="AA278" s="55" t="n">
        <v>64.5</v>
      </c>
      <c r="AB278" s="56"/>
      <c r="AC278" s="54" t="n">
        <v>1093</v>
      </c>
      <c r="AD278" s="54" t="n">
        <v>256</v>
      </c>
      <c r="AE278" s="55" t="n">
        <v>23.42</v>
      </c>
      <c r="AF278" s="54" t="n">
        <v>1092</v>
      </c>
      <c r="AG278" s="54" t="n">
        <v>331</v>
      </c>
      <c r="AH278" s="55" t="n">
        <v>30.31</v>
      </c>
      <c r="AI278" s="56"/>
      <c r="AJ278" s="54" t="n">
        <v>1103</v>
      </c>
      <c r="AK278" s="54" t="n">
        <v>493</v>
      </c>
      <c r="AL278" s="55" t="n">
        <v>44.7</v>
      </c>
      <c r="AM278" s="54" t="n">
        <v>1103</v>
      </c>
      <c r="AN278" s="54" t="n">
        <v>499</v>
      </c>
      <c r="AO278" s="55" t="n">
        <v>45.24</v>
      </c>
      <c r="AP278" s="56"/>
      <c r="AQ278" s="49" t="n">
        <v>1100</v>
      </c>
      <c r="AR278" s="49" t="n">
        <v>455</v>
      </c>
      <c r="AS278" s="55" t="n">
        <v>41.36</v>
      </c>
      <c r="AT278" s="57"/>
      <c r="AU278" s="49" t="n">
        <v>1097</v>
      </c>
      <c r="AV278" s="49" t="n">
        <v>288</v>
      </c>
      <c r="AW278" s="55" t="n">
        <v>26.25</v>
      </c>
      <c r="AX278" s="54" t="n">
        <v>1097</v>
      </c>
      <c r="AY278" s="54" t="n">
        <v>300</v>
      </c>
      <c r="AZ278" s="55" t="n">
        <v>27.35</v>
      </c>
      <c r="BA278" s="58"/>
      <c r="BB278" s="54" t="n">
        <v>-1.74</v>
      </c>
      <c r="BC278" s="54" t="n">
        <v>-3.51</v>
      </c>
      <c r="BD278" s="54" t="n">
        <v>-3.21</v>
      </c>
      <c r="BE278" s="54" t="n">
        <v>-2.67</v>
      </c>
      <c r="BF278" s="54" t="n">
        <v>-3.34</v>
      </c>
      <c r="BG278" s="54" t="n">
        <v>-2.64</v>
      </c>
      <c r="BH278" s="54" t="n">
        <v>0.04</v>
      </c>
      <c r="BI278" s="54" t="n">
        <v>0.11</v>
      </c>
      <c r="BJ278" s="54" t="n">
        <v>-3.02</v>
      </c>
      <c r="BK278" s="54" t="n">
        <v>-3.95</v>
      </c>
      <c r="BL278" s="54" t="n">
        <v>-4.15</v>
      </c>
      <c r="BM278" s="54" t="n">
        <v>-3.93</v>
      </c>
      <c r="BN278" s="54" t="n">
        <v>-4.16</v>
      </c>
      <c r="BO278" s="54" t="n">
        <v>-2.67</v>
      </c>
      <c r="BP278" s="54" t="n">
        <v>1.44</v>
      </c>
      <c r="BQ278" s="37" t="n">
        <f aca="false">AVERAGE(AZ278,AW278,AS278,AO278,AL278,AH278,AE278,AA278,X278,T278,Q278,M278,J278)</f>
        <v>46.8946153846154</v>
      </c>
      <c r="BR278" s="37" t="n">
        <f aca="false">MIN(AZ278,AW278,AS278,AO278,AL278,AH278,AE278,AA278,X278,T278,Q278,M278,J278)</f>
        <v>23.42</v>
      </c>
      <c r="BS278" s="37" t="n">
        <f aca="false">MAX(AZ278,AW278,AS278,AO278,AL278,AH278,AE278,AA278,X278,T278,Q278,M278,J278)</f>
        <v>64.88</v>
      </c>
      <c r="BT278" s="38"/>
      <c r="BU278" s="38"/>
    </row>
    <row r="279" customFormat="false" ht="15.75" hidden="false" customHeight="false" outlineLevel="0" collapsed="false">
      <c r="A279" s="38"/>
      <c r="B279" s="59"/>
      <c r="C279" s="59"/>
      <c r="D279" s="59"/>
      <c r="E279" s="60"/>
      <c r="F279" s="59"/>
      <c r="G279" s="61"/>
      <c r="H279" s="38"/>
      <c r="I279" s="38"/>
      <c r="J279" s="38"/>
      <c r="K279" s="38"/>
      <c r="L279" s="38"/>
      <c r="M279" s="38"/>
      <c r="N279" s="62"/>
      <c r="O279" s="11"/>
      <c r="P279" s="11"/>
      <c r="Q279" s="11"/>
      <c r="R279" s="11"/>
      <c r="S279" s="11"/>
      <c r="T279" s="11"/>
      <c r="U279" s="35"/>
      <c r="V279" s="11"/>
      <c r="W279" s="11"/>
      <c r="X279" s="11"/>
      <c r="Y279" s="11"/>
      <c r="Z279" s="11"/>
      <c r="AA279" s="11"/>
      <c r="AB279" s="62"/>
      <c r="AC279" s="38"/>
      <c r="AD279" s="38"/>
      <c r="AE279" s="38"/>
      <c r="AF279" s="38"/>
      <c r="AG279" s="38"/>
      <c r="AH279" s="38"/>
      <c r="AI279" s="62"/>
      <c r="AJ279" s="38"/>
      <c r="AK279" s="38"/>
      <c r="AL279" s="38"/>
      <c r="AM279" s="38"/>
      <c r="AN279" s="38"/>
      <c r="AO279" s="38"/>
      <c r="AP279" s="62"/>
      <c r="AQ279" s="38"/>
      <c r="AR279" s="38"/>
      <c r="AS279" s="38"/>
      <c r="AT279" s="45"/>
      <c r="AU279" s="39"/>
      <c r="AV279" s="39"/>
      <c r="AW279" s="39"/>
      <c r="AX279" s="39"/>
      <c r="AY279" s="39"/>
      <c r="AZ279" s="39"/>
      <c r="BA279" s="62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63"/>
      <c r="BR279" s="63"/>
      <c r="BS279" s="63"/>
      <c r="BT279" s="38"/>
      <c r="BU279" s="38"/>
    </row>
    <row r="280" customFormat="false" ht="15.75" hidden="false" customHeight="false" outlineLevel="0" collapsed="false">
      <c r="A280" s="38"/>
      <c r="B280" s="59"/>
      <c r="C280" s="59"/>
      <c r="D280" s="59"/>
      <c r="E280" s="60"/>
      <c r="F280" s="59"/>
      <c r="G280" s="61"/>
      <c r="H280" s="38" t="s">
        <v>1229</v>
      </c>
      <c r="I280" s="38"/>
      <c r="J280" s="38" t="s">
        <v>1230</v>
      </c>
      <c r="K280" s="38" t="s">
        <v>1229</v>
      </c>
      <c r="L280" s="38"/>
      <c r="M280" s="38"/>
      <c r="N280" s="62"/>
      <c r="O280" s="38" t="s">
        <v>1229</v>
      </c>
      <c r="P280" s="11"/>
      <c r="Q280" s="11" t="s">
        <v>1230</v>
      </c>
      <c r="R280" s="11" t="s">
        <v>1229</v>
      </c>
      <c r="S280" s="11"/>
      <c r="T280" s="11" t="s">
        <v>1230</v>
      </c>
      <c r="U280" s="35"/>
      <c r="V280" s="11" t="s">
        <v>1229</v>
      </c>
      <c r="W280" s="11"/>
      <c r="X280" s="11" t="s">
        <v>1230</v>
      </c>
      <c r="Y280" s="11" t="s">
        <v>1229</v>
      </c>
      <c r="Z280" s="11"/>
      <c r="AA280" s="11" t="s">
        <v>1230</v>
      </c>
      <c r="AB280" s="62"/>
      <c r="AC280" s="11" t="s">
        <v>1229</v>
      </c>
      <c r="AD280" s="38"/>
      <c r="AE280" s="38" t="s">
        <v>1230</v>
      </c>
      <c r="AF280" s="38" t="s">
        <v>1229</v>
      </c>
      <c r="AG280" s="38"/>
      <c r="AH280" s="38" t="s">
        <v>1230</v>
      </c>
      <c r="AI280" s="35"/>
      <c r="AJ280" s="11" t="s">
        <v>1229</v>
      </c>
      <c r="AK280" s="38"/>
      <c r="AL280" s="38" t="s">
        <v>1230</v>
      </c>
      <c r="AM280" s="38" t="s">
        <v>1229</v>
      </c>
      <c r="AN280" s="38"/>
      <c r="AO280" s="38" t="s">
        <v>1230</v>
      </c>
      <c r="AP280" s="35"/>
      <c r="AQ280" s="38" t="s">
        <v>1229</v>
      </c>
      <c r="AR280" s="38"/>
      <c r="AS280" s="38" t="s">
        <v>1230</v>
      </c>
      <c r="AT280" s="45"/>
      <c r="AU280" s="11" t="s">
        <v>1229</v>
      </c>
      <c r="AV280" s="38"/>
      <c r="AW280" s="38" t="s">
        <v>1230</v>
      </c>
      <c r="AX280" s="38" t="s">
        <v>1229</v>
      </c>
      <c r="AY280" s="38"/>
      <c r="AZ280" s="38" t="s">
        <v>1230</v>
      </c>
      <c r="BA280" s="62"/>
      <c r="BB280" s="38" t="s">
        <v>1231</v>
      </c>
      <c r="BC280" s="38" t="s">
        <v>1231</v>
      </c>
      <c r="BD280" s="38" t="s">
        <v>1231</v>
      </c>
      <c r="BE280" s="38" t="s">
        <v>1231</v>
      </c>
      <c r="BF280" s="38" t="s">
        <v>1231</v>
      </c>
      <c r="BG280" s="38" t="s">
        <v>1231</v>
      </c>
      <c r="BH280" s="38" t="s">
        <v>1231</v>
      </c>
      <c r="BI280" s="38" t="s">
        <v>1231</v>
      </c>
      <c r="BJ280" s="38" t="s">
        <v>1231</v>
      </c>
      <c r="BK280" s="38" t="s">
        <v>1231</v>
      </c>
      <c r="BL280" s="38" t="s">
        <v>1231</v>
      </c>
      <c r="BM280" s="38" t="s">
        <v>1231</v>
      </c>
      <c r="BN280" s="38" t="s">
        <v>1231</v>
      </c>
      <c r="BO280" s="38"/>
      <c r="BP280" s="38"/>
      <c r="BQ280" s="63"/>
      <c r="BR280" s="63"/>
      <c r="BS280" s="63"/>
      <c r="BT280" s="38"/>
      <c r="BU280" s="38"/>
    </row>
    <row r="281" customFormat="false" ht="15.75" hidden="false" customHeight="false" outlineLevel="0" collapsed="false">
      <c r="A281" s="38"/>
      <c r="B281" s="59"/>
      <c r="C281" s="59"/>
      <c r="D281" s="59"/>
      <c r="E281" s="60"/>
      <c r="F281" s="59"/>
      <c r="G281" s="61"/>
      <c r="H281" s="39" t="n">
        <v>244761</v>
      </c>
      <c r="I281" s="38"/>
      <c r="J281" s="64" t="n">
        <v>63.6353279</v>
      </c>
      <c r="K281" s="39" t="n">
        <v>245267</v>
      </c>
      <c r="L281" s="38"/>
      <c r="M281" s="64" t="n">
        <v>55.3737781</v>
      </c>
      <c r="N281" s="62"/>
      <c r="O281" s="39" t="n">
        <v>244929</v>
      </c>
      <c r="P281" s="38"/>
      <c r="Q281" s="64" t="n">
        <v>67.33308473</v>
      </c>
      <c r="R281" s="39" t="n">
        <v>244960</v>
      </c>
      <c r="S281" s="38"/>
      <c r="T281" s="64" t="n">
        <v>67.54462281</v>
      </c>
      <c r="U281" s="35"/>
      <c r="V281" s="39" t="n">
        <v>244929</v>
      </c>
      <c r="W281" s="38"/>
      <c r="X281" s="64" t="n">
        <v>67.08293409</v>
      </c>
      <c r="Y281" s="39" t="n">
        <v>244960</v>
      </c>
      <c r="Z281" s="38"/>
      <c r="AA281" s="64" t="n">
        <v>67.1434883</v>
      </c>
      <c r="AB281" s="35"/>
      <c r="AC281" s="39" t="n">
        <v>258771</v>
      </c>
      <c r="AD281" s="38"/>
      <c r="AE281" s="64" t="n">
        <v>23.38277928</v>
      </c>
      <c r="AF281" s="39" t="n">
        <v>258806</v>
      </c>
      <c r="AG281" s="38"/>
      <c r="AH281" s="64" t="n">
        <v>30.20476798</v>
      </c>
      <c r="AI281" s="35"/>
      <c r="AJ281" s="39" t="n">
        <v>262159</v>
      </c>
      <c r="AK281" s="38"/>
      <c r="AL281" s="64" t="n">
        <v>47.7201276</v>
      </c>
      <c r="AM281" s="39" t="n">
        <v>262188</v>
      </c>
      <c r="AN281" s="38"/>
      <c r="AO281" s="64" t="n">
        <v>49.19370189</v>
      </c>
      <c r="AP281" s="35"/>
      <c r="AQ281" s="39" t="n">
        <v>266048</v>
      </c>
      <c r="AR281" s="38"/>
      <c r="AS281" s="64" t="n">
        <v>45.50973367</v>
      </c>
      <c r="AT281" s="45"/>
      <c r="AU281" s="39" t="n">
        <v>266176</v>
      </c>
      <c r="AV281" s="38"/>
      <c r="AW281" s="64" t="n">
        <v>30.18820513</v>
      </c>
      <c r="AX281" s="39" t="n">
        <v>196238</v>
      </c>
      <c r="AY281" s="38"/>
      <c r="AZ281" s="64" t="n">
        <v>31.50935945</v>
      </c>
      <c r="BA281" s="62"/>
      <c r="BB281" s="39" t="n">
        <v>7.45361504</v>
      </c>
      <c r="BC281" s="39" t="n">
        <v>10.21116649</v>
      </c>
      <c r="BD281" s="39" t="n">
        <v>8.105023145</v>
      </c>
      <c r="BE281" s="39" t="n">
        <v>7.506813113</v>
      </c>
      <c r="BF281" s="39" t="n">
        <v>8.202704834</v>
      </c>
      <c r="BG281" s="39" t="n">
        <v>7.616847941</v>
      </c>
      <c r="BH281" s="39" t="n">
        <v>7.864080194</v>
      </c>
      <c r="BI281" s="39" t="n">
        <v>8.538036428</v>
      </c>
      <c r="BJ281" s="39" t="n">
        <v>9.855737498</v>
      </c>
      <c r="BK281" s="39" t="n">
        <v>9.207315952</v>
      </c>
      <c r="BL281" s="39" t="n">
        <v>9.436453224</v>
      </c>
      <c r="BM281" s="39" t="n">
        <v>8.558225821</v>
      </c>
      <c r="BN281" s="39" t="n">
        <v>7.736648572</v>
      </c>
      <c r="BO281" s="38"/>
      <c r="BP281" s="38"/>
      <c r="BQ281" s="63"/>
      <c r="BR281" s="63"/>
      <c r="BS281" s="63"/>
      <c r="BT281" s="38"/>
      <c r="BU281" s="38"/>
    </row>
    <row r="282" customFormat="false" ht="15.75" hidden="false" customHeight="false" outlineLevel="0" collapsed="false">
      <c r="A282" s="38"/>
      <c r="B282" s="59"/>
      <c r="C282" s="59"/>
      <c r="D282" s="59"/>
      <c r="E282" s="60"/>
      <c r="F282" s="59"/>
      <c r="G282" s="61"/>
      <c r="H282" s="38"/>
      <c r="I282" s="38"/>
      <c r="J282" s="38"/>
      <c r="K282" s="38"/>
      <c r="L282" s="38"/>
      <c r="M282" s="38"/>
      <c r="N282" s="62"/>
      <c r="O282" s="11"/>
      <c r="P282" s="11"/>
      <c r="Q282" s="11"/>
      <c r="R282" s="11"/>
      <c r="S282" s="11"/>
      <c r="T282" s="11"/>
      <c r="U282" s="35"/>
      <c r="V282" s="11"/>
      <c r="W282" s="11"/>
      <c r="X282" s="11"/>
      <c r="Y282" s="11"/>
      <c r="Z282" s="11"/>
      <c r="AA282" s="11"/>
      <c r="AB282" s="62"/>
      <c r="AC282" s="38"/>
      <c r="AD282" s="38"/>
      <c r="AE282" s="38"/>
      <c r="AF282" s="38"/>
      <c r="AG282" s="38"/>
      <c r="AH282" s="38"/>
      <c r="AI282" s="62"/>
      <c r="AJ282" s="38"/>
      <c r="AK282" s="38"/>
      <c r="AL282" s="38"/>
      <c r="AM282" s="38"/>
      <c r="AN282" s="38"/>
      <c r="AO282" s="38"/>
      <c r="AP282" s="62"/>
      <c r="AQ282" s="38"/>
      <c r="AR282" s="38"/>
      <c r="AS282" s="38"/>
      <c r="AT282" s="45"/>
      <c r="AU282" s="38"/>
      <c r="AV282" s="38"/>
      <c r="AW282" s="38"/>
      <c r="AX282" s="38"/>
      <c r="AY282" s="38"/>
      <c r="AZ282" s="38"/>
      <c r="BA282" s="62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63"/>
      <c r="BR282" s="63"/>
      <c r="BS282" s="63"/>
      <c r="BT282" s="38"/>
      <c r="BU282" s="38"/>
    </row>
    <row r="283" customFormat="false" ht="15.75" hidden="false" customHeight="false" outlineLevel="0" collapsed="false">
      <c r="A283" s="38"/>
      <c r="B283" s="59"/>
      <c r="C283" s="59"/>
      <c r="D283" s="59"/>
      <c r="E283" s="60"/>
      <c r="F283" s="59"/>
      <c r="G283" s="61"/>
      <c r="H283" s="38"/>
      <c r="I283" s="38"/>
      <c r="J283" s="38"/>
      <c r="K283" s="38"/>
      <c r="L283" s="38"/>
      <c r="M283" s="38"/>
      <c r="N283" s="62"/>
      <c r="O283" s="11"/>
      <c r="P283" s="11"/>
      <c r="Q283" s="11"/>
      <c r="R283" s="11"/>
      <c r="S283" s="11"/>
      <c r="T283" s="11"/>
      <c r="U283" s="35"/>
      <c r="V283" s="11"/>
      <c r="W283" s="11"/>
      <c r="X283" s="11"/>
      <c r="Y283" s="11"/>
      <c r="Z283" s="11"/>
      <c r="AA283" s="11"/>
      <c r="AB283" s="62"/>
      <c r="AC283" s="38"/>
      <c r="AD283" s="38"/>
      <c r="AE283" s="38"/>
      <c r="AF283" s="38"/>
      <c r="AG283" s="38"/>
      <c r="AH283" s="38"/>
      <c r="AI283" s="62"/>
      <c r="AJ283" s="38"/>
      <c r="AK283" s="38"/>
      <c r="AL283" s="38"/>
      <c r="AM283" s="38"/>
      <c r="AN283" s="38"/>
      <c r="AO283" s="38"/>
      <c r="AP283" s="62"/>
      <c r="AQ283" s="38"/>
      <c r="AR283" s="38"/>
      <c r="AS283" s="38"/>
      <c r="AT283" s="62"/>
      <c r="AU283" s="38"/>
      <c r="AV283" s="38"/>
      <c r="AW283" s="38"/>
      <c r="AX283" s="38"/>
      <c r="AY283" s="38"/>
      <c r="AZ283" s="38"/>
      <c r="BA283" s="62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63"/>
      <c r="BR283" s="63"/>
      <c r="BS283" s="63"/>
      <c r="BT283" s="38"/>
      <c r="BU283" s="38"/>
    </row>
    <row r="284" customFormat="false" ht="15.75" hidden="false" customHeight="false" outlineLevel="0" collapsed="false">
      <c r="A284" s="38"/>
      <c r="B284" s="59"/>
      <c r="C284" s="59"/>
      <c r="D284" s="59"/>
      <c r="E284" s="60"/>
      <c r="F284" s="59"/>
      <c r="G284" s="61"/>
      <c r="H284" s="38"/>
      <c r="I284" s="38"/>
      <c r="J284" s="38"/>
      <c r="K284" s="38"/>
      <c r="L284" s="38"/>
      <c r="M284" s="38"/>
      <c r="N284" s="62"/>
      <c r="O284" s="11"/>
      <c r="P284" s="11"/>
      <c r="Q284" s="11"/>
      <c r="R284" s="11"/>
      <c r="S284" s="11"/>
      <c r="T284" s="11"/>
      <c r="U284" s="35"/>
      <c r="V284" s="11"/>
      <c r="W284" s="11"/>
      <c r="X284" s="11"/>
      <c r="Y284" s="11"/>
      <c r="Z284" s="11"/>
      <c r="AA284" s="11"/>
      <c r="AB284" s="62"/>
      <c r="AC284" s="38"/>
      <c r="AD284" s="38"/>
      <c r="AE284" s="38"/>
      <c r="AF284" s="38"/>
      <c r="AG284" s="38"/>
      <c r="AH284" s="38"/>
      <c r="AI284" s="62"/>
      <c r="AJ284" s="38"/>
      <c r="AK284" s="38"/>
      <c r="AL284" s="38"/>
      <c r="AM284" s="38"/>
      <c r="AN284" s="38"/>
      <c r="AO284" s="38"/>
      <c r="AP284" s="62"/>
      <c r="AQ284" s="38"/>
      <c r="AR284" s="38"/>
      <c r="AS284" s="38"/>
      <c r="AT284" s="62"/>
      <c r="AU284" s="38"/>
      <c r="AV284" s="38"/>
      <c r="AW284" s="38"/>
      <c r="AX284" s="38"/>
      <c r="AY284" s="38"/>
      <c r="AZ284" s="38"/>
      <c r="BA284" s="62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63"/>
      <c r="BR284" s="63"/>
      <c r="BS284" s="63"/>
      <c r="BT284" s="38"/>
      <c r="BU284" s="38"/>
    </row>
    <row r="285" customFormat="false" ht="15.75" hidden="false" customHeight="false" outlineLevel="0" collapsed="false">
      <c r="A285" s="38"/>
      <c r="B285" s="59"/>
      <c r="C285" s="59"/>
      <c r="D285" s="59"/>
      <c r="E285" s="60"/>
      <c r="F285" s="59"/>
      <c r="G285" s="61"/>
      <c r="H285" s="38"/>
      <c r="I285" s="38"/>
      <c r="J285" s="38"/>
      <c r="K285" s="38"/>
      <c r="L285" s="38"/>
      <c r="M285" s="38"/>
      <c r="N285" s="62"/>
      <c r="O285" s="11"/>
      <c r="P285" s="11"/>
      <c r="Q285" s="11"/>
      <c r="R285" s="11"/>
      <c r="S285" s="11"/>
      <c r="T285" s="11"/>
      <c r="U285" s="35"/>
      <c r="V285" s="11"/>
      <c r="W285" s="11"/>
      <c r="X285" s="11"/>
      <c r="Y285" s="11"/>
      <c r="Z285" s="11"/>
      <c r="AA285" s="11"/>
      <c r="AB285" s="62"/>
      <c r="AC285" s="38"/>
      <c r="AD285" s="38"/>
      <c r="AE285" s="38"/>
      <c r="AF285" s="38"/>
      <c r="AG285" s="38"/>
      <c r="AH285" s="38"/>
      <c r="AI285" s="62"/>
      <c r="AJ285" s="38"/>
      <c r="AK285" s="38"/>
      <c r="AL285" s="38"/>
      <c r="AM285" s="38"/>
      <c r="AN285" s="38"/>
      <c r="AO285" s="38"/>
      <c r="AP285" s="62"/>
      <c r="AQ285" s="38"/>
      <c r="AR285" s="38"/>
      <c r="AS285" s="38"/>
      <c r="AT285" s="62"/>
      <c r="AU285" s="38"/>
      <c r="AV285" s="38"/>
      <c r="AW285" s="38"/>
      <c r="AX285" s="38"/>
      <c r="AY285" s="38"/>
      <c r="AZ285" s="38"/>
      <c r="BA285" s="62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63"/>
      <c r="BR285" s="63"/>
      <c r="BS285" s="63"/>
      <c r="BT285" s="38"/>
      <c r="BU285" s="38"/>
    </row>
    <row r="286" customFormat="false" ht="15.75" hidden="false" customHeight="false" outlineLevel="0" collapsed="false">
      <c r="A286" s="38"/>
      <c r="B286" s="59"/>
      <c r="C286" s="59"/>
      <c r="D286" s="59"/>
      <c r="E286" s="60"/>
      <c r="F286" s="59"/>
      <c r="G286" s="61"/>
      <c r="H286" s="38"/>
      <c r="I286" s="38"/>
      <c r="J286" s="38"/>
      <c r="K286" s="38"/>
      <c r="L286" s="38"/>
      <c r="M286" s="38"/>
      <c r="N286" s="62"/>
      <c r="O286" s="11"/>
      <c r="P286" s="11"/>
      <c r="Q286" s="11"/>
      <c r="R286" s="11"/>
      <c r="S286" s="11"/>
      <c r="T286" s="11"/>
      <c r="U286" s="35"/>
      <c r="V286" s="11"/>
      <c r="W286" s="11"/>
      <c r="X286" s="11"/>
      <c r="Y286" s="11"/>
      <c r="Z286" s="11"/>
      <c r="AA286" s="11"/>
      <c r="AB286" s="62"/>
      <c r="AC286" s="38"/>
      <c r="AD286" s="38"/>
      <c r="AE286" s="38"/>
      <c r="AF286" s="38"/>
      <c r="AG286" s="38"/>
      <c r="AH286" s="38"/>
      <c r="AI286" s="62"/>
      <c r="AJ286" s="38"/>
      <c r="AK286" s="38"/>
      <c r="AL286" s="38"/>
      <c r="AM286" s="38"/>
      <c r="AN286" s="38"/>
      <c r="AO286" s="38"/>
      <c r="AP286" s="62"/>
      <c r="AQ286" s="38"/>
      <c r="AR286" s="38"/>
      <c r="AS286" s="38"/>
      <c r="AT286" s="62"/>
      <c r="AU286" s="38"/>
      <c r="AV286" s="38"/>
      <c r="AW286" s="38"/>
      <c r="AX286" s="38"/>
      <c r="AY286" s="38"/>
      <c r="AZ286" s="38"/>
      <c r="BA286" s="62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63"/>
      <c r="BR286" s="63"/>
      <c r="BS286" s="63"/>
      <c r="BT286" s="38"/>
      <c r="BU286" s="38"/>
    </row>
    <row r="287" customFormat="false" ht="15.75" hidden="false" customHeight="false" outlineLevel="0" collapsed="false">
      <c r="E287" s="65"/>
      <c r="G287" s="65"/>
      <c r="BQ287" s="66"/>
      <c r="BR287" s="66"/>
      <c r="BS287" s="66"/>
    </row>
    <row r="288" customFormat="false" ht="15.75" hidden="false" customHeight="false" outlineLevel="0" collapsed="false">
      <c r="E288" s="65"/>
      <c r="G288" s="65"/>
      <c r="BQ288" s="66"/>
      <c r="BR288" s="66"/>
      <c r="BS288" s="66"/>
    </row>
    <row r="289" customFormat="false" ht="15.75" hidden="false" customHeight="false" outlineLevel="0" collapsed="false">
      <c r="E289" s="65"/>
      <c r="G289" s="65"/>
      <c r="BQ289" s="66"/>
      <c r="BR289" s="66"/>
      <c r="BS289" s="66"/>
    </row>
    <row r="290" customFormat="false" ht="15.75" hidden="false" customHeight="false" outlineLevel="0" collapsed="false">
      <c r="E290" s="65"/>
      <c r="G290" s="65"/>
      <c r="BQ290" s="66"/>
      <c r="BR290" s="66"/>
      <c r="BS290" s="66"/>
    </row>
    <row r="291" customFormat="false" ht="15.75" hidden="false" customHeight="false" outlineLevel="0" collapsed="false">
      <c r="E291" s="65"/>
      <c r="G291" s="65"/>
      <c r="BQ291" s="66"/>
      <c r="BR291" s="66"/>
      <c r="BS291" s="66"/>
    </row>
    <row r="292" customFormat="false" ht="15.75" hidden="false" customHeight="false" outlineLevel="0" collapsed="false">
      <c r="E292" s="65"/>
      <c r="G292" s="65"/>
      <c r="BQ292" s="66"/>
      <c r="BR292" s="66"/>
      <c r="BS292" s="66"/>
    </row>
    <row r="293" customFormat="false" ht="15.75" hidden="false" customHeight="false" outlineLevel="0" collapsed="false">
      <c r="E293" s="65"/>
      <c r="G293" s="65"/>
      <c r="BQ293" s="66"/>
      <c r="BR293" s="66"/>
      <c r="BS293" s="66"/>
    </row>
    <row r="294" customFormat="false" ht="15.75" hidden="false" customHeight="false" outlineLevel="0" collapsed="false">
      <c r="E294" s="65"/>
      <c r="G294" s="65"/>
      <c r="BQ294" s="66"/>
      <c r="BR294" s="66"/>
      <c r="BS294" s="66"/>
    </row>
    <row r="295" customFormat="false" ht="15.75" hidden="false" customHeight="false" outlineLevel="0" collapsed="false">
      <c r="E295" s="65"/>
      <c r="G295" s="65"/>
      <c r="BQ295" s="66"/>
      <c r="BR295" s="66"/>
      <c r="BS295" s="66"/>
    </row>
    <row r="296" customFormat="false" ht="15.75" hidden="false" customHeight="false" outlineLevel="0" collapsed="false">
      <c r="E296" s="65"/>
      <c r="G296" s="65"/>
      <c r="BQ296" s="66"/>
      <c r="BR296" s="66"/>
      <c r="BS296" s="66"/>
    </row>
    <row r="297" customFormat="false" ht="15.75" hidden="false" customHeight="false" outlineLevel="0" collapsed="false">
      <c r="E297" s="65"/>
      <c r="G297" s="65"/>
      <c r="BQ297" s="66"/>
      <c r="BR297" s="66"/>
      <c r="BS297" s="66"/>
    </row>
    <row r="298" customFormat="false" ht="15.75" hidden="false" customHeight="false" outlineLevel="0" collapsed="false">
      <c r="E298" s="65"/>
      <c r="G298" s="65"/>
      <c r="BQ298" s="66"/>
      <c r="BR298" s="66"/>
      <c r="BS298" s="66"/>
    </row>
    <row r="299" customFormat="false" ht="15.75" hidden="false" customHeight="false" outlineLevel="0" collapsed="false">
      <c r="E299" s="65"/>
      <c r="G299" s="65"/>
      <c r="BQ299" s="66"/>
      <c r="BR299" s="66"/>
      <c r="BS299" s="66"/>
    </row>
    <row r="300" customFormat="false" ht="15.75" hidden="false" customHeight="false" outlineLevel="0" collapsed="false">
      <c r="E300" s="65"/>
      <c r="G300" s="65"/>
      <c r="BQ300" s="66"/>
      <c r="BR300" s="66"/>
      <c r="BS300" s="66"/>
    </row>
    <row r="301" customFormat="false" ht="15.75" hidden="false" customHeight="false" outlineLevel="0" collapsed="false">
      <c r="E301" s="65"/>
      <c r="G301" s="65"/>
      <c r="BQ301" s="66"/>
      <c r="BR301" s="66"/>
      <c r="BS301" s="66"/>
    </row>
    <row r="302" customFormat="false" ht="15.75" hidden="false" customHeight="false" outlineLevel="0" collapsed="false">
      <c r="E302" s="65"/>
      <c r="G302" s="65"/>
      <c r="BQ302" s="66"/>
      <c r="BR302" s="66"/>
      <c r="BS302" s="66"/>
    </row>
    <row r="303" customFormat="false" ht="15.75" hidden="false" customHeight="false" outlineLevel="0" collapsed="false">
      <c r="E303" s="65"/>
      <c r="G303" s="65"/>
      <c r="BQ303" s="66"/>
      <c r="BR303" s="66"/>
      <c r="BS303" s="66"/>
    </row>
    <row r="304" customFormat="false" ht="15.75" hidden="false" customHeight="false" outlineLevel="0" collapsed="false">
      <c r="E304" s="65"/>
      <c r="G304" s="65"/>
      <c r="BQ304" s="66"/>
      <c r="BR304" s="66"/>
      <c r="BS304" s="66"/>
    </row>
    <row r="305" customFormat="false" ht="15.75" hidden="false" customHeight="false" outlineLevel="0" collapsed="false">
      <c r="E305" s="65"/>
      <c r="G305" s="65"/>
      <c r="BQ305" s="66"/>
      <c r="BR305" s="66"/>
      <c r="BS305" s="66"/>
    </row>
    <row r="306" customFormat="false" ht="15.75" hidden="false" customHeight="false" outlineLevel="0" collapsed="false">
      <c r="E306" s="65"/>
      <c r="G306" s="65"/>
      <c r="BQ306" s="66"/>
      <c r="BR306" s="66"/>
      <c r="BS306" s="66"/>
    </row>
    <row r="307" customFormat="false" ht="15.75" hidden="false" customHeight="false" outlineLevel="0" collapsed="false">
      <c r="E307" s="65"/>
      <c r="G307" s="65"/>
      <c r="BQ307" s="66"/>
      <c r="BR307" s="66"/>
      <c r="BS307" s="66"/>
    </row>
    <row r="308" customFormat="false" ht="15.75" hidden="false" customHeight="false" outlineLevel="0" collapsed="false">
      <c r="E308" s="65"/>
      <c r="G308" s="65"/>
      <c r="BQ308" s="66"/>
      <c r="BR308" s="66"/>
      <c r="BS308" s="66"/>
    </row>
    <row r="309" customFormat="false" ht="15.75" hidden="false" customHeight="false" outlineLevel="0" collapsed="false">
      <c r="E309" s="65"/>
      <c r="G309" s="65"/>
      <c r="BQ309" s="66"/>
      <c r="BR309" s="66"/>
      <c r="BS309" s="66"/>
    </row>
    <row r="310" customFormat="false" ht="15.75" hidden="false" customHeight="false" outlineLevel="0" collapsed="false">
      <c r="E310" s="65"/>
      <c r="G310" s="65"/>
      <c r="BQ310" s="66"/>
      <c r="BR310" s="66"/>
      <c r="BS310" s="66"/>
    </row>
    <row r="311" customFormat="false" ht="15.75" hidden="false" customHeight="false" outlineLevel="0" collapsed="false">
      <c r="E311" s="65"/>
      <c r="G311" s="65"/>
      <c r="BQ311" s="66"/>
      <c r="BR311" s="66"/>
      <c r="BS311" s="66"/>
    </row>
    <row r="312" customFormat="false" ht="15.75" hidden="false" customHeight="false" outlineLevel="0" collapsed="false">
      <c r="E312" s="65"/>
      <c r="G312" s="65"/>
      <c r="BQ312" s="66"/>
      <c r="BR312" s="66"/>
      <c r="BS312" s="66"/>
    </row>
    <row r="313" customFormat="false" ht="15.75" hidden="false" customHeight="false" outlineLevel="0" collapsed="false">
      <c r="E313" s="65"/>
      <c r="G313" s="65"/>
      <c r="BQ313" s="66"/>
      <c r="BR313" s="66"/>
      <c r="BS313" s="66"/>
    </row>
    <row r="314" customFormat="false" ht="15.75" hidden="false" customHeight="false" outlineLevel="0" collapsed="false">
      <c r="E314" s="65"/>
      <c r="G314" s="65"/>
      <c r="BQ314" s="66"/>
      <c r="BR314" s="66"/>
      <c r="BS314" s="66"/>
    </row>
    <row r="315" customFormat="false" ht="15.75" hidden="false" customHeight="false" outlineLevel="0" collapsed="false">
      <c r="E315" s="65"/>
      <c r="G315" s="65"/>
      <c r="BQ315" s="66"/>
      <c r="BR315" s="66"/>
      <c r="BS315" s="66"/>
    </row>
    <row r="316" customFormat="false" ht="15.75" hidden="false" customHeight="false" outlineLevel="0" collapsed="false">
      <c r="E316" s="65"/>
      <c r="G316" s="65"/>
      <c r="BQ316" s="66"/>
      <c r="BR316" s="66"/>
      <c r="BS316" s="66"/>
    </row>
    <row r="317" customFormat="false" ht="15.75" hidden="false" customHeight="false" outlineLevel="0" collapsed="false">
      <c r="E317" s="65"/>
      <c r="G317" s="65"/>
      <c r="BQ317" s="66"/>
      <c r="BR317" s="66"/>
      <c r="BS317" s="66"/>
    </row>
    <row r="318" customFormat="false" ht="15.75" hidden="false" customHeight="false" outlineLevel="0" collapsed="false">
      <c r="E318" s="65"/>
      <c r="G318" s="65"/>
      <c r="BQ318" s="66"/>
      <c r="BR318" s="66"/>
      <c r="BS318" s="66"/>
    </row>
    <row r="319" customFormat="false" ht="15.75" hidden="false" customHeight="false" outlineLevel="0" collapsed="false">
      <c r="E319" s="65"/>
      <c r="G319" s="65"/>
      <c r="BQ319" s="66"/>
      <c r="BR319" s="66"/>
      <c r="BS319" s="66"/>
    </row>
    <row r="320" customFormat="false" ht="15.75" hidden="false" customHeight="false" outlineLevel="0" collapsed="false">
      <c r="E320" s="65"/>
      <c r="G320" s="65"/>
      <c r="BQ320" s="66"/>
      <c r="BR320" s="66"/>
      <c r="BS320" s="66"/>
    </row>
    <row r="321" customFormat="false" ht="15.75" hidden="false" customHeight="false" outlineLevel="0" collapsed="false">
      <c r="E321" s="65"/>
      <c r="G321" s="65"/>
      <c r="BQ321" s="66"/>
      <c r="BR321" s="66"/>
      <c r="BS321" s="66"/>
    </row>
    <row r="322" customFormat="false" ht="15.75" hidden="false" customHeight="false" outlineLevel="0" collapsed="false">
      <c r="E322" s="65"/>
      <c r="G322" s="65"/>
      <c r="BQ322" s="66"/>
      <c r="BR322" s="66"/>
      <c r="BS322" s="66"/>
    </row>
    <row r="323" customFormat="false" ht="15.75" hidden="false" customHeight="false" outlineLevel="0" collapsed="false">
      <c r="E323" s="65"/>
      <c r="G323" s="65"/>
      <c r="BQ323" s="66"/>
      <c r="BR323" s="66"/>
      <c r="BS323" s="66"/>
    </row>
    <row r="324" customFormat="false" ht="15.75" hidden="false" customHeight="false" outlineLevel="0" collapsed="false">
      <c r="E324" s="65"/>
      <c r="G324" s="65"/>
      <c r="BQ324" s="66"/>
      <c r="BR324" s="66"/>
      <c r="BS324" s="66"/>
    </row>
    <row r="325" customFormat="false" ht="15.75" hidden="false" customHeight="false" outlineLevel="0" collapsed="false">
      <c r="E325" s="65"/>
      <c r="G325" s="65"/>
      <c r="BQ325" s="66"/>
      <c r="BR325" s="66"/>
      <c r="BS325" s="66"/>
    </row>
    <row r="326" customFormat="false" ht="15.75" hidden="false" customHeight="false" outlineLevel="0" collapsed="false">
      <c r="E326" s="65"/>
      <c r="G326" s="65"/>
      <c r="BQ326" s="66"/>
      <c r="BR326" s="66"/>
      <c r="BS326" s="66"/>
    </row>
    <row r="327" customFormat="false" ht="15.75" hidden="false" customHeight="false" outlineLevel="0" collapsed="false">
      <c r="E327" s="65"/>
      <c r="G327" s="65"/>
      <c r="BQ327" s="66"/>
      <c r="BR327" s="66"/>
      <c r="BS327" s="66"/>
    </row>
    <row r="328" customFormat="false" ht="15.75" hidden="false" customHeight="false" outlineLevel="0" collapsed="false">
      <c r="E328" s="65"/>
      <c r="G328" s="65"/>
      <c r="BQ328" s="66"/>
      <c r="BR328" s="66"/>
      <c r="BS328" s="66"/>
    </row>
    <row r="329" customFormat="false" ht="15.75" hidden="false" customHeight="false" outlineLevel="0" collapsed="false">
      <c r="E329" s="65"/>
      <c r="G329" s="65"/>
      <c r="BQ329" s="66"/>
      <c r="BR329" s="66"/>
      <c r="BS329" s="66"/>
    </row>
    <row r="330" customFormat="false" ht="15.75" hidden="false" customHeight="false" outlineLevel="0" collapsed="false">
      <c r="E330" s="65"/>
      <c r="G330" s="65"/>
      <c r="BQ330" s="66"/>
      <c r="BR330" s="66"/>
      <c r="BS330" s="66"/>
    </row>
    <row r="331" customFormat="false" ht="15.75" hidden="false" customHeight="false" outlineLevel="0" collapsed="false">
      <c r="E331" s="65"/>
      <c r="G331" s="65"/>
      <c r="BQ331" s="66"/>
      <c r="BR331" s="66"/>
      <c r="BS331" s="66"/>
    </row>
    <row r="332" customFormat="false" ht="15.75" hidden="false" customHeight="false" outlineLevel="0" collapsed="false">
      <c r="E332" s="65"/>
      <c r="G332" s="65"/>
      <c r="BQ332" s="66"/>
      <c r="BR332" s="66"/>
      <c r="BS332" s="66"/>
    </row>
    <row r="333" customFormat="false" ht="15.75" hidden="false" customHeight="false" outlineLevel="0" collapsed="false">
      <c r="E333" s="65"/>
      <c r="G333" s="65"/>
      <c r="BQ333" s="66"/>
      <c r="BR333" s="66"/>
      <c r="BS333" s="66"/>
    </row>
    <row r="334" customFormat="false" ht="15.75" hidden="false" customHeight="false" outlineLevel="0" collapsed="false">
      <c r="E334" s="65"/>
      <c r="G334" s="65"/>
      <c r="BQ334" s="66"/>
      <c r="BR334" s="66"/>
      <c r="BS334" s="66"/>
    </row>
    <row r="335" customFormat="false" ht="15.75" hidden="false" customHeight="false" outlineLevel="0" collapsed="false">
      <c r="E335" s="65"/>
      <c r="G335" s="65"/>
      <c r="BQ335" s="66"/>
      <c r="BR335" s="66"/>
      <c r="BS335" s="66"/>
    </row>
    <row r="336" customFormat="false" ht="15.75" hidden="false" customHeight="false" outlineLevel="0" collapsed="false">
      <c r="E336" s="65"/>
      <c r="G336" s="65"/>
      <c r="BQ336" s="66"/>
      <c r="BR336" s="66"/>
      <c r="BS336" s="66"/>
    </row>
    <row r="337" customFormat="false" ht="15.75" hidden="false" customHeight="false" outlineLevel="0" collapsed="false">
      <c r="E337" s="65"/>
      <c r="G337" s="65"/>
      <c r="BQ337" s="66"/>
      <c r="BR337" s="66"/>
      <c r="BS337" s="66"/>
    </row>
    <row r="338" customFormat="false" ht="15.75" hidden="false" customHeight="false" outlineLevel="0" collapsed="false">
      <c r="E338" s="65"/>
      <c r="G338" s="65"/>
      <c r="BQ338" s="66"/>
      <c r="BR338" s="66"/>
      <c r="BS338" s="66"/>
    </row>
    <row r="339" customFormat="false" ht="15.75" hidden="false" customHeight="false" outlineLevel="0" collapsed="false">
      <c r="E339" s="65"/>
      <c r="G339" s="65"/>
      <c r="BQ339" s="66"/>
      <c r="BR339" s="66"/>
      <c r="BS339" s="66"/>
    </row>
    <row r="340" customFormat="false" ht="15.75" hidden="false" customHeight="false" outlineLevel="0" collapsed="false">
      <c r="E340" s="65"/>
      <c r="G340" s="65"/>
      <c r="BQ340" s="66"/>
      <c r="BR340" s="66"/>
      <c r="BS340" s="66"/>
    </row>
    <row r="341" customFormat="false" ht="15.75" hidden="false" customHeight="false" outlineLevel="0" collapsed="false">
      <c r="E341" s="65"/>
      <c r="G341" s="65"/>
      <c r="BQ341" s="66"/>
      <c r="BR341" s="66"/>
      <c r="BS341" s="66"/>
    </row>
    <row r="342" customFormat="false" ht="15.75" hidden="false" customHeight="false" outlineLevel="0" collapsed="false">
      <c r="E342" s="65"/>
      <c r="G342" s="65"/>
      <c r="BQ342" s="66"/>
      <c r="BR342" s="66"/>
      <c r="BS342" s="66"/>
    </row>
    <row r="343" customFormat="false" ht="15.75" hidden="false" customHeight="false" outlineLevel="0" collapsed="false">
      <c r="E343" s="65"/>
      <c r="G343" s="65"/>
      <c r="BQ343" s="66"/>
      <c r="BR343" s="66"/>
      <c r="BS343" s="66"/>
    </row>
    <row r="344" customFormat="false" ht="15.75" hidden="false" customHeight="false" outlineLevel="0" collapsed="false">
      <c r="E344" s="65"/>
      <c r="G344" s="65"/>
      <c r="BQ344" s="66"/>
      <c r="BR344" s="66"/>
      <c r="BS344" s="66"/>
    </row>
    <row r="345" customFormat="false" ht="15.75" hidden="false" customHeight="false" outlineLevel="0" collapsed="false">
      <c r="E345" s="65"/>
      <c r="G345" s="65"/>
      <c r="BQ345" s="66"/>
      <c r="BR345" s="66"/>
      <c r="BS345" s="66"/>
    </row>
    <row r="346" customFormat="false" ht="15.75" hidden="false" customHeight="false" outlineLevel="0" collapsed="false">
      <c r="E346" s="65"/>
      <c r="G346" s="65"/>
      <c r="BQ346" s="66"/>
      <c r="BR346" s="66"/>
      <c r="BS346" s="66"/>
    </row>
    <row r="347" customFormat="false" ht="15.75" hidden="false" customHeight="false" outlineLevel="0" collapsed="false">
      <c r="E347" s="65"/>
      <c r="G347" s="65"/>
      <c r="BQ347" s="66"/>
      <c r="BR347" s="66"/>
      <c r="BS347" s="66"/>
    </row>
    <row r="348" customFormat="false" ht="15.75" hidden="false" customHeight="false" outlineLevel="0" collapsed="false">
      <c r="E348" s="65"/>
      <c r="G348" s="65"/>
      <c r="BQ348" s="66"/>
      <c r="BR348" s="66"/>
      <c r="BS348" s="66"/>
    </row>
    <row r="349" customFormat="false" ht="15.75" hidden="false" customHeight="false" outlineLevel="0" collapsed="false">
      <c r="E349" s="65"/>
      <c r="G349" s="65"/>
      <c r="BQ349" s="66"/>
      <c r="BR349" s="66"/>
      <c r="BS349" s="66"/>
    </row>
    <row r="350" customFormat="false" ht="15.75" hidden="false" customHeight="false" outlineLevel="0" collapsed="false">
      <c r="E350" s="65"/>
      <c r="G350" s="65"/>
      <c r="BQ350" s="66"/>
      <c r="BR350" s="66"/>
      <c r="BS350" s="66"/>
    </row>
    <row r="351" customFormat="false" ht="15.75" hidden="false" customHeight="false" outlineLevel="0" collapsed="false">
      <c r="E351" s="65"/>
      <c r="G351" s="65"/>
      <c r="BQ351" s="66"/>
      <c r="BR351" s="66"/>
      <c r="BS351" s="66"/>
    </row>
    <row r="352" customFormat="false" ht="15.75" hidden="false" customHeight="false" outlineLevel="0" collapsed="false">
      <c r="E352" s="65"/>
      <c r="G352" s="65"/>
      <c r="BQ352" s="66"/>
      <c r="BR352" s="66"/>
      <c r="BS352" s="66"/>
    </row>
    <row r="353" customFormat="false" ht="15.75" hidden="false" customHeight="false" outlineLevel="0" collapsed="false">
      <c r="E353" s="65"/>
      <c r="G353" s="65"/>
      <c r="BQ353" s="66"/>
      <c r="BR353" s="66"/>
      <c r="BS353" s="66"/>
    </row>
    <row r="354" customFormat="false" ht="15.75" hidden="false" customHeight="false" outlineLevel="0" collapsed="false">
      <c r="E354" s="65"/>
      <c r="G354" s="65"/>
      <c r="BQ354" s="66"/>
      <c r="BR354" s="66"/>
      <c r="BS354" s="66"/>
    </row>
    <row r="355" customFormat="false" ht="15.75" hidden="false" customHeight="false" outlineLevel="0" collapsed="false">
      <c r="E355" s="65"/>
      <c r="G355" s="65"/>
      <c r="BQ355" s="66"/>
      <c r="BR355" s="66"/>
      <c r="BS355" s="66"/>
    </row>
    <row r="356" customFormat="false" ht="15.75" hidden="false" customHeight="false" outlineLevel="0" collapsed="false">
      <c r="E356" s="65"/>
      <c r="G356" s="65"/>
      <c r="BQ356" s="66"/>
      <c r="BR356" s="66"/>
      <c r="BS356" s="66"/>
    </row>
    <row r="357" customFormat="false" ht="15.75" hidden="false" customHeight="false" outlineLevel="0" collapsed="false">
      <c r="E357" s="65"/>
      <c r="G357" s="65"/>
      <c r="BQ357" s="66"/>
      <c r="BR357" s="66"/>
      <c r="BS357" s="66"/>
    </row>
    <row r="358" customFormat="false" ht="15.75" hidden="false" customHeight="false" outlineLevel="0" collapsed="false">
      <c r="E358" s="65"/>
      <c r="G358" s="65"/>
      <c r="BQ358" s="66"/>
      <c r="BR358" s="66"/>
      <c r="BS358" s="66"/>
    </row>
    <row r="359" customFormat="false" ht="15.75" hidden="false" customHeight="false" outlineLevel="0" collapsed="false">
      <c r="E359" s="65"/>
      <c r="G359" s="65"/>
      <c r="BQ359" s="66"/>
      <c r="BR359" s="66"/>
      <c r="BS359" s="66"/>
    </row>
    <row r="360" customFormat="false" ht="15.75" hidden="false" customHeight="false" outlineLevel="0" collapsed="false">
      <c r="E360" s="65"/>
      <c r="G360" s="65"/>
      <c r="BQ360" s="66"/>
      <c r="BR360" s="66"/>
      <c r="BS360" s="66"/>
    </row>
    <row r="361" customFormat="false" ht="15.75" hidden="false" customHeight="false" outlineLevel="0" collapsed="false">
      <c r="E361" s="65"/>
      <c r="G361" s="65"/>
      <c r="BQ361" s="66"/>
      <c r="BR361" s="66"/>
      <c r="BS361" s="66"/>
    </row>
    <row r="362" customFormat="false" ht="15.75" hidden="false" customHeight="false" outlineLevel="0" collapsed="false">
      <c r="E362" s="65"/>
      <c r="G362" s="65"/>
      <c r="BQ362" s="66"/>
      <c r="BR362" s="66"/>
      <c r="BS362" s="66"/>
    </row>
    <row r="363" customFormat="false" ht="15.75" hidden="false" customHeight="false" outlineLevel="0" collapsed="false">
      <c r="E363" s="65"/>
      <c r="G363" s="65"/>
      <c r="BQ363" s="66"/>
      <c r="BR363" s="66"/>
      <c r="BS363" s="66"/>
    </row>
    <row r="364" customFormat="false" ht="15.75" hidden="false" customHeight="false" outlineLevel="0" collapsed="false">
      <c r="E364" s="65"/>
      <c r="G364" s="65"/>
      <c r="BQ364" s="66"/>
      <c r="BR364" s="66"/>
      <c r="BS364" s="66"/>
    </row>
    <row r="365" customFormat="false" ht="15.75" hidden="false" customHeight="false" outlineLevel="0" collapsed="false">
      <c r="E365" s="65"/>
      <c r="G365" s="65"/>
      <c r="BQ365" s="66"/>
      <c r="BR365" s="66"/>
      <c r="BS365" s="66"/>
    </row>
    <row r="366" customFormat="false" ht="15.75" hidden="false" customHeight="false" outlineLevel="0" collapsed="false">
      <c r="E366" s="65"/>
      <c r="G366" s="65"/>
      <c r="BQ366" s="66"/>
      <c r="BR366" s="66"/>
      <c r="BS366" s="66"/>
    </row>
    <row r="367" customFormat="false" ht="15.75" hidden="false" customHeight="false" outlineLevel="0" collapsed="false">
      <c r="E367" s="65"/>
      <c r="G367" s="65"/>
      <c r="BQ367" s="66"/>
      <c r="BR367" s="66"/>
      <c r="BS367" s="66"/>
    </row>
    <row r="368" customFormat="false" ht="15.75" hidden="false" customHeight="false" outlineLevel="0" collapsed="false">
      <c r="E368" s="65"/>
      <c r="G368" s="65"/>
      <c r="BQ368" s="66"/>
      <c r="BR368" s="66"/>
      <c r="BS368" s="66"/>
    </row>
    <row r="369" customFormat="false" ht="15.75" hidden="false" customHeight="false" outlineLevel="0" collapsed="false">
      <c r="E369" s="65"/>
      <c r="G369" s="65"/>
      <c r="BQ369" s="66"/>
      <c r="BR369" s="66"/>
      <c r="BS369" s="66"/>
    </row>
    <row r="370" customFormat="false" ht="15.75" hidden="false" customHeight="false" outlineLevel="0" collapsed="false">
      <c r="E370" s="65"/>
      <c r="G370" s="65"/>
      <c r="BQ370" s="66"/>
      <c r="BR370" s="66"/>
      <c r="BS370" s="66"/>
    </row>
    <row r="371" customFormat="false" ht="15.75" hidden="false" customHeight="false" outlineLevel="0" collapsed="false">
      <c r="E371" s="65"/>
      <c r="G371" s="65"/>
      <c r="BQ371" s="66"/>
      <c r="BR371" s="66"/>
      <c r="BS371" s="66"/>
    </row>
    <row r="372" customFormat="false" ht="15.75" hidden="false" customHeight="false" outlineLevel="0" collapsed="false">
      <c r="E372" s="65"/>
      <c r="G372" s="65"/>
      <c r="BQ372" s="66"/>
      <c r="BR372" s="66"/>
      <c r="BS372" s="66"/>
    </row>
    <row r="373" customFormat="false" ht="15.75" hidden="false" customHeight="false" outlineLevel="0" collapsed="false">
      <c r="E373" s="65"/>
      <c r="G373" s="65"/>
      <c r="BQ373" s="66"/>
      <c r="BR373" s="66"/>
      <c r="BS373" s="66"/>
    </row>
    <row r="374" customFormat="false" ht="15.75" hidden="false" customHeight="false" outlineLevel="0" collapsed="false">
      <c r="E374" s="65"/>
      <c r="G374" s="65"/>
      <c r="BQ374" s="66"/>
      <c r="BR374" s="66"/>
      <c r="BS374" s="66"/>
    </row>
    <row r="375" customFormat="false" ht="15.75" hidden="false" customHeight="false" outlineLevel="0" collapsed="false">
      <c r="E375" s="65"/>
      <c r="G375" s="65"/>
      <c r="BQ375" s="66"/>
      <c r="BR375" s="66"/>
      <c r="BS375" s="66"/>
    </row>
    <row r="376" customFormat="false" ht="15.75" hidden="false" customHeight="false" outlineLevel="0" collapsed="false">
      <c r="E376" s="65"/>
      <c r="G376" s="65"/>
      <c r="BQ376" s="66"/>
      <c r="BR376" s="66"/>
      <c r="BS376" s="66"/>
    </row>
    <row r="377" customFormat="false" ht="15.75" hidden="false" customHeight="false" outlineLevel="0" collapsed="false">
      <c r="E377" s="65"/>
      <c r="G377" s="65"/>
      <c r="BQ377" s="66"/>
      <c r="BR377" s="66"/>
      <c r="BS377" s="66"/>
    </row>
    <row r="378" customFormat="false" ht="15.75" hidden="false" customHeight="false" outlineLevel="0" collapsed="false">
      <c r="E378" s="65"/>
      <c r="G378" s="65"/>
      <c r="BQ378" s="66"/>
      <c r="BR378" s="66"/>
      <c r="BS378" s="66"/>
    </row>
    <row r="379" customFormat="false" ht="15.75" hidden="false" customHeight="false" outlineLevel="0" collapsed="false">
      <c r="E379" s="65"/>
      <c r="G379" s="65"/>
      <c r="BQ379" s="66"/>
      <c r="BR379" s="66"/>
      <c r="BS379" s="66"/>
    </row>
    <row r="380" customFormat="false" ht="15.75" hidden="false" customHeight="false" outlineLevel="0" collapsed="false">
      <c r="E380" s="65"/>
      <c r="G380" s="65"/>
      <c r="BQ380" s="66"/>
      <c r="BR380" s="66"/>
      <c r="BS380" s="66"/>
    </row>
    <row r="381" customFormat="false" ht="15.75" hidden="false" customHeight="false" outlineLevel="0" collapsed="false">
      <c r="E381" s="65"/>
      <c r="G381" s="65"/>
      <c r="BQ381" s="66"/>
      <c r="BR381" s="66"/>
      <c r="BS381" s="66"/>
    </row>
    <row r="382" customFormat="false" ht="15.75" hidden="false" customHeight="false" outlineLevel="0" collapsed="false">
      <c r="E382" s="65"/>
      <c r="G382" s="65"/>
      <c r="BQ382" s="66"/>
      <c r="BR382" s="66"/>
      <c r="BS382" s="66"/>
    </row>
    <row r="383" customFormat="false" ht="15.75" hidden="false" customHeight="false" outlineLevel="0" collapsed="false">
      <c r="E383" s="65"/>
      <c r="G383" s="65"/>
      <c r="BQ383" s="66"/>
      <c r="BR383" s="66"/>
      <c r="BS383" s="66"/>
    </row>
    <row r="384" customFormat="false" ht="15.75" hidden="false" customHeight="false" outlineLevel="0" collapsed="false">
      <c r="E384" s="65"/>
      <c r="G384" s="65"/>
      <c r="BQ384" s="66"/>
      <c r="BR384" s="66"/>
      <c r="BS384" s="66"/>
    </row>
    <row r="385" customFormat="false" ht="15.75" hidden="false" customHeight="false" outlineLevel="0" collapsed="false">
      <c r="E385" s="65"/>
      <c r="G385" s="65"/>
      <c r="BQ385" s="66"/>
      <c r="BR385" s="66"/>
      <c r="BS385" s="66"/>
    </row>
    <row r="386" customFormat="false" ht="15.75" hidden="false" customHeight="false" outlineLevel="0" collapsed="false">
      <c r="E386" s="65"/>
      <c r="G386" s="65"/>
      <c r="BQ386" s="66"/>
      <c r="BR386" s="66"/>
      <c r="BS386" s="66"/>
    </row>
    <row r="387" customFormat="false" ht="15.75" hidden="false" customHeight="false" outlineLevel="0" collapsed="false">
      <c r="E387" s="65"/>
      <c r="G387" s="65"/>
      <c r="BQ387" s="66"/>
      <c r="BR387" s="66"/>
      <c r="BS387" s="66"/>
    </row>
    <row r="388" customFormat="false" ht="15.75" hidden="false" customHeight="false" outlineLevel="0" collapsed="false">
      <c r="E388" s="65"/>
      <c r="G388" s="65"/>
      <c r="BQ388" s="66"/>
      <c r="BR388" s="66"/>
      <c r="BS388" s="66"/>
    </row>
    <row r="389" customFormat="false" ht="15.75" hidden="false" customHeight="false" outlineLevel="0" collapsed="false">
      <c r="E389" s="65"/>
      <c r="G389" s="65"/>
      <c r="BQ389" s="66"/>
      <c r="BR389" s="66"/>
      <c r="BS389" s="66"/>
    </row>
    <row r="390" customFormat="false" ht="15.75" hidden="false" customHeight="false" outlineLevel="0" collapsed="false">
      <c r="E390" s="65"/>
      <c r="G390" s="65"/>
      <c r="BQ390" s="66"/>
      <c r="BR390" s="66"/>
      <c r="BS390" s="66"/>
    </row>
    <row r="391" customFormat="false" ht="15.75" hidden="false" customHeight="false" outlineLevel="0" collapsed="false">
      <c r="E391" s="65"/>
      <c r="G391" s="65"/>
      <c r="BQ391" s="66"/>
      <c r="BR391" s="66"/>
      <c r="BS391" s="66"/>
    </row>
    <row r="392" customFormat="false" ht="15.75" hidden="false" customHeight="false" outlineLevel="0" collapsed="false">
      <c r="E392" s="65"/>
      <c r="G392" s="65"/>
      <c r="BQ392" s="66"/>
      <c r="BR392" s="66"/>
      <c r="BS392" s="66"/>
    </row>
    <row r="393" customFormat="false" ht="15.75" hidden="false" customHeight="false" outlineLevel="0" collapsed="false">
      <c r="E393" s="65"/>
      <c r="G393" s="65"/>
      <c r="BQ393" s="66"/>
      <c r="BR393" s="66"/>
      <c r="BS393" s="66"/>
    </row>
    <row r="394" customFormat="false" ht="15.75" hidden="false" customHeight="false" outlineLevel="0" collapsed="false">
      <c r="E394" s="65"/>
      <c r="G394" s="65"/>
      <c r="BQ394" s="66"/>
      <c r="BR394" s="66"/>
      <c r="BS394" s="66"/>
    </row>
    <row r="395" customFormat="false" ht="15.75" hidden="false" customHeight="false" outlineLevel="0" collapsed="false">
      <c r="E395" s="65"/>
      <c r="G395" s="65"/>
      <c r="BQ395" s="66"/>
      <c r="BR395" s="66"/>
      <c r="BS395" s="66"/>
    </row>
    <row r="396" customFormat="false" ht="15.75" hidden="false" customHeight="false" outlineLevel="0" collapsed="false">
      <c r="E396" s="65"/>
      <c r="G396" s="65"/>
      <c r="BQ396" s="66"/>
      <c r="BR396" s="66"/>
      <c r="BS396" s="66"/>
    </row>
    <row r="397" customFormat="false" ht="15.75" hidden="false" customHeight="false" outlineLevel="0" collapsed="false">
      <c r="E397" s="65"/>
      <c r="G397" s="65"/>
      <c r="BQ397" s="66"/>
      <c r="BR397" s="66"/>
      <c r="BS397" s="66"/>
    </row>
    <row r="398" customFormat="false" ht="15.75" hidden="false" customHeight="false" outlineLevel="0" collapsed="false">
      <c r="E398" s="65"/>
      <c r="G398" s="65"/>
      <c r="BQ398" s="66"/>
      <c r="BR398" s="66"/>
      <c r="BS398" s="66"/>
    </row>
    <row r="399" customFormat="false" ht="15.75" hidden="false" customHeight="false" outlineLevel="0" collapsed="false">
      <c r="E399" s="65"/>
      <c r="G399" s="65"/>
      <c r="BQ399" s="66"/>
      <c r="BR399" s="66"/>
      <c r="BS399" s="66"/>
    </row>
    <row r="400" customFormat="false" ht="15.75" hidden="false" customHeight="false" outlineLevel="0" collapsed="false">
      <c r="E400" s="65"/>
      <c r="G400" s="65"/>
      <c r="BQ400" s="66"/>
      <c r="BR400" s="66"/>
      <c r="BS400" s="66"/>
    </row>
    <row r="401" customFormat="false" ht="15.75" hidden="false" customHeight="false" outlineLevel="0" collapsed="false">
      <c r="E401" s="65"/>
      <c r="G401" s="65"/>
      <c r="BQ401" s="66"/>
      <c r="BR401" s="66"/>
      <c r="BS401" s="66"/>
    </row>
    <row r="402" customFormat="false" ht="15.75" hidden="false" customHeight="false" outlineLevel="0" collapsed="false">
      <c r="E402" s="65"/>
      <c r="G402" s="65"/>
      <c r="BQ402" s="66"/>
      <c r="BR402" s="66"/>
      <c r="BS402" s="66"/>
    </row>
    <row r="403" customFormat="false" ht="15.75" hidden="false" customHeight="false" outlineLevel="0" collapsed="false">
      <c r="E403" s="65"/>
      <c r="G403" s="65"/>
      <c r="BQ403" s="66"/>
      <c r="BR403" s="66"/>
      <c r="BS403" s="66"/>
    </row>
    <row r="404" customFormat="false" ht="15.75" hidden="false" customHeight="false" outlineLevel="0" collapsed="false">
      <c r="E404" s="65"/>
      <c r="G404" s="65"/>
      <c r="BQ404" s="66"/>
      <c r="BR404" s="66"/>
      <c r="BS404" s="66"/>
    </row>
    <row r="405" customFormat="false" ht="15.75" hidden="false" customHeight="false" outlineLevel="0" collapsed="false">
      <c r="E405" s="65"/>
      <c r="G405" s="65"/>
      <c r="BQ405" s="66"/>
      <c r="BR405" s="66"/>
      <c r="BS405" s="66"/>
    </row>
    <row r="406" customFormat="false" ht="15.75" hidden="false" customHeight="false" outlineLevel="0" collapsed="false">
      <c r="E406" s="65"/>
      <c r="G406" s="65"/>
      <c r="BQ406" s="66"/>
      <c r="BR406" s="66"/>
      <c r="BS406" s="66"/>
    </row>
    <row r="407" customFormat="false" ht="15.75" hidden="false" customHeight="false" outlineLevel="0" collapsed="false">
      <c r="E407" s="65"/>
      <c r="G407" s="65"/>
      <c r="BQ407" s="66"/>
      <c r="BR407" s="66"/>
      <c r="BS407" s="66"/>
    </row>
    <row r="408" customFormat="false" ht="15.75" hidden="false" customHeight="false" outlineLevel="0" collapsed="false">
      <c r="E408" s="65"/>
      <c r="G408" s="65"/>
      <c r="BQ408" s="66"/>
      <c r="BR408" s="66"/>
      <c r="BS408" s="66"/>
    </row>
    <row r="409" customFormat="false" ht="15.75" hidden="false" customHeight="false" outlineLevel="0" collapsed="false">
      <c r="E409" s="65"/>
      <c r="G409" s="65"/>
      <c r="BQ409" s="66"/>
      <c r="BR409" s="66"/>
      <c r="BS409" s="66"/>
    </row>
    <row r="410" customFormat="false" ht="15.75" hidden="false" customHeight="false" outlineLevel="0" collapsed="false">
      <c r="E410" s="65"/>
      <c r="G410" s="65"/>
      <c r="BQ410" s="66"/>
      <c r="BR410" s="66"/>
      <c r="BS410" s="66"/>
    </row>
    <row r="411" customFormat="false" ht="15.75" hidden="false" customHeight="false" outlineLevel="0" collapsed="false">
      <c r="E411" s="65"/>
      <c r="G411" s="65"/>
      <c r="BQ411" s="66"/>
      <c r="BR411" s="66"/>
      <c r="BS411" s="66"/>
    </row>
    <row r="412" customFormat="false" ht="15.75" hidden="false" customHeight="false" outlineLevel="0" collapsed="false">
      <c r="E412" s="65"/>
      <c r="G412" s="65"/>
      <c r="BQ412" s="66"/>
      <c r="BR412" s="66"/>
      <c r="BS412" s="66"/>
    </row>
    <row r="413" customFormat="false" ht="15.75" hidden="false" customHeight="false" outlineLevel="0" collapsed="false">
      <c r="E413" s="65"/>
      <c r="G413" s="65"/>
      <c r="BQ413" s="66"/>
      <c r="BR413" s="66"/>
      <c r="BS413" s="66"/>
    </row>
    <row r="414" customFormat="false" ht="15.75" hidden="false" customHeight="false" outlineLevel="0" collapsed="false">
      <c r="E414" s="65"/>
      <c r="G414" s="65"/>
      <c r="BQ414" s="66"/>
      <c r="BR414" s="66"/>
      <c r="BS414" s="66"/>
    </row>
    <row r="415" customFormat="false" ht="15.75" hidden="false" customHeight="false" outlineLevel="0" collapsed="false">
      <c r="E415" s="65"/>
      <c r="G415" s="65"/>
      <c r="BQ415" s="66"/>
      <c r="BR415" s="66"/>
      <c r="BS415" s="66"/>
    </row>
    <row r="416" customFormat="false" ht="15.75" hidden="false" customHeight="false" outlineLevel="0" collapsed="false">
      <c r="E416" s="65"/>
      <c r="G416" s="65"/>
      <c r="BQ416" s="66"/>
      <c r="BR416" s="66"/>
      <c r="BS416" s="66"/>
    </row>
    <row r="417" customFormat="false" ht="15.75" hidden="false" customHeight="false" outlineLevel="0" collapsed="false">
      <c r="E417" s="65"/>
      <c r="G417" s="65"/>
      <c r="BQ417" s="66"/>
      <c r="BR417" s="66"/>
      <c r="BS417" s="66"/>
    </row>
    <row r="418" customFormat="false" ht="15.75" hidden="false" customHeight="false" outlineLevel="0" collapsed="false">
      <c r="E418" s="65"/>
      <c r="G418" s="65"/>
      <c r="BQ418" s="66"/>
      <c r="BR418" s="66"/>
      <c r="BS418" s="66"/>
    </row>
    <row r="419" customFormat="false" ht="15.75" hidden="false" customHeight="false" outlineLevel="0" collapsed="false">
      <c r="E419" s="65"/>
      <c r="G419" s="65"/>
      <c r="BQ419" s="66"/>
      <c r="BR419" s="66"/>
      <c r="BS419" s="66"/>
    </row>
    <row r="420" customFormat="false" ht="15.75" hidden="false" customHeight="false" outlineLevel="0" collapsed="false">
      <c r="E420" s="65"/>
      <c r="G420" s="65"/>
      <c r="BQ420" s="66"/>
      <c r="BR420" s="66"/>
      <c r="BS420" s="66"/>
    </row>
    <row r="421" customFormat="false" ht="15.75" hidden="false" customHeight="false" outlineLevel="0" collapsed="false">
      <c r="E421" s="65"/>
      <c r="G421" s="65"/>
      <c r="BQ421" s="66"/>
      <c r="BR421" s="66"/>
      <c r="BS421" s="66"/>
    </row>
    <row r="422" customFormat="false" ht="15.75" hidden="false" customHeight="false" outlineLevel="0" collapsed="false">
      <c r="E422" s="65"/>
      <c r="G422" s="65"/>
      <c r="BQ422" s="66"/>
      <c r="BR422" s="66"/>
      <c r="BS422" s="66"/>
    </row>
    <row r="423" customFormat="false" ht="15.75" hidden="false" customHeight="false" outlineLevel="0" collapsed="false">
      <c r="E423" s="65"/>
      <c r="G423" s="65"/>
      <c r="BQ423" s="66"/>
      <c r="BR423" s="66"/>
      <c r="BS423" s="66"/>
    </row>
    <row r="424" customFormat="false" ht="15.75" hidden="false" customHeight="false" outlineLevel="0" collapsed="false">
      <c r="E424" s="65"/>
      <c r="G424" s="65"/>
      <c r="BQ424" s="66"/>
      <c r="BR424" s="66"/>
      <c r="BS424" s="66"/>
    </row>
    <row r="425" customFormat="false" ht="15.75" hidden="false" customHeight="false" outlineLevel="0" collapsed="false">
      <c r="E425" s="65"/>
      <c r="G425" s="65"/>
      <c r="BQ425" s="66"/>
      <c r="BR425" s="66"/>
      <c r="BS425" s="66"/>
    </row>
    <row r="426" customFormat="false" ht="15.75" hidden="false" customHeight="false" outlineLevel="0" collapsed="false">
      <c r="E426" s="65"/>
      <c r="G426" s="65"/>
      <c r="BQ426" s="66"/>
      <c r="BR426" s="66"/>
      <c r="BS426" s="66"/>
    </row>
    <row r="427" customFormat="false" ht="15.75" hidden="false" customHeight="false" outlineLevel="0" collapsed="false">
      <c r="E427" s="65"/>
      <c r="G427" s="65"/>
      <c r="BQ427" s="66"/>
      <c r="BR427" s="66"/>
      <c r="BS427" s="66"/>
    </row>
    <row r="428" customFormat="false" ht="15.75" hidden="false" customHeight="false" outlineLevel="0" collapsed="false">
      <c r="E428" s="65"/>
      <c r="G428" s="65"/>
      <c r="BQ428" s="66"/>
      <c r="BR428" s="66"/>
      <c r="BS428" s="66"/>
    </row>
    <row r="429" customFormat="false" ht="15.75" hidden="false" customHeight="false" outlineLevel="0" collapsed="false">
      <c r="E429" s="65"/>
      <c r="G429" s="65"/>
      <c r="BQ429" s="66"/>
      <c r="BR429" s="66"/>
      <c r="BS429" s="66"/>
    </row>
    <row r="430" customFormat="false" ht="15.75" hidden="false" customHeight="false" outlineLevel="0" collapsed="false">
      <c r="E430" s="65"/>
      <c r="G430" s="65"/>
      <c r="BQ430" s="66"/>
      <c r="BR430" s="66"/>
      <c r="BS430" s="66"/>
    </row>
    <row r="431" customFormat="false" ht="15.75" hidden="false" customHeight="false" outlineLevel="0" collapsed="false">
      <c r="E431" s="65"/>
      <c r="G431" s="65"/>
      <c r="BQ431" s="66"/>
      <c r="BR431" s="66"/>
      <c r="BS431" s="66"/>
    </row>
    <row r="432" customFormat="false" ht="15.75" hidden="false" customHeight="false" outlineLevel="0" collapsed="false">
      <c r="E432" s="65"/>
      <c r="G432" s="65"/>
      <c r="BQ432" s="66"/>
      <c r="BR432" s="66"/>
      <c r="BS432" s="66"/>
    </row>
    <row r="433" customFormat="false" ht="15.75" hidden="false" customHeight="false" outlineLevel="0" collapsed="false">
      <c r="E433" s="65"/>
      <c r="G433" s="65"/>
      <c r="BQ433" s="66"/>
      <c r="BR433" s="66"/>
      <c r="BS433" s="66"/>
    </row>
    <row r="434" customFormat="false" ht="15.75" hidden="false" customHeight="false" outlineLevel="0" collapsed="false">
      <c r="E434" s="65"/>
      <c r="G434" s="65"/>
      <c r="BQ434" s="66"/>
      <c r="BR434" s="66"/>
      <c r="BS434" s="66"/>
    </row>
    <row r="435" customFormat="false" ht="15.75" hidden="false" customHeight="false" outlineLevel="0" collapsed="false">
      <c r="E435" s="65"/>
      <c r="G435" s="65"/>
      <c r="BQ435" s="66"/>
      <c r="BR435" s="66"/>
      <c r="BS435" s="66"/>
    </row>
    <row r="436" customFormat="false" ht="15.75" hidden="false" customHeight="false" outlineLevel="0" collapsed="false">
      <c r="E436" s="65"/>
      <c r="G436" s="65"/>
      <c r="BQ436" s="66"/>
      <c r="BR436" s="66"/>
      <c r="BS436" s="66"/>
    </row>
    <row r="437" customFormat="false" ht="15.75" hidden="false" customHeight="false" outlineLevel="0" collapsed="false">
      <c r="E437" s="65"/>
      <c r="G437" s="65"/>
      <c r="BQ437" s="66"/>
      <c r="BR437" s="66"/>
      <c r="BS437" s="66"/>
    </row>
    <row r="438" customFormat="false" ht="15.75" hidden="false" customHeight="false" outlineLevel="0" collapsed="false">
      <c r="E438" s="65"/>
      <c r="G438" s="65"/>
      <c r="BQ438" s="66"/>
      <c r="BR438" s="66"/>
      <c r="BS438" s="66"/>
    </row>
    <row r="439" customFormat="false" ht="15.75" hidden="false" customHeight="false" outlineLevel="0" collapsed="false">
      <c r="E439" s="65"/>
      <c r="G439" s="65"/>
      <c r="BQ439" s="66"/>
      <c r="BR439" s="66"/>
      <c r="BS439" s="66"/>
    </row>
    <row r="440" customFormat="false" ht="15.75" hidden="false" customHeight="false" outlineLevel="0" collapsed="false">
      <c r="E440" s="65"/>
      <c r="G440" s="65"/>
      <c r="BQ440" s="66"/>
      <c r="BR440" s="66"/>
      <c r="BS440" s="66"/>
    </row>
    <row r="441" customFormat="false" ht="15.75" hidden="false" customHeight="false" outlineLevel="0" collapsed="false">
      <c r="E441" s="65"/>
      <c r="G441" s="65"/>
      <c r="BQ441" s="66"/>
      <c r="BR441" s="66"/>
      <c r="BS441" s="66"/>
    </row>
    <row r="442" customFormat="false" ht="15.75" hidden="false" customHeight="false" outlineLevel="0" collapsed="false">
      <c r="E442" s="65"/>
      <c r="G442" s="65"/>
      <c r="BQ442" s="66"/>
      <c r="BR442" s="66"/>
      <c r="BS442" s="66"/>
    </row>
    <row r="443" customFormat="false" ht="15.75" hidden="false" customHeight="false" outlineLevel="0" collapsed="false">
      <c r="E443" s="65"/>
      <c r="G443" s="65"/>
      <c r="BQ443" s="66"/>
      <c r="BR443" s="66"/>
      <c r="BS443" s="66"/>
    </row>
    <row r="444" customFormat="false" ht="15.75" hidden="false" customHeight="false" outlineLevel="0" collapsed="false">
      <c r="E444" s="65"/>
      <c r="G444" s="65"/>
      <c r="BQ444" s="66"/>
      <c r="BR444" s="66"/>
      <c r="BS444" s="66"/>
    </row>
    <row r="445" customFormat="false" ht="15.75" hidden="false" customHeight="false" outlineLevel="0" collapsed="false">
      <c r="E445" s="65"/>
      <c r="G445" s="65"/>
      <c r="BQ445" s="66"/>
      <c r="BR445" s="66"/>
      <c r="BS445" s="66"/>
    </row>
    <row r="446" customFormat="false" ht="15.75" hidden="false" customHeight="false" outlineLevel="0" collapsed="false">
      <c r="E446" s="65"/>
      <c r="G446" s="65"/>
      <c r="BQ446" s="66"/>
      <c r="BR446" s="66"/>
      <c r="BS446" s="66"/>
    </row>
    <row r="447" customFormat="false" ht="15.75" hidden="false" customHeight="false" outlineLevel="0" collapsed="false">
      <c r="E447" s="65"/>
      <c r="G447" s="65"/>
      <c r="BQ447" s="66"/>
      <c r="BR447" s="66"/>
      <c r="BS447" s="66"/>
    </row>
    <row r="448" customFormat="false" ht="15.75" hidden="false" customHeight="false" outlineLevel="0" collapsed="false">
      <c r="E448" s="65"/>
      <c r="G448" s="65"/>
      <c r="BQ448" s="66"/>
      <c r="BR448" s="66"/>
      <c r="BS448" s="66"/>
    </row>
    <row r="449" customFormat="false" ht="15.75" hidden="false" customHeight="false" outlineLevel="0" collapsed="false">
      <c r="E449" s="65"/>
      <c r="G449" s="65"/>
      <c r="BQ449" s="66"/>
      <c r="BR449" s="66"/>
      <c r="BS449" s="66"/>
    </row>
    <row r="450" customFormat="false" ht="15.75" hidden="false" customHeight="false" outlineLevel="0" collapsed="false">
      <c r="E450" s="65"/>
      <c r="G450" s="65"/>
      <c r="BQ450" s="66"/>
      <c r="BR450" s="66"/>
      <c r="BS450" s="66"/>
    </row>
    <row r="451" customFormat="false" ht="15.75" hidden="false" customHeight="false" outlineLevel="0" collapsed="false">
      <c r="E451" s="65"/>
      <c r="G451" s="65"/>
      <c r="BQ451" s="66"/>
      <c r="BR451" s="66"/>
      <c r="BS451" s="66"/>
    </row>
    <row r="452" customFormat="false" ht="15.75" hidden="false" customHeight="false" outlineLevel="0" collapsed="false">
      <c r="E452" s="65"/>
      <c r="G452" s="65"/>
      <c r="BQ452" s="66"/>
      <c r="BR452" s="66"/>
      <c r="BS452" s="66"/>
    </row>
    <row r="453" customFormat="false" ht="15.75" hidden="false" customHeight="false" outlineLevel="0" collapsed="false">
      <c r="E453" s="65"/>
      <c r="G453" s="65"/>
      <c r="BQ453" s="66"/>
      <c r="BR453" s="66"/>
      <c r="BS453" s="66"/>
    </row>
    <row r="454" customFormat="false" ht="15.75" hidden="false" customHeight="false" outlineLevel="0" collapsed="false">
      <c r="E454" s="65"/>
      <c r="G454" s="65"/>
      <c r="BQ454" s="66"/>
      <c r="BR454" s="66"/>
      <c r="BS454" s="66"/>
    </row>
    <row r="455" customFormat="false" ht="15.75" hidden="false" customHeight="false" outlineLevel="0" collapsed="false">
      <c r="E455" s="65"/>
      <c r="G455" s="65"/>
      <c r="BQ455" s="66"/>
      <c r="BR455" s="66"/>
      <c r="BS455" s="66"/>
    </row>
    <row r="456" customFormat="false" ht="15.75" hidden="false" customHeight="false" outlineLevel="0" collapsed="false">
      <c r="E456" s="65"/>
      <c r="G456" s="65"/>
      <c r="BQ456" s="66"/>
      <c r="BR456" s="66"/>
      <c r="BS456" s="66"/>
    </row>
    <row r="457" customFormat="false" ht="15.75" hidden="false" customHeight="false" outlineLevel="0" collapsed="false">
      <c r="E457" s="65"/>
      <c r="G457" s="65"/>
      <c r="BQ457" s="66"/>
      <c r="BR457" s="66"/>
      <c r="BS457" s="66"/>
    </row>
    <row r="458" customFormat="false" ht="15.75" hidden="false" customHeight="false" outlineLevel="0" collapsed="false">
      <c r="E458" s="65"/>
      <c r="G458" s="65"/>
      <c r="BQ458" s="66"/>
      <c r="BR458" s="66"/>
      <c r="BS458" s="66"/>
    </row>
    <row r="459" customFormat="false" ht="15.75" hidden="false" customHeight="false" outlineLevel="0" collapsed="false">
      <c r="E459" s="65"/>
      <c r="G459" s="65"/>
      <c r="BQ459" s="66"/>
      <c r="BR459" s="66"/>
      <c r="BS459" s="66"/>
    </row>
    <row r="460" customFormat="false" ht="15.75" hidden="false" customHeight="false" outlineLevel="0" collapsed="false">
      <c r="E460" s="65"/>
      <c r="G460" s="65"/>
      <c r="BQ460" s="66"/>
      <c r="BR460" s="66"/>
      <c r="BS460" s="66"/>
    </row>
    <row r="461" customFormat="false" ht="15.75" hidden="false" customHeight="false" outlineLevel="0" collapsed="false">
      <c r="E461" s="65"/>
      <c r="G461" s="65"/>
      <c r="BQ461" s="66"/>
      <c r="BR461" s="66"/>
      <c r="BS461" s="66"/>
    </row>
    <row r="462" customFormat="false" ht="15.75" hidden="false" customHeight="false" outlineLevel="0" collapsed="false">
      <c r="E462" s="65"/>
      <c r="G462" s="65"/>
      <c r="BQ462" s="66"/>
      <c r="BR462" s="66"/>
      <c r="BS462" s="66"/>
    </row>
    <row r="463" customFormat="false" ht="15.75" hidden="false" customHeight="false" outlineLevel="0" collapsed="false">
      <c r="E463" s="65"/>
      <c r="G463" s="65"/>
      <c r="BQ463" s="66"/>
      <c r="BR463" s="66"/>
      <c r="BS463" s="66"/>
    </row>
    <row r="464" customFormat="false" ht="15.75" hidden="false" customHeight="false" outlineLevel="0" collapsed="false">
      <c r="E464" s="65"/>
      <c r="G464" s="65"/>
      <c r="BQ464" s="66"/>
      <c r="BR464" s="66"/>
      <c r="BS464" s="66"/>
    </row>
    <row r="465" customFormat="false" ht="15.75" hidden="false" customHeight="false" outlineLevel="0" collapsed="false">
      <c r="E465" s="65"/>
      <c r="G465" s="65"/>
      <c r="BQ465" s="66"/>
      <c r="BR465" s="66"/>
      <c r="BS465" s="66"/>
    </row>
    <row r="466" customFormat="false" ht="15.75" hidden="false" customHeight="false" outlineLevel="0" collapsed="false">
      <c r="E466" s="65"/>
      <c r="G466" s="65"/>
      <c r="BQ466" s="66"/>
      <c r="BR466" s="66"/>
      <c r="BS466" s="66"/>
    </row>
    <row r="467" customFormat="false" ht="15.75" hidden="false" customHeight="false" outlineLevel="0" collapsed="false">
      <c r="E467" s="65"/>
      <c r="G467" s="65"/>
      <c r="BQ467" s="66"/>
      <c r="BR467" s="66"/>
      <c r="BS467" s="66"/>
    </row>
    <row r="468" customFormat="false" ht="15.75" hidden="false" customHeight="false" outlineLevel="0" collapsed="false">
      <c r="E468" s="65"/>
      <c r="G468" s="65"/>
      <c r="BQ468" s="66"/>
      <c r="BR468" s="66"/>
      <c r="BS468" s="66"/>
    </row>
    <row r="469" customFormat="false" ht="15.75" hidden="false" customHeight="false" outlineLevel="0" collapsed="false">
      <c r="E469" s="65"/>
      <c r="G469" s="65"/>
      <c r="BQ469" s="66"/>
      <c r="BR469" s="66"/>
      <c r="BS469" s="66"/>
    </row>
    <row r="470" customFormat="false" ht="15.75" hidden="false" customHeight="false" outlineLevel="0" collapsed="false">
      <c r="E470" s="65"/>
      <c r="G470" s="65"/>
      <c r="BQ470" s="66"/>
      <c r="BR470" s="66"/>
      <c r="BS470" s="66"/>
    </row>
    <row r="471" customFormat="false" ht="15.75" hidden="false" customHeight="false" outlineLevel="0" collapsed="false">
      <c r="E471" s="65"/>
      <c r="G471" s="65"/>
      <c r="BQ471" s="66"/>
      <c r="BR471" s="66"/>
      <c r="BS471" s="66"/>
    </row>
    <row r="472" customFormat="false" ht="15.75" hidden="false" customHeight="false" outlineLevel="0" collapsed="false">
      <c r="E472" s="65"/>
      <c r="G472" s="65"/>
      <c r="BQ472" s="66"/>
      <c r="BR472" s="66"/>
      <c r="BS472" s="66"/>
    </row>
    <row r="473" customFormat="false" ht="15.75" hidden="false" customHeight="false" outlineLevel="0" collapsed="false">
      <c r="E473" s="65"/>
      <c r="G473" s="65"/>
      <c r="BQ473" s="66"/>
      <c r="BR473" s="66"/>
      <c r="BS473" s="66"/>
    </row>
    <row r="474" customFormat="false" ht="15.75" hidden="false" customHeight="false" outlineLevel="0" collapsed="false">
      <c r="E474" s="65"/>
      <c r="G474" s="65"/>
      <c r="BQ474" s="66"/>
      <c r="BR474" s="66"/>
      <c r="BS474" s="66"/>
    </row>
    <row r="475" customFormat="false" ht="15.75" hidden="false" customHeight="false" outlineLevel="0" collapsed="false">
      <c r="E475" s="65"/>
      <c r="G475" s="65"/>
      <c r="BQ475" s="66"/>
      <c r="BR475" s="66"/>
      <c r="BS475" s="66"/>
    </row>
    <row r="476" customFormat="false" ht="15.75" hidden="false" customHeight="false" outlineLevel="0" collapsed="false">
      <c r="E476" s="65"/>
      <c r="G476" s="65"/>
      <c r="BQ476" s="66"/>
      <c r="BR476" s="66"/>
      <c r="BS476" s="66"/>
    </row>
    <row r="477" customFormat="false" ht="15.75" hidden="false" customHeight="false" outlineLevel="0" collapsed="false">
      <c r="E477" s="65"/>
      <c r="G477" s="65"/>
      <c r="BQ477" s="66"/>
      <c r="BR477" s="66"/>
      <c r="BS477" s="66"/>
    </row>
    <row r="478" customFormat="false" ht="15.75" hidden="false" customHeight="false" outlineLevel="0" collapsed="false">
      <c r="E478" s="65"/>
      <c r="G478" s="65"/>
      <c r="BQ478" s="66"/>
      <c r="BR478" s="66"/>
      <c r="BS478" s="66"/>
    </row>
    <row r="479" customFormat="false" ht="15.75" hidden="false" customHeight="false" outlineLevel="0" collapsed="false">
      <c r="E479" s="65"/>
      <c r="G479" s="65"/>
      <c r="BQ479" s="66"/>
      <c r="BR479" s="66"/>
      <c r="BS479" s="66"/>
    </row>
    <row r="480" customFormat="false" ht="15.75" hidden="false" customHeight="false" outlineLevel="0" collapsed="false">
      <c r="E480" s="65"/>
      <c r="G480" s="65"/>
      <c r="BQ480" s="66"/>
      <c r="BR480" s="66"/>
      <c r="BS480" s="66"/>
    </row>
    <row r="481" customFormat="false" ht="15.75" hidden="false" customHeight="false" outlineLevel="0" collapsed="false">
      <c r="E481" s="65"/>
      <c r="G481" s="65"/>
      <c r="BQ481" s="66"/>
      <c r="BR481" s="66"/>
      <c r="BS481" s="66"/>
    </row>
    <row r="482" customFormat="false" ht="15.75" hidden="false" customHeight="false" outlineLevel="0" collapsed="false">
      <c r="E482" s="65"/>
      <c r="G482" s="65"/>
      <c r="BQ482" s="66"/>
      <c r="BR482" s="66"/>
      <c r="BS482" s="66"/>
    </row>
    <row r="483" customFormat="false" ht="15.75" hidden="false" customHeight="false" outlineLevel="0" collapsed="false">
      <c r="E483" s="65"/>
      <c r="G483" s="65"/>
      <c r="BQ483" s="66"/>
      <c r="BR483" s="66"/>
      <c r="BS483" s="66"/>
    </row>
    <row r="484" customFormat="false" ht="15.75" hidden="false" customHeight="false" outlineLevel="0" collapsed="false">
      <c r="E484" s="65"/>
      <c r="G484" s="65"/>
      <c r="BQ484" s="66"/>
      <c r="BR484" s="66"/>
      <c r="BS484" s="66"/>
    </row>
    <row r="485" customFormat="false" ht="15.75" hidden="false" customHeight="false" outlineLevel="0" collapsed="false">
      <c r="E485" s="65"/>
      <c r="G485" s="65"/>
      <c r="BQ485" s="66"/>
      <c r="BR485" s="66"/>
      <c r="BS485" s="66"/>
    </row>
    <row r="486" customFormat="false" ht="15.75" hidden="false" customHeight="false" outlineLevel="0" collapsed="false">
      <c r="E486" s="65"/>
      <c r="G486" s="65"/>
      <c r="BQ486" s="66"/>
      <c r="BR486" s="66"/>
      <c r="BS486" s="66"/>
    </row>
    <row r="487" customFormat="false" ht="15.75" hidden="false" customHeight="false" outlineLevel="0" collapsed="false">
      <c r="E487" s="65"/>
      <c r="G487" s="65"/>
      <c r="BQ487" s="66"/>
      <c r="BR487" s="66"/>
      <c r="BS487" s="66"/>
    </row>
    <row r="488" customFormat="false" ht="15.75" hidden="false" customHeight="false" outlineLevel="0" collapsed="false">
      <c r="E488" s="65"/>
      <c r="G488" s="65"/>
      <c r="BQ488" s="66"/>
      <c r="BR488" s="66"/>
      <c r="BS488" s="66"/>
    </row>
    <row r="489" customFormat="false" ht="15.75" hidden="false" customHeight="false" outlineLevel="0" collapsed="false">
      <c r="E489" s="65"/>
      <c r="G489" s="65"/>
      <c r="BQ489" s="66"/>
      <c r="BR489" s="66"/>
      <c r="BS489" s="66"/>
    </row>
    <row r="490" customFormat="false" ht="15.75" hidden="false" customHeight="false" outlineLevel="0" collapsed="false">
      <c r="E490" s="65"/>
      <c r="G490" s="65"/>
      <c r="BQ490" s="66"/>
      <c r="BR490" s="66"/>
      <c r="BS490" s="66"/>
    </row>
    <row r="491" customFormat="false" ht="15.75" hidden="false" customHeight="false" outlineLevel="0" collapsed="false">
      <c r="E491" s="65"/>
      <c r="G491" s="65"/>
      <c r="BQ491" s="66"/>
      <c r="BR491" s="66"/>
      <c r="BS491" s="66"/>
    </row>
    <row r="492" customFormat="false" ht="15.75" hidden="false" customHeight="false" outlineLevel="0" collapsed="false">
      <c r="E492" s="65"/>
      <c r="G492" s="65"/>
      <c r="BQ492" s="66"/>
      <c r="BR492" s="66"/>
      <c r="BS492" s="66"/>
    </row>
    <row r="493" customFormat="false" ht="15.75" hidden="false" customHeight="false" outlineLevel="0" collapsed="false">
      <c r="E493" s="65"/>
      <c r="G493" s="65"/>
      <c r="BQ493" s="66"/>
      <c r="BR493" s="66"/>
      <c r="BS493" s="66"/>
    </row>
    <row r="494" customFormat="false" ht="15.75" hidden="false" customHeight="false" outlineLevel="0" collapsed="false">
      <c r="E494" s="65"/>
      <c r="G494" s="65"/>
      <c r="BQ494" s="66"/>
      <c r="BR494" s="66"/>
      <c r="BS494" s="66"/>
    </row>
    <row r="495" customFormat="false" ht="15.75" hidden="false" customHeight="false" outlineLevel="0" collapsed="false">
      <c r="E495" s="65"/>
      <c r="G495" s="65"/>
      <c r="BQ495" s="66"/>
      <c r="BR495" s="66"/>
      <c r="BS495" s="66"/>
    </row>
    <row r="496" customFormat="false" ht="15.75" hidden="false" customHeight="false" outlineLevel="0" collapsed="false">
      <c r="E496" s="65"/>
      <c r="G496" s="65"/>
      <c r="BQ496" s="66"/>
      <c r="BR496" s="66"/>
      <c r="BS496" s="66"/>
    </row>
    <row r="497" customFormat="false" ht="15.75" hidden="false" customHeight="false" outlineLevel="0" collapsed="false">
      <c r="E497" s="65"/>
      <c r="G497" s="65"/>
      <c r="BQ497" s="66"/>
      <c r="BR497" s="66"/>
      <c r="BS497" s="66"/>
    </row>
    <row r="498" customFormat="false" ht="15.75" hidden="false" customHeight="false" outlineLevel="0" collapsed="false">
      <c r="E498" s="65"/>
      <c r="G498" s="65"/>
      <c r="BQ498" s="66"/>
      <c r="BR498" s="66"/>
      <c r="BS498" s="66"/>
    </row>
    <row r="499" customFormat="false" ht="15.75" hidden="false" customHeight="false" outlineLevel="0" collapsed="false">
      <c r="E499" s="65"/>
      <c r="G499" s="65"/>
      <c r="BQ499" s="66"/>
      <c r="BR499" s="66"/>
      <c r="BS499" s="66"/>
    </row>
    <row r="500" customFormat="false" ht="15.75" hidden="false" customHeight="false" outlineLevel="0" collapsed="false">
      <c r="E500" s="65"/>
      <c r="G500" s="65"/>
      <c r="BQ500" s="66"/>
      <c r="BR500" s="66"/>
      <c r="BS500" s="66"/>
    </row>
    <row r="501" customFormat="false" ht="15.75" hidden="false" customHeight="false" outlineLevel="0" collapsed="false">
      <c r="E501" s="65"/>
      <c r="G501" s="65"/>
      <c r="BQ501" s="66"/>
      <c r="BR501" s="66"/>
      <c r="BS501" s="66"/>
    </row>
    <row r="502" customFormat="false" ht="15.75" hidden="false" customHeight="false" outlineLevel="0" collapsed="false">
      <c r="E502" s="65"/>
      <c r="G502" s="65"/>
      <c r="BQ502" s="66"/>
      <c r="BR502" s="66"/>
      <c r="BS502" s="66"/>
    </row>
    <row r="503" customFormat="false" ht="15.75" hidden="false" customHeight="false" outlineLevel="0" collapsed="false">
      <c r="E503" s="65"/>
      <c r="G503" s="65"/>
      <c r="BQ503" s="66"/>
      <c r="BR503" s="66"/>
      <c r="BS503" s="66"/>
    </row>
    <row r="504" customFormat="false" ht="15.75" hidden="false" customHeight="false" outlineLevel="0" collapsed="false">
      <c r="E504" s="65"/>
      <c r="G504" s="65"/>
      <c r="BQ504" s="66"/>
      <c r="BR504" s="66"/>
      <c r="BS504" s="66"/>
    </row>
    <row r="505" customFormat="false" ht="15.75" hidden="false" customHeight="false" outlineLevel="0" collapsed="false">
      <c r="E505" s="65"/>
      <c r="G505" s="65"/>
      <c r="BQ505" s="66"/>
      <c r="BR505" s="66"/>
      <c r="BS505" s="66"/>
    </row>
    <row r="506" customFormat="false" ht="15.75" hidden="false" customHeight="false" outlineLevel="0" collapsed="false">
      <c r="E506" s="65"/>
      <c r="G506" s="65"/>
      <c r="BQ506" s="66"/>
      <c r="BR506" s="66"/>
      <c r="BS506" s="66"/>
    </row>
    <row r="507" customFormat="false" ht="15.75" hidden="false" customHeight="false" outlineLevel="0" collapsed="false">
      <c r="E507" s="65"/>
      <c r="G507" s="65"/>
      <c r="BQ507" s="66"/>
      <c r="BR507" s="66"/>
      <c r="BS507" s="66"/>
    </row>
    <row r="508" customFormat="false" ht="15.75" hidden="false" customHeight="false" outlineLevel="0" collapsed="false">
      <c r="E508" s="65"/>
      <c r="G508" s="65"/>
      <c r="BQ508" s="66"/>
      <c r="BR508" s="66"/>
      <c r="BS508" s="66"/>
    </row>
    <row r="509" customFormat="false" ht="15.75" hidden="false" customHeight="false" outlineLevel="0" collapsed="false">
      <c r="E509" s="65"/>
      <c r="G509" s="65"/>
      <c r="BQ509" s="66"/>
      <c r="BR509" s="66"/>
      <c r="BS509" s="66"/>
    </row>
    <row r="510" customFormat="false" ht="15.75" hidden="false" customHeight="false" outlineLevel="0" collapsed="false">
      <c r="E510" s="65"/>
      <c r="G510" s="65"/>
      <c r="BQ510" s="66"/>
      <c r="BR510" s="66"/>
      <c r="BS510" s="66"/>
    </row>
    <row r="511" customFormat="false" ht="15.75" hidden="false" customHeight="false" outlineLevel="0" collapsed="false">
      <c r="E511" s="65"/>
      <c r="G511" s="65"/>
      <c r="BQ511" s="66"/>
      <c r="BR511" s="66"/>
      <c r="BS511" s="66"/>
    </row>
    <row r="512" customFormat="false" ht="15.75" hidden="false" customHeight="false" outlineLevel="0" collapsed="false">
      <c r="E512" s="65"/>
      <c r="G512" s="65"/>
      <c r="BQ512" s="66"/>
      <c r="BR512" s="66"/>
      <c r="BS512" s="66"/>
    </row>
    <row r="513" customFormat="false" ht="15.75" hidden="false" customHeight="false" outlineLevel="0" collapsed="false">
      <c r="E513" s="65"/>
      <c r="G513" s="65"/>
      <c r="BQ513" s="66"/>
      <c r="BR513" s="66"/>
      <c r="BS513" s="66"/>
    </row>
    <row r="514" customFormat="false" ht="15.75" hidden="false" customHeight="false" outlineLevel="0" collapsed="false">
      <c r="E514" s="65"/>
      <c r="G514" s="65"/>
      <c r="BQ514" s="66"/>
      <c r="BR514" s="66"/>
      <c r="BS514" s="66"/>
    </row>
    <row r="515" customFormat="false" ht="15.75" hidden="false" customHeight="false" outlineLevel="0" collapsed="false">
      <c r="E515" s="65"/>
      <c r="G515" s="65"/>
      <c r="BQ515" s="66"/>
      <c r="BR515" s="66"/>
      <c r="BS515" s="66"/>
    </row>
    <row r="516" customFormat="false" ht="15.75" hidden="false" customHeight="false" outlineLevel="0" collapsed="false">
      <c r="E516" s="65"/>
      <c r="G516" s="65"/>
      <c r="BQ516" s="66"/>
      <c r="BR516" s="66"/>
      <c r="BS516" s="66"/>
    </row>
    <row r="517" customFormat="false" ht="15.75" hidden="false" customHeight="false" outlineLevel="0" collapsed="false">
      <c r="E517" s="65"/>
      <c r="G517" s="65"/>
      <c r="BQ517" s="66"/>
      <c r="BR517" s="66"/>
      <c r="BS517" s="66"/>
    </row>
    <row r="518" customFormat="false" ht="15.75" hidden="false" customHeight="false" outlineLevel="0" collapsed="false">
      <c r="E518" s="65"/>
      <c r="G518" s="65"/>
      <c r="BQ518" s="66"/>
      <c r="BR518" s="66"/>
      <c r="BS518" s="66"/>
    </row>
    <row r="519" customFormat="false" ht="15.75" hidden="false" customHeight="false" outlineLevel="0" collapsed="false">
      <c r="E519" s="65"/>
      <c r="G519" s="65"/>
      <c r="BQ519" s="66"/>
      <c r="BR519" s="66"/>
      <c r="BS519" s="66"/>
    </row>
    <row r="520" customFormat="false" ht="15.75" hidden="false" customHeight="false" outlineLevel="0" collapsed="false">
      <c r="E520" s="65"/>
      <c r="G520" s="65"/>
      <c r="BQ520" s="66"/>
      <c r="BR520" s="66"/>
      <c r="BS520" s="66"/>
    </row>
    <row r="521" customFormat="false" ht="15.75" hidden="false" customHeight="false" outlineLevel="0" collapsed="false">
      <c r="E521" s="65"/>
      <c r="G521" s="65"/>
      <c r="BQ521" s="66"/>
      <c r="BR521" s="66"/>
      <c r="BS521" s="66"/>
    </row>
    <row r="522" customFormat="false" ht="15.75" hidden="false" customHeight="false" outlineLevel="0" collapsed="false">
      <c r="E522" s="65"/>
      <c r="G522" s="65"/>
      <c r="BQ522" s="66"/>
      <c r="BR522" s="66"/>
      <c r="BS522" s="66"/>
    </row>
    <row r="523" customFormat="false" ht="15.75" hidden="false" customHeight="false" outlineLevel="0" collapsed="false">
      <c r="E523" s="65"/>
      <c r="G523" s="65"/>
      <c r="BQ523" s="66"/>
      <c r="BR523" s="66"/>
      <c r="BS523" s="66"/>
    </row>
    <row r="524" customFormat="false" ht="15.75" hidden="false" customHeight="false" outlineLevel="0" collapsed="false">
      <c r="E524" s="65"/>
      <c r="G524" s="65"/>
      <c r="BQ524" s="66"/>
      <c r="BR524" s="66"/>
      <c r="BS524" s="66"/>
    </row>
    <row r="525" customFormat="false" ht="15.75" hidden="false" customHeight="false" outlineLevel="0" collapsed="false">
      <c r="E525" s="65"/>
      <c r="G525" s="65"/>
      <c r="BQ525" s="66"/>
      <c r="BR525" s="66"/>
      <c r="BS525" s="66"/>
    </row>
    <row r="526" customFormat="false" ht="15.75" hidden="false" customHeight="false" outlineLevel="0" collapsed="false">
      <c r="E526" s="65"/>
      <c r="G526" s="65"/>
      <c r="BQ526" s="66"/>
      <c r="BR526" s="66"/>
      <c r="BS526" s="66"/>
    </row>
    <row r="527" customFormat="false" ht="15.75" hidden="false" customHeight="false" outlineLevel="0" collapsed="false">
      <c r="E527" s="65"/>
      <c r="G527" s="65"/>
      <c r="BQ527" s="66"/>
      <c r="BR527" s="66"/>
      <c r="BS527" s="66"/>
    </row>
    <row r="528" customFormat="false" ht="15.75" hidden="false" customHeight="false" outlineLevel="0" collapsed="false">
      <c r="E528" s="65"/>
      <c r="G528" s="65"/>
      <c r="BQ528" s="66"/>
      <c r="BR528" s="66"/>
      <c r="BS528" s="66"/>
    </row>
    <row r="529" customFormat="false" ht="15.75" hidden="false" customHeight="false" outlineLevel="0" collapsed="false">
      <c r="E529" s="65"/>
      <c r="G529" s="65"/>
      <c r="BQ529" s="66"/>
      <c r="BR529" s="66"/>
      <c r="BS529" s="66"/>
    </row>
    <row r="530" customFormat="false" ht="15.75" hidden="false" customHeight="false" outlineLevel="0" collapsed="false">
      <c r="E530" s="65"/>
      <c r="G530" s="65"/>
      <c r="BQ530" s="66"/>
      <c r="BR530" s="66"/>
      <c r="BS530" s="66"/>
    </row>
    <row r="531" customFormat="false" ht="15.75" hidden="false" customHeight="false" outlineLevel="0" collapsed="false">
      <c r="E531" s="65"/>
      <c r="G531" s="65"/>
      <c r="BQ531" s="66"/>
      <c r="BR531" s="66"/>
      <c r="BS531" s="66"/>
    </row>
    <row r="532" customFormat="false" ht="15.75" hidden="false" customHeight="false" outlineLevel="0" collapsed="false">
      <c r="E532" s="65"/>
      <c r="G532" s="65"/>
      <c r="BQ532" s="66"/>
      <c r="BR532" s="66"/>
      <c r="BS532" s="66"/>
    </row>
    <row r="533" customFormat="false" ht="15.75" hidden="false" customHeight="false" outlineLevel="0" collapsed="false">
      <c r="E533" s="65"/>
      <c r="G533" s="65"/>
      <c r="BQ533" s="66"/>
      <c r="BR533" s="66"/>
      <c r="BS533" s="66"/>
    </row>
    <row r="534" customFormat="false" ht="15.75" hidden="false" customHeight="false" outlineLevel="0" collapsed="false">
      <c r="E534" s="65"/>
      <c r="G534" s="65"/>
      <c r="BQ534" s="66"/>
      <c r="BR534" s="66"/>
      <c r="BS534" s="66"/>
    </row>
    <row r="535" customFormat="false" ht="15.75" hidden="false" customHeight="false" outlineLevel="0" collapsed="false">
      <c r="E535" s="65"/>
      <c r="G535" s="65"/>
      <c r="BQ535" s="66"/>
      <c r="BR535" s="66"/>
      <c r="BS535" s="66"/>
    </row>
    <row r="536" customFormat="false" ht="15.75" hidden="false" customHeight="false" outlineLevel="0" collapsed="false">
      <c r="E536" s="65"/>
      <c r="G536" s="65"/>
      <c r="BQ536" s="66"/>
      <c r="BR536" s="66"/>
      <c r="BS536" s="66"/>
    </row>
    <row r="537" customFormat="false" ht="15.75" hidden="false" customHeight="false" outlineLevel="0" collapsed="false">
      <c r="E537" s="65"/>
      <c r="G537" s="65"/>
      <c r="BQ537" s="66"/>
      <c r="BR537" s="66"/>
      <c r="BS537" s="66"/>
    </row>
    <row r="538" customFormat="false" ht="15.75" hidden="false" customHeight="false" outlineLevel="0" collapsed="false">
      <c r="E538" s="65"/>
      <c r="G538" s="65"/>
      <c r="BQ538" s="66"/>
      <c r="BR538" s="66"/>
      <c r="BS538" s="66"/>
    </row>
    <row r="539" customFormat="false" ht="15.75" hidden="false" customHeight="false" outlineLevel="0" collapsed="false">
      <c r="E539" s="65"/>
      <c r="G539" s="65"/>
      <c r="BQ539" s="66"/>
      <c r="BR539" s="66"/>
      <c r="BS539" s="66"/>
    </row>
    <row r="540" customFormat="false" ht="15.75" hidden="false" customHeight="false" outlineLevel="0" collapsed="false">
      <c r="E540" s="65"/>
      <c r="G540" s="65"/>
      <c r="BQ540" s="66"/>
      <c r="BR540" s="66"/>
      <c r="BS540" s="66"/>
    </row>
    <row r="541" customFormat="false" ht="15.75" hidden="false" customHeight="false" outlineLevel="0" collapsed="false">
      <c r="E541" s="65"/>
      <c r="G541" s="65"/>
      <c r="BQ541" s="66"/>
      <c r="BR541" s="66"/>
      <c r="BS541" s="66"/>
    </row>
    <row r="542" customFormat="false" ht="15.75" hidden="false" customHeight="false" outlineLevel="0" collapsed="false">
      <c r="E542" s="65"/>
      <c r="G542" s="65"/>
      <c r="BQ542" s="66"/>
      <c r="BR542" s="66"/>
      <c r="BS542" s="66"/>
    </row>
    <row r="543" customFormat="false" ht="15.75" hidden="false" customHeight="false" outlineLevel="0" collapsed="false">
      <c r="E543" s="65"/>
      <c r="G543" s="65"/>
      <c r="BQ543" s="66"/>
      <c r="BR543" s="66"/>
      <c r="BS543" s="66"/>
    </row>
    <row r="544" customFormat="false" ht="15.75" hidden="false" customHeight="false" outlineLevel="0" collapsed="false">
      <c r="E544" s="65"/>
      <c r="G544" s="65"/>
      <c r="BQ544" s="66"/>
      <c r="BR544" s="66"/>
      <c r="BS544" s="66"/>
    </row>
    <row r="545" customFormat="false" ht="15.75" hidden="false" customHeight="false" outlineLevel="0" collapsed="false">
      <c r="E545" s="65"/>
      <c r="G545" s="65"/>
      <c r="BQ545" s="66"/>
      <c r="BR545" s="66"/>
      <c r="BS545" s="66"/>
    </row>
    <row r="546" customFormat="false" ht="15.75" hidden="false" customHeight="false" outlineLevel="0" collapsed="false">
      <c r="E546" s="65"/>
      <c r="G546" s="65"/>
      <c r="BQ546" s="66"/>
      <c r="BR546" s="66"/>
      <c r="BS546" s="66"/>
    </row>
    <row r="547" customFormat="false" ht="15.75" hidden="false" customHeight="false" outlineLevel="0" collapsed="false">
      <c r="E547" s="65"/>
      <c r="G547" s="65"/>
      <c r="BQ547" s="66"/>
      <c r="BR547" s="66"/>
      <c r="BS547" s="66"/>
    </row>
    <row r="548" customFormat="false" ht="15.75" hidden="false" customHeight="false" outlineLevel="0" collapsed="false">
      <c r="E548" s="65"/>
      <c r="G548" s="65"/>
      <c r="BQ548" s="66"/>
      <c r="BR548" s="66"/>
      <c r="BS548" s="66"/>
    </row>
    <row r="549" customFormat="false" ht="15.75" hidden="false" customHeight="false" outlineLevel="0" collapsed="false">
      <c r="E549" s="65"/>
      <c r="G549" s="65"/>
      <c r="BQ549" s="66"/>
      <c r="BR549" s="66"/>
      <c r="BS549" s="66"/>
    </row>
    <row r="550" customFormat="false" ht="15.75" hidden="false" customHeight="false" outlineLevel="0" collapsed="false">
      <c r="E550" s="65"/>
      <c r="G550" s="65"/>
      <c r="BQ550" s="66"/>
      <c r="BR550" s="66"/>
      <c r="BS550" s="66"/>
    </row>
    <row r="551" customFormat="false" ht="15.75" hidden="false" customHeight="false" outlineLevel="0" collapsed="false">
      <c r="E551" s="65"/>
      <c r="G551" s="65"/>
      <c r="BQ551" s="66"/>
      <c r="BR551" s="66"/>
      <c r="BS551" s="66"/>
    </row>
    <row r="552" customFormat="false" ht="15.75" hidden="false" customHeight="false" outlineLevel="0" collapsed="false">
      <c r="E552" s="65"/>
      <c r="G552" s="65"/>
      <c r="BQ552" s="66"/>
      <c r="BR552" s="66"/>
      <c r="BS552" s="66"/>
    </row>
    <row r="553" customFormat="false" ht="15.75" hidden="false" customHeight="false" outlineLevel="0" collapsed="false">
      <c r="E553" s="65"/>
      <c r="G553" s="65"/>
      <c r="BQ553" s="66"/>
      <c r="BR553" s="66"/>
      <c r="BS553" s="66"/>
    </row>
    <row r="554" customFormat="false" ht="15.75" hidden="false" customHeight="false" outlineLevel="0" collapsed="false">
      <c r="E554" s="65"/>
      <c r="G554" s="65"/>
      <c r="BQ554" s="66"/>
      <c r="BR554" s="66"/>
      <c r="BS554" s="66"/>
    </row>
    <row r="555" customFormat="false" ht="15.75" hidden="false" customHeight="false" outlineLevel="0" collapsed="false">
      <c r="E555" s="65"/>
      <c r="G555" s="65"/>
      <c r="BQ555" s="66"/>
      <c r="BR555" s="66"/>
      <c r="BS555" s="66"/>
    </row>
    <row r="556" customFormat="false" ht="15.75" hidden="false" customHeight="false" outlineLevel="0" collapsed="false">
      <c r="E556" s="65"/>
      <c r="G556" s="65"/>
      <c r="BQ556" s="66"/>
      <c r="BR556" s="66"/>
      <c r="BS556" s="66"/>
    </row>
    <row r="557" customFormat="false" ht="15.75" hidden="false" customHeight="false" outlineLevel="0" collapsed="false">
      <c r="E557" s="65"/>
      <c r="G557" s="65"/>
      <c r="BQ557" s="66"/>
      <c r="BR557" s="66"/>
      <c r="BS557" s="66"/>
    </row>
    <row r="558" customFormat="false" ht="15.75" hidden="false" customHeight="false" outlineLevel="0" collapsed="false">
      <c r="E558" s="65"/>
      <c r="G558" s="65"/>
      <c r="BQ558" s="66"/>
      <c r="BR558" s="66"/>
      <c r="BS558" s="66"/>
    </row>
    <row r="559" customFormat="false" ht="15.75" hidden="false" customHeight="false" outlineLevel="0" collapsed="false">
      <c r="E559" s="65"/>
      <c r="G559" s="65"/>
      <c r="BQ559" s="66"/>
      <c r="BR559" s="66"/>
      <c r="BS559" s="66"/>
    </row>
    <row r="560" customFormat="false" ht="15.75" hidden="false" customHeight="false" outlineLevel="0" collapsed="false">
      <c r="E560" s="65"/>
      <c r="G560" s="65"/>
      <c r="BQ560" s="66"/>
      <c r="BR560" s="66"/>
      <c r="BS560" s="66"/>
    </row>
    <row r="561" customFormat="false" ht="15.75" hidden="false" customHeight="false" outlineLevel="0" collapsed="false">
      <c r="E561" s="65"/>
      <c r="G561" s="65"/>
      <c r="BQ561" s="66"/>
      <c r="BR561" s="66"/>
      <c r="BS561" s="66"/>
    </row>
    <row r="562" customFormat="false" ht="15.75" hidden="false" customHeight="false" outlineLevel="0" collapsed="false">
      <c r="E562" s="65"/>
      <c r="G562" s="65"/>
      <c r="BQ562" s="66"/>
      <c r="BR562" s="66"/>
      <c r="BS562" s="66"/>
    </row>
    <row r="563" customFormat="false" ht="15.75" hidden="false" customHeight="false" outlineLevel="0" collapsed="false">
      <c r="E563" s="65"/>
      <c r="G563" s="65"/>
      <c r="BQ563" s="66"/>
      <c r="BR563" s="66"/>
      <c r="BS563" s="66"/>
    </row>
    <row r="564" customFormat="false" ht="15.75" hidden="false" customHeight="false" outlineLevel="0" collapsed="false">
      <c r="E564" s="65"/>
      <c r="G564" s="65"/>
      <c r="BQ564" s="66"/>
      <c r="BR564" s="66"/>
      <c r="BS564" s="66"/>
    </row>
    <row r="565" customFormat="false" ht="15.75" hidden="false" customHeight="false" outlineLevel="0" collapsed="false">
      <c r="E565" s="65"/>
      <c r="G565" s="65"/>
      <c r="BQ565" s="66"/>
      <c r="BR565" s="66"/>
      <c r="BS565" s="66"/>
    </row>
    <row r="566" customFormat="false" ht="15.75" hidden="false" customHeight="false" outlineLevel="0" collapsed="false">
      <c r="E566" s="65"/>
      <c r="G566" s="65"/>
      <c r="BQ566" s="66"/>
      <c r="BR566" s="66"/>
      <c r="BS566" s="66"/>
    </row>
    <row r="567" customFormat="false" ht="15.75" hidden="false" customHeight="false" outlineLevel="0" collapsed="false">
      <c r="E567" s="65"/>
      <c r="G567" s="65"/>
      <c r="BQ567" s="66"/>
      <c r="BR567" s="66"/>
      <c r="BS567" s="66"/>
    </row>
    <row r="568" customFormat="false" ht="15.75" hidden="false" customHeight="false" outlineLevel="0" collapsed="false">
      <c r="E568" s="65"/>
      <c r="G568" s="65"/>
      <c r="BQ568" s="66"/>
      <c r="BR568" s="66"/>
      <c r="BS568" s="66"/>
    </row>
    <row r="569" customFormat="false" ht="15.75" hidden="false" customHeight="false" outlineLevel="0" collapsed="false">
      <c r="E569" s="65"/>
      <c r="G569" s="65"/>
      <c r="BQ569" s="66"/>
      <c r="BR569" s="66"/>
      <c r="BS569" s="66"/>
    </row>
    <row r="570" customFormat="false" ht="15.75" hidden="false" customHeight="false" outlineLevel="0" collapsed="false">
      <c r="E570" s="65"/>
      <c r="G570" s="65"/>
      <c r="BQ570" s="66"/>
      <c r="BR570" s="66"/>
      <c r="BS570" s="66"/>
    </row>
    <row r="571" customFormat="false" ht="15.75" hidden="false" customHeight="false" outlineLevel="0" collapsed="false">
      <c r="E571" s="65"/>
      <c r="G571" s="65"/>
      <c r="BQ571" s="66"/>
      <c r="BR571" s="66"/>
      <c r="BS571" s="66"/>
    </row>
    <row r="572" customFormat="false" ht="15.75" hidden="false" customHeight="false" outlineLevel="0" collapsed="false">
      <c r="E572" s="65"/>
      <c r="G572" s="65"/>
      <c r="BQ572" s="66"/>
      <c r="BR572" s="66"/>
      <c r="BS572" s="66"/>
    </row>
    <row r="573" customFormat="false" ht="15.75" hidden="false" customHeight="false" outlineLevel="0" collapsed="false">
      <c r="E573" s="65"/>
      <c r="G573" s="65"/>
      <c r="BQ573" s="66"/>
      <c r="BR573" s="66"/>
      <c r="BS573" s="66"/>
    </row>
    <row r="574" customFormat="false" ht="15.75" hidden="false" customHeight="false" outlineLevel="0" collapsed="false">
      <c r="E574" s="65"/>
      <c r="G574" s="65"/>
      <c r="BQ574" s="66"/>
      <c r="BR574" s="66"/>
      <c r="BS574" s="66"/>
    </row>
    <row r="575" customFormat="false" ht="15.75" hidden="false" customHeight="false" outlineLevel="0" collapsed="false">
      <c r="E575" s="65"/>
      <c r="G575" s="65"/>
      <c r="BQ575" s="66"/>
      <c r="BR575" s="66"/>
      <c r="BS575" s="66"/>
    </row>
    <row r="576" customFormat="false" ht="15.75" hidden="false" customHeight="false" outlineLevel="0" collapsed="false">
      <c r="E576" s="65"/>
      <c r="G576" s="65"/>
      <c r="BQ576" s="66"/>
      <c r="BR576" s="66"/>
      <c r="BS576" s="66"/>
    </row>
    <row r="577" customFormat="false" ht="15.75" hidden="false" customHeight="false" outlineLevel="0" collapsed="false">
      <c r="E577" s="65"/>
      <c r="G577" s="65"/>
      <c r="BQ577" s="66"/>
      <c r="BR577" s="66"/>
      <c r="BS577" s="66"/>
    </row>
    <row r="578" customFormat="false" ht="15.75" hidden="false" customHeight="false" outlineLevel="0" collapsed="false">
      <c r="E578" s="65"/>
      <c r="G578" s="65"/>
      <c r="BQ578" s="66"/>
      <c r="BR578" s="66"/>
      <c r="BS578" s="66"/>
    </row>
    <row r="579" customFormat="false" ht="15.75" hidden="false" customHeight="false" outlineLevel="0" collapsed="false">
      <c r="E579" s="65"/>
      <c r="G579" s="65"/>
      <c r="BQ579" s="66"/>
      <c r="BR579" s="66"/>
      <c r="BS579" s="66"/>
    </row>
    <row r="580" customFormat="false" ht="15.75" hidden="false" customHeight="false" outlineLevel="0" collapsed="false">
      <c r="E580" s="65"/>
      <c r="G580" s="65"/>
      <c r="BQ580" s="66"/>
      <c r="BR580" s="66"/>
      <c r="BS580" s="66"/>
    </row>
    <row r="581" customFormat="false" ht="15.75" hidden="false" customHeight="false" outlineLevel="0" collapsed="false">
      <c r="E581" s="65"/>
      <c r="G581" s="65"/>
      <c r="BQ581" s="66"/>
      <c r="BR581" s="66"/>
      <c r="BS581" s="66"/>
    </row>
    <row r="582" customFormat="false" ht="15.75" hidden="false" customHeight="false" outlineLevel="0" collapsed="false">
      <c r="E582" s="65"/>
      <c r="G582" s="65"/>
      <c r="BQ582" s="66"/>
      <c r="BR582" s="66"/>
      <c r="BS582" s="66"/>
    </row>
    <row r="583" customFormat="false" ht="15.75" hidden="false" customHeight="false" outlineLevel="0" collapsed="false">
      <c r="E583" s="65"/>
      <c r="G583" s="65"/>
      <c r="BQ583" s="66"/>
      <c r="BR583" s="66"/>
      <c r="BS583" s="66"/>
    </row>
    <row r="584" customFormat="false" ht="15.75" hidden="false" customHeight="false" outlineLevel="0" collapsed="false">
      <c r="E584" s="65"/>
      <c r="G584" s="65"/>
      <c r="BQ584" s="66"/>
      <c r="BR584" s="66"/>
      <c r="BS584" s="66"/>
    </row>
    <row r="585" customFormat="false" ht="15.75" hidden="false" customHeight="false" outlineLevel="0" collapsed="false">
      <c r="E585" s="65"/>
      <c r="G585" s="65"/>
      <c r="BQ585" s="66"/>
      <c r="BR585" s="66"/>
      <c r="BS585" s="66"/>
    </row>
    <row r="586" customFormat="false" ht="15.75" hidden="false" customHeight="false" outlineLevel="0" collapsed="false">
      <c r="E586" s="65"/>
      <c r="G586" s="65"/>
      <c r="BQ586" s="66"/>
      <c r="BR586" s="66"/>
      <c r="BS586" s="66"/>
    </row>
    <row r="587" customFormat="false" ht="15.75" hidden="false" customHeight="false" outlineLevel="0" collapsed="false">
      <c r="E587" s="65"/>
      <c r="G587" s="65"/>
      <c r="BQ587" s="66"/>
      <c r="BR587" s="66"/>
      <c r="BS587" s="66"/>
    </row>
    <row r="588" customFormat="false" ht="15.75" hidden="false" customHeight="false" outlineLevel="0" collapsed="false">
      <c r="E588" s="65"/>
      <c r="G588" s="65"/>
      <c r="BQ588" s="66"/>
      <c r="BR588" s="66"/>
      <c r="BS588" s="66"/>
    </row>
    <row r="589" customFormat="false" ht="15.75" hidden="false" customHeight="false" outlineLevel="0" collapsed="false">
      <c r="E589" s="65"/>
      <c r="G589" s="65"/>
      <c r="BQ589" s="66"/>
      <c r="BR589" s="66"/>
      <c r="BS589" s="66"/>
    </row>
    <row r="590" customFormat="false" ht="15.75" hidden="false" customHeight="false" outlineLevel="0" collapsed="false">
      <c r="E590" s="65"/>
      <c r="G590" s="65"/>
      <c r="BQ590" s="66"/>
      <c r="BR590" s="66"/>
      <c r="BS590" s="66"/>
    </row>
    <row r="591" customFormat="false" ht="15.75" hidden="false" customHeight="false" outlineLevel="0" collapsed="false">
      <c r="E591" s="65"/>
      <c r="G591" s="65"/>
      <c r="BQ591" s="66"/>
      <c r="BR591" s="66"/>
      <c r="BS591" s="66"/>
    </row>
    <row r="592" customFormat="false" ht="15.75" hidden="false" customHeight="false" outlineLevel="0" collapsed="false">
      <c r="E592" s="65"/>
      <c r="G592" s="65"/>
      <c r="BQ592" s="66"/>
      <c r="BR592" s="66"/>
      <c r="BS592" s="66"/>
    </row>
    <row r="593" customFormat="false" ht="15.75" hidden="false" customHeight="false" outlineLevel="0" collapsed="false">
      <c r="E593" s="65"/>
      <c r="G593" s="65"/>
      <c r="BQ593" s="66"/>
      <c r="BR593" s="66"/>
      <c r="BS593" s="66"/>
    </row>
    <row r="594" customFormat="false" ht="15.75" hidden="false" customHeight="false" outlineLevel="0" collapsed="false">
      <c r="E594" s="65"/>
      <c r="G594" s="65"/>
      <c r="BQ594" s="66"/>
      <c r="BR594" s="66"/>
      <c r="BS594" s="66"/>
    </row>
    <row r="595" customFormat="false" ht="15.75" hidden="false" customHeight="false" outlineLevel="0" collapsed="false">
      <c r="E595" s="65"/>
      <c r="G595" s="65"/>
      <c r="BQ595" s="66"/>
      <c r="BR595" s="66"/>
      <c r="BS595" s="66"/>
    </row>
    <row r="596" customFormat="false" ht="15.75" hidden="false" customHeight="false" outlineLevel="0" collapsed="false">
      <c r="E596" s="65"/>
      <c r="G596" s="65"/>
      <c r="BQ596" s="66"/>
      <c r="BR596" s="66"/>
      <c r="BS596" s="66"/>
    </row>
    <row r="597" customFormat="false" ht="15.75" hidden="false" customHeight="false" outlineLevel="0" collapsed="false">
      <c r="E597" s="65"/>
      <c r="G597" s="65"/>
      <c r="BQ597" s="66"/>
      <c r="BR597" s="66"/>
      <c r="BS597" s="66"/>
    </row>
    <row r="598" customFormat="false" ht="15.75" hidden="false" customHeight="false" outlineLevel="0" collapsed="false">
      <c r="E598" s="65"/>
      <c r="G598" s="65"/>
      <c r="BQ598" s="66"/>
      <c r="BR598" s="66"/>
      <c r="BS598" s="66"/>
    </row>
    <row r="599" customFormat="false" ht="15.75" hidden="false" customHeight="false" outlineLevel="0" collapsed="false">
      <c r="E599" s="65"/>
      <c r="G599" s="65"/>
      <c r="BQ599" s="66"/>
      <c r="BR599" s="66"/>
      <c r="BS599" s="66"/>
    </row>
    <row r="600" customFormat="false" ht="15.75" hidden="false" customHeight="false" outlineLevel="0" collapsed="false">
      <c r="E600" s="65"/>
      <c r="G600" s="65"/>
      <c r="BQ600" s="66"/>
      <c r="BR600" s="66"/>
      <c r="BS600" s="66"/>
    </row>
    <row r="601" customFormat="false" ht="15.75" hidden="false" customHeight="false" outlineLevel="0" collapsed="false">
      <c r="E601" s="65"/>
      <c r="G601" s="65"/>
      <c r="BQ601" s="66"/>
      <c r="BR601" s="66"/>
      <c r="BS601" s="66"/>
    </row>
    <row r="602" customFormat="false" ht="15.75" hidden="false" customHeight="false" outlineLevel="0" collapsed="false">
      <c r="E602" s="65"/>
      <c r="G602" s="65"/>
      <c r="BQ602" s="66"/>
      <c r="BR602" s="66"/>
      <c r="BS602" s="66"/>
    </row>
    <row r="603" customFormat="false" ht="15.75" hidden="false" customHeight="false" outlineLevel="0" collapsed="false">
      <c r="E603" s="65"/>
      <c r="G603" s="65"/>
      <c r="BQ603" s="66"/>
      <c r="BR603" s="66"/>
      <c r="BS603" s="66"/>
    </row>
    <row r="604" customFormat="false" ht="15.75" hidden="false" customHeight="false" outlineLevel="0" collapsed="false">
      <c r="E604" s="65"/>
      <c r="G604" s="65"/>
      <c r="BQ604" s="66"/>
      <c r="BR604" s="66"/>
      <c r="BS604" s="66"/>
    </row>
    <row r="605" customFormat="false" ht="15.75" hidden="false" customHeight="false" outlineLevel="0" collapsed="false">
      <c r="E605" s="65"/>
      <c r="G605" s="65"/>
      <c r="BQ605" s="66"/>
      <c r="BR605" s="66"/>
      <c r="BS605" s="66"/>
    </row>
    <row r="606" customFormat="false" ht="15.75" hidden="false" customHeight="false" outlineLevel="0" collapsed="false">
      <c r="E606" s="65"/>
      <c r="G606" s="65"/>
      <c r="BQ606" s="66"/>
      <c r="BR606" s="66"/>
      <c r="BS606" s="66"/>
    </row>
    <row r="607" customFormat="false" ht="15.75" hidden="false" customHeight="false" outlineLevel="0" collapsed="false">
      <c r="E607" s="65"/>
      <c r="G607" s="65"/>
      <c r="BQ607" s="66"/>
      <c r="BR607" s="66"/>
      <c r="BS607" s="66"/>
    </row>
    <row r="608" customFormat="false" ht="15.75" hidden="false" customHeight="false" outlineLevel="0" collapsed="false">
      <c r="E608" s="65"/>
      <c r="G608" s="65"/>
      <c r="BQ608" s="66"/>
      <c r="BR608" s="66"/>
      <c r="BS608" s="66"/>
    </row>
    <row r="609" customFormat="false" ht="15.75" hidden="false" customHeight="false" outlineLevel="0" collapsed="false">
      <c r="E609" s="65"/>
      <c r="G609" s="65"/>
      <c r="BQ609" s="66"/>
      <c r="BR609" s="66"/>
      <c r="BS609" s="66"/>
    </row>
    <row r="610" customFormat="false" ht="15.75" hidden="false" customHeight="false" outlineLevel="0" collapsed="false">
      <c r="E610" s="65"/>
      <c r="G610" s="65"/>
      <c r="BQ610" s="66"/>
      <c r="BR610" s="66"/>
      <c r="BS610" s="66"/>
    </row>
    <row r="611" customFormat="false" ht="15.75" hidden="false" customHeight="false" outlineLevel="0" collapsed="false">
      <c r="E611" s="65"/>
      <c r="G611" s="65"/>
      <c r="BQ611" s="66"/>
      <c r="BR611" s="66"/>
      <c r="BS611" s="66"/>
    </row>
    <row r="612" customFormat="false" ht="15.75" hidden="false" customHeight="false" outlineLevel="0" collapsed="false">
      <c r="E612" s="65"/>
      <c r="G612" s="65"/>
      <c r="BQ612" s="66"/>
      <c r="BR612" s="66"/>
      <c r="BS612" s="66"/>
    </row>
    <row r="613" customFormat="false" ht="15.75" hidden="false" customHeight="false" outlineLevel="0" collapsed="false">
      <c r="E613" s="65"/>
      <c r="G613" s="65"/>
      <c r="BQ613" s="66"/>
      <c r="BR613" s="66"/>
      <c r="BS613" s="66"/>
    </row>
    <row r="614" customFormat="false" ht="15.75" hidden="false" customHeight="false" outlineLevel="0" collapsed="false">
      <c r="E614" s="65"/>
      <c r="G614" s="65"/>
      <c r="BQ614" s="66"/>
      <c r="BR614" s="66"/>
      <c r="BS614" s="66"/>
    </row>
    <row r="615" customFormat="false" ht="15.75" hidden="false" customHeight="false" outlineLevel="0" collapsed="false">
      <c r="E615" s="65"/>
      <c r="G615" s="65"/>
      <c r="BQ615" s="66"/>
      <c r="BR615" s="66"/>
      <c r="BS615" s="66"/>
    </row>
    <row r="616" customFormat="false" ht="15.75" hidden="false" customHeight="false" outlineLevel="0" collapsed="false">
      <c r="E616" s="65"/>
      <c r="G616" s="65"/>
      <c r="BQ616" s="66"/>
      <c r="BR616" s="66"/>
      <c r="BS616" s="66"/>
    </row>
    <row r="617" customFormat="false" ht="15.75" hidden="false" customHeight="false" outlineLevel="0" collapsed="false">
      <c r="E617" s="65"/>
      <c r="G617" s="65"/>
      <c r="BQ617" s="66"/>
      <c r="BR617" s="66"/>
      <c r="BS617" s="66"/>
    </row>
    <row r="618" customFormat="false" ht="15.75" hidden="false" customHeight="false" outlineLevel="0" collapsed="false">
      <c r="E618" s="65"/>
      <c r="G618" s="65"/>
      <c r="BQ618" s="66"/>
      <c r="BR618" s="66"/>
      <c r="BS618" s="66"/>
    </row>
    <row r="619" customFormat="false" ht="15.75" hidden="false" customHeight="false" outlineLevel="0" collapsed="false">
      <c r="E619" s="65"/>
      <c r="G619" s="65"/>
      <c r="BQ619" s="66"/>
      <c r="BR619" s="66"/>
      <c r="BS619" s="66"/>
    </row>
    <row r="620" customFormat="false" ht="15.75" hidden="false" customHeight="false" outlineLevel="0" collapsed="false">
      <c r="E620" s="65"/>
      <c r="G620" s="65"/>
      <c r="BQ620" s="66"/>
      <c r="BR620" s="66"/>
      <c r="BS620" s="66"/>
    </row>
    <row r="621" customFormat="false" ht="15.75" hidden="false" customHeight="false" outlineLevel="0" collapsed="false">
      <c r="E621" s="65"/>
      <c r="G621" s="65"/>
      <c r="BQ621" s="66"/>
      <c r="BR621" s="66"/>
      <c r="BS621" s="66"/>
    </row>
    <row r="622" customFormat="false" ht="15.75" hidden="false" customHeight="false" outlineLevel="0" collapsed="false">
      <c r="E622" s="65"/>
      <c r="G622" s="65"/>
      <c r="BQ622" s="66"/>
      <c r="BR622" s="66"/>
      <c r="BS622" s="66"/>
    </row>
    <row r="623" customFormat="false" ht="15.75" hidden="false" customHeight="false" outlineLevel="0" collapsed="false">
      <c r="E623" s="65"/>
      <c r="G623" s="65"/>
      <c r="BQ623" s="66"/>
      <c r="BR623" s="66"/>
      <c r="BS623" s="66"/>
    </row>
    <row r="624" customFormat="false" ht="15.75" hidden="false" customHeight="false" outlineLevel="0" collapsed="false">
      <c r="E624" s="65"/>
      <c r="G624" s="65"/>
      <c r="BQ624" s="66"/>
      <c r="BR624" s="66"/>
      <c r="BS624" s="66"/>
    </row>
    <row r="625" customFormat="false" ht="15.75" hidden="false" customHeight="false" outlineLevel="0" collapsed="false">
      <c r="E625" s="65"/>
      <c r="G625" s="65"/>
      <c r="BQ625" s="66"/>
      <c r="BR625" s="66"/>
      <c r="BS625" s="66"/>
    </row>
    <row r="626" customFormat="false" ht="15.75" hidden="false" customHeight="false" outlineLevel="0" collapsed="false">
      <c r="E626" s="65"/>
      <c r="G626" s="65"/>
      <c r="BQ626" s="66"/>
      <c r="BR626" s="66"/>
      <c r="BS626" s="66"/>
    </row>
    <row r="627" customFormat="false" ht="15.75" hidden="false" customHeight="false" outlineLevel="0" collapsed="false">
      <c r="E627" s="65"/>
      <c r="G627" s="65"/>
      <c r="BQ627" s="66"/>
      <c r="BR627" s="66"/>
      <c r="BS627" s="66"/>
    </row>
    <row r="628" customFormat="false" ht="15.75" hidden="false" customHeight="false" outlineLevel="0" collapsed="false">
      <c r="E628" s="65"/>
      <c r="G628" s="65"/>
      <c r="BQ628" s="66"/>
      <c r="BR628" s="66"/>
      <c r="BS628" s="66"/>
    </row>
    <row r="629" customFormat="false" ht="15.75" hidden="false" customHeight="false" outlineLevel="0" collapsed="false">
      <c r="E629" s="65"/>
      <c r="G629" s="65"/>
      <c r="BQ629" s="66"/>
      <c r="BR629" s="66"/>
      <c r="BS629" s="66"/>
    </row>
    <row r="630" customFormat="false" ht="15.75" hidden="false" customHeight="false" outlineLevel="0" collapsed="false">
      <c r="E630" s="65"/>
      <c r="G630" s="65"/>
      <c r="BQ630" s="66"/>
      <c r="BR630" s="66"/>
      <c r="BS630" s="66"/>
    </row>
    <row r="631" customFormat="false" ht="15.75" hidden="false" customHeight="false" outlineLevel="0" collapsed="false">
      <c r="E631" s="65"/>
      <c r="G631" s="65"/>
      <c r="BQ631" s="66"/>
      <c r="BR631" s="66"/>
      <c r="BS631" s="66"/>
    </row>
    <row r="632" customFormat="false" ht="15.75" hidden="false" customHeight="false" outlineLevel="0" collapsed="false">
      <c r="E632" s="65"/>
      <c r="G632" s="65"/>
      <c r="BQ632" s="66"/>
      <c r="BR632" s="66"/>
      <c r="BS632" s="66"/>
    </row>
    <row r="633" customFormat="false" ht="15.75" hidden="false" customHeight="false" outlineLevel="0" collapsed="false">
      <c r="E633" s="65"/>
      <c r="G633" s="65"/>
      <c r="BQ633" s="66"/>
      <c r="BR633" s="66"/>
      <c r="BS633" s="66"/>
    </row>
    <row r="634" customFormat="false" ht="15.75" hidden="false" customHeight="false" outlineLevel="0" collapsed="false">
      <c r="E634" s="65"/>
      <c r="G634" s="65"/>
      <c r="BQ634" s="66"/>
      <c r="BR634" s="66"/>
      <c r="BS634" s="66"/>
    </row>
    <row r="635" customFormat="false" ht="15.75" hidden="false" customHeight="false" outlineLevel="0" collapsed="false">
      <c r="E635" s="65"/>
      <c r="G635" s="65"/>
      <c r="BQ635" s="66"/>
      <c r="BR635" s="66"/>
      <c r="BS635" s="66"/>
    </row>
    <row r="636" customFormat="false" ht="15.75" hidden="false" customHeight="false" outlineLevel="0" collapsed="false">
      <c r="E636" s="65"/>
      <c r="G636" s="65"/>
      <c r="BQ636" s="66"/>
      <c r="BR636" s="66"/>
      <c r="BS636" s="66"/>
    </row>
    <row r="637" customFormat="false" ht="15.75" hidden="false" customHeight="false" outlineLevel="0" collapsed="false">
      <c r="E637" s="65"/>
      <c r="G637" s="65"/>
      <c r="BQ637" s="66"/>
      <c r="BR637" s="66"/>
      <c r="BS637" s="66"/>
    </row>
    <row r="638" customFormat="false" ht="15.75" hidden="false" customHeight="false" outlineLevel="0" collapsed="false">
      <c r="E638" s="65"/>
      <c r="G638" s="65"/>
      <c r="BQ638" s="66"/>
      <c r="BR638" s="66"/>
      <c r="BS638" s="66"/>
    </row>
    <row r="639" customFormat="false" ht="15.75" hidden="false" customHeight="false" outlineLevel="0" collapsed="false">
      <c r="E639" s="65"/>
      <c r="G639" s="65"/>
      <c r="BQ639" s="66"/>
      <c r="BR639" s="66"/>
      <c r="BS639" s="66"/>
    </row>
    <row r="640" customFormat="false" ht="15.75" hidden="false" customHeight="false" outlineLevel="0" collapsed="false">
      <c r="E640" s="65"/>
      <c r="G640" s="65"/>
      <c r="BQ640" s="66"/>
      <c r="BR640" s="66"/>
      <c r="BS640" s="66"/>
    </row>
    <row r="641" customFormat="false" ht="15.75" hidden="false" customHeight="false" outlineLevel="0" collapsed="false">
      <c r="E641" s="65"/>
      <c r="G641" s="65"/>
      <c r="BQ641" s="66"/>
      <c r="BR641" s="66"/>
      <c r="BS641" s="66"/>
    </row>
    <row r="642" customFormat="false" ht="15.75" hidden="false" customHeight="false" outlineLevel="0" collapsed="false">
      <c r="E642" s="65"/>
      <c r="G642" s="65"/>
      <c r="BQ642" s="66"/>
      <c r="BR642" s="66"/>
      <c r="BS642" s="66"/>
    </row>
    <row r="643" customFormat="false" ht="15.75" hidden="false" customHeight="false" outlineLevel="0" collapsed="false">
      <c r="E643" s="65"/>
      <c r="G643" s="65"/>
      <c r="BQ643" s="66"/>
      <c r="BR643" s="66"/>
      <c r="BS643" s="66"/>
    </row>
    <row r="644" customFormat="false" ht="15.75" hidden="false" customHeight="false" outlineLevel="0" collapsed="false">
      <c r="E644" s="65"/>
      <c r="G644" s="65"/>
      <c r="BQ644" s="66"/>
      <c r="BR644" s="66"/>
      <c r="BS644" s="66"/>
    </row>
    <row r="645" customFormat="false" ht="15.75" hidden="false" customHeight="false" outlineLevel="0" collapsed="false">
      <c r="E645" s="65"/>
      <c r="G645" s="65"/>
      <c r="BQ645" s="66"/>
      <c r="BR645" s="66"/>
      <c r="BS645" s="66"/>
    </row>
    <row r="646" customFormat="false" ht="15.75" hidden="false" customHeight="false" outlineLevel="0" collapsed="false">
      <c r="E646" s="65"/>
      <c r="G646" s="65"/>
      <c r="BQ646" s="66"/>
      <c r="BR646" s="66"/>
      <c r="BS646" s="66"/>
    </row>
    <row r="647" customFormat="false" ht="15.75" hidden="false" customHeight="false" outlineLevel="0" collapsed="false">
      <c r="E647" s="65"/>
      <c r="G647" s="65"/>
      <c r="BQ647" s="66"/>
      <c r="BR647" s="66"/>
      <c r="BS647" s="66"/>
    </row>
    <row r="648" customFormat="false" ht="15.75" hidden="false" customHeight="false" outlineLevel="0" collapsed="false">
      <c r="E648" s="65"/>
      <c r="G648" s="65"/>
      <c r="BQ648" s="66"/>
      <c r="BR648" s="66"/>
      <c r="BS648" s="66"/>
    </row>
    <row r="649" customFormat="false" ht="15.75" hidden="false" customHeight="false" outlineLevel="0" collapsed="false">
      <c r="E649" s="65"/>
      <c r="G649" s="65"/>
      <c r="BQ649" s="66"/>
      <c r="BR649" s="66"/>
      <c r="BS649" s="66"/>
    </row>
    <row r="650" customFormat="false" ht="15.75" hidden="false" customHeight="false" outlineLevel="0" collapsed="false">
      <c r="E650" s="65"/>
      <c r="G650" s="65"/>
      <c r="BQ650" s="66"/>
      <c r="BR650" s="66"/>
      <c r="BS650" s="66"/>
    </row>
    <row r="651" customFormat="false" ht="15.75" hidden="false" customHeight="false" outlineLevel="0" collapsed="false">
      <c r="E651" s="65"/>
      <c r="G651" s="65"/>
      <c r="BQ651" s="66"/>
      <c r="BR651" s="66"/>
      <c r="BS651" s="66"/>
    </row>
    <row r="652" customFormat="false" ht="15.75" hidden="false" customHeight="false" outlineLevel="0" collapsed="false">
      <c r="E652" s="65"/>
      <c r="G652" s="65"/>
      <c r="BQ652" s="66"/>
      <c r="BR652" s="66"/>
      <c r="BS652" s="66"/>
    </row>
    <row r="653" customFormat="false" ht="15.75" hidden="false" customHeight="false" outlineLevel="0" collapsed="false">
      <c r="E653" s="65"/>
      <c r="G653" s="65"/>
      <c r="BQ653" s="66"/>
      <c r="BR653" s="66"/>
      <c r="BS653" s="66"/>
    </row>
    <row r="654" customFormat="false" ht="15.75" hidden="false" customHeight="false" outlineLevel="0" collapsed="false">
      <c r="E654" s="65"/>
      <c r="G654" s="65"/>
      <c r="BQ654" s="66"/>
      <c r="BR654" s="66"/>
      <c r="BS654" s="66"/>
    </row>
    <row r="655" customFormat="false" ht="15.75" hidden="false" customHeight="false" outlineLevel="0" collapsed="false">
      <c r="E655" s="65"/>
      <c r="G655" s="65"/>
      <c r="BQ655" s="66"/>
      <c r="BR655" s="66"/>
      <c r="BS655" s="66"/>
    </row>
    <row r="656" customFormat="false" ht="15.75" hidden="false" customHeight="false" outlineLevel="0" collapsed="false">
      <c r="E656" s="65"/>
      <c r="G656" s="65"/>
      <c r="BQ656" s="66"/>
      <c r="BR656" s="66"/>
      <c r="BS656" s="66"/>
    </row>
    <row r="657" customFormat="false" ht="15.75" hidden="false" customHeight="false" outlineLevel="0" collapsed="false">
      <c r="E657" s="65"/>
      <c r="G657" s="65"/>
      <c r="BQ657" s="66"/>
      <c r="BR657" s="66"/>
      <c r="BS657" s="66"/>
    </row>
    <row r="658" customFormat="false" ht="15.75" hidden="false" customHeight="false" outlineLevel="0" collapsed="false">
      <c r="E658" s="65"/>
      <c r="G658" s="65"/>
      <c r="BQ658" s="66"/>
      <c r="BR658" s="66"/>
      <c r="BS658" s="66"/>
    </row>
    <row r="659" customFormat="false" ht="15.75" hidden="false" customHeight="false" outlineLevel="0" collapsed="false">
      <c r="E659" s="65"/>
      <c r="G659" s="65"/>
      <c r="BQ659" s="66"/>
      <c r="BR659" s="66"/>
      <c r="BS659" s="66"/>
    </row>
    <row r="660" customFormat="false" ht="15.75" hidden="false" customHeight="false" outlineLevel="0" collapsed="false">
      <c r="E660" s="65"/>
      <c r="G660" s="65"/>
      <c r="BQ660" s="66"/>
      <c r="BR660" s="66"/>
      <c r="BS660" s="66"/>
    </row>
    <row r="661" customFormat="false" ht="15.75" hidden="false" customHeight="false" outlineLevel="0" collapsed="false">
      <c r="E661" s="65"/>
      <c r="G661" s="65"/>
      <c r="BQ661" s="66"/>
      <c r="BR661" s="66"/>
      <c r="BS661" s="66"/>
    </row>
    <row r="662" customFormat="false" ht="15.75" hidden="false" customHeight="false" outlineLevel="0" collapsed="false">
      <c r="E662" s="65"/>
      <c r="G662" s="65"/>
      <c r="BQ662" s="66"/>
      <c r="BR662" s="66"/>
      <c r="BS662" s="66"/>
    </row>
    <row r="663" customFormat="false" ht="15.75" hidden="false" customHeight="false" outlineLevel="0" collapsed="false">
      <c r="E663" s="65"/>
      <c r="G663" s="65"/>
      <c r="BQ663" s="66"/>
      <c r="BR663" s="66"/>
      <c r="BS663" s="66"/>
    </row>
    <row r="664" customFormat="false" ht="15.75" hidden="false" customHeight="false" outlineLevel="0" collapsed="false">
      <c r="E664" s="65"/>
      <c r="G664" s="65"/>
      <c r="BQ664" s="66"/>
      <c r="BR664" s="66"/>
      <c r="BS664" s="66"/>
    </row>
    <row r="665" customFormat="false" ht="15.75" hidden="false" customHeight="false" outlineLevel="0" collapsed="false">
      <c r="E665" s="65"/>
      <c r="G665" s="65"/>
      <c r="BQ665" s="66"/>
      <c r="BR665" s="66"/>
      <c r="BS665" s="66"/>
    </row>
    <row r="666" customFormat="false" ht="15.75" hidden="false" customHeight="false" outlineLevel="0" collapsed="false">
      <c r="E666" s="65"/>
      <c r="G666" s="65"/>
      <c r="BQ666" s="66"/>
      <c r="BR666" s="66"/>
      <c r="BS666" s="66"/>
    </row>
    <row r="667" customFormat="false" ht="15.75" hidden="false" customHeight="false" outlineLevel="0" collapsed="false">
      <c r="E667" s="65"/>
      <c r="G667" s="65"/>
      <c r="BQ667" s="66"/>
      <c r="BR667" s="66"/>
      <c r="BS667" s="66"/>
    </row>
    <row r="668" customFormat="false" ht="15.75" hidden="false" customHeight="false" outlineLevel="0" collapsed="false">
      <c r="E668" s="65"/>
      <c r="G668" s="65"/>
      <c r="BQ668" s="66"/>
      <c r="BR668" s="66"/>
      <c r="BS668" s="66"/>
    </row>
    <row r="669" customFormat="false" ht="15.75" hidden="false" customHeight="false" outlineLevel="0" collapsed="false">
      <c r="E669" s="65"/>
      <c r="G669" s="65"/>
      <c r="BQ669" s="66"/>
      <c r="BR669" s="66"/>
      <c r="BS669" s="66"/>
    </row>
    <row r="670" customFormat="false" ht="15.75" hidden="false" customHeight="false" outlineLevel="0" collapsed="false">
      <c r="E670" s="65"/>
      <c r="G670" s="65"/>
      <c r="BQ670" s="66"/>
      <c r="BR670" s="66"/>
      <c r="BS670" s="66"/>
    </row>
    <row r="671" customFormat="false" ht="15.75" hidden="false" customHeight="false" outlineLevel="0" collapsed="false">
      <c r="E671" s="65"/>
      <c r="G671" s="65"/>
      <c r="BQ671" s="66"/>
      <c r="BR671" s="66"/>
      <c r="BS671" s="66"/>
    </row>
    <row r="672" customFormat="false" ht="15.75" hidden="false" customHeight="false" outlineLevel="0" collapsed="false">
      <c r="E672" s="65"/>
      <c r="G672" s="65"/>
      <c r="BQ672" s="66"/>
      <c r="BR672" s="66"/>
      <c r="BS672" s="66"/>
    </row>
    <row r="673" customFormat="false" ht="15.75" hidden="false" customHeight="false" outlineLevel="0" collapsed="false">
      <c r="E673" s="65"/>
      <c r="G673" s="65"/>
      <c r="BQ673" s="66"/>
      <c r="BR673" s="66"/>
      <c r="BS673" s="66"/>
    </row>
    <row r="674" customFormat="false" ht="15.75" hidden="false" customHeight="false" outlineLevel="0" collapsed="false">
      <c r="E674" s="65"/>
      <c r="G674" s="65"/>
      <c r="BQ674" s="66"/>
      <c r="BR674" s="66"/>
      <c r="BS674" s="66"/>
    </row>
    <row r="675" customFormat="false" ht="15.75" hidden="false" customHeight="false" outlineLevel="0" collapsed="false">
      <c r="E675" s="65"/>
      <c r="G675" s="65"/>
      <c r="BQ675" s="66"/>
      <c r="BR675" s="66"/>
      <c r="BS675" s="66"/>
    </row>
    <row r="676" customFormat="false" ht="15.75" hidden="false" customHeight="false" outlineLevel="0" collapsed="false">
      <c r="E676" s="65"/>
      <c r="G676" s="65"/>
      <c r="BQ676" s="66"/>
      <c r="BR676" s="66"/>
      <c r="BS676" s="66"/>
    </row>
    <row r="677" customFormat="false" ht="15.75" hidden="false" customHeight="false" outlineLevel="0" collapsed="false">
      <c r="E677" s="65"/>
      <c r="G677" s="65"/>
      <c r="BQ677" s="66"/>
      <c r="BR677" s="66"/>
      <c r="BS677" s="66"/>
    </row>
    <row r="678" customFormat="false" ht="15.75" hidden="false" customHeight="false" outlineLevel="0" collapsed="false">
      <c r="E678" s="65"/>
      <c r="G678" s="65"/>
      <c r="BQ678" s="66"/>
      <c r="BR678" s="66"/>
      <c r="BS678" s="66"/>
    </row>
    <row r="679" customFormat="false" ht="15.75" hidden="false" customHeight="false" outlineLevel="0" collapsed="false">
      <c r="E679" s="65"/>
      <c r="G679" s="65"/>
      <c r="BQ679" s="66"/>
      <c r="BR679" s="66"/>
      <c r="BS679" s="66"/>
    </row>
    <row r="680" customFormat="false" ht="15.75" hidden="false" customHeight="false" outlineLevel="0" collapsed="false">
      <c r="E680" s="65"/>
      <c r="G680" s="65"/>
      <c r="BQ680" s="66"/>
      <c r="BR680" s="66"/>
      <c r="BS680" s="66"/>
    </row>
    <row r="681" customFormat="false" ht="15.75" hidden="false" customHeight="false" outlineLevel="0" collapsed="false">
      <c r="E681" s="65"/>
      <c r="G681" s="65"/>
      <c r="BQ681" s="66"/>
      <c r="BR681" s="66"/>
      <c r="BS681" s="66"/>
    </row>
    <row r="682" customFormat="false" ht="15.75" hidden="false" customHeight="false" outlineLevel="0" collapsed="false">
      <c r="E682" s="65"/>
      <c r="G682" s="65"/>
      <c r="BQ682" s="66"/>
      <c r="BR682" s="66"/>
      <c r="BS682" s="66"/>
    </row>
    <row r="683" customFormat="false" ht="15.75" hidden="false" customHeight="false" outlineLevel="0" collapsed="false">
      <c r="E683" s="65"/>
      <c r="G683" s="65"/>
      <c r="BQ683" s="66"/>
      <c r="BR683" s="66"/>
      <c r="BS683" s="66"/>
    </row>
    <row r="684" customFormat="false" ht="15.75" hidden="false" customHeight="false" outlineLevel="0" collapsed="false">
      <c r="E684" s="65"/>
      <c r="G684" s="65"/>
      <c r="BQ684" s="66"/>
      <c r="BR684" s="66"/>
      <c r="BS684" s="66"/>
    </row>
    <row r="685" customFormat="false" ht="15.75" hidden="false" customHeight="false" outlineLevel="0" collapsed="false">
      <c r="E685" s="65"/>
      <c r="G685" s="65"/>
      <c r="BQ685" s="66"/>
      <c r="BR685" s="66"/>
      <c r="BS685" s="66"/>
    </row>
    <row r="686" customFormat="false" ht="15.75" hidden="false" customHeight="false" outlineLevel="0" collapsed="false">
      <c r="E686" s="65"/>
      <c r="G686" s="65"/>
      <c r="BQ686" s="66"/>
      <c r="BR686" s="66"/>
      <c r="BS686" s="66"/>
    </row>
    <row r="687" customFormat="false" ht="15.75" hidden="false" customHeight="false" outlineLevel="0" collapsed="false">
      <c r="E687" s="65"/>
      <c r="G687" s="65"/>
      <c r="BQ687" s="66"/>
      <c r="BR687" s="66"/>
      <c r="BS687" s="66"/>
    </row>
    <row r="688" customFormat="false" ht="15.75" hidden="false" customHeight="false" outlineLevel="0" collapsed="false">
      <c r="E688" s="65"/>
      <c r="G688" s="65"/>
      <c r="BQ688" s="66"/>
      <c r="BR688" s="66"/>
      <c r="BS688" s="66"/>
    </row>
    <row r="689" customFormat="false" ht="15.75" hidden="false" customHeight="false" outlineLevel="0" collapsed="false">
      <c r="E689" s="65"/>
      <c r="G689" s="65"/>
      <c r="BQ689" s="66"/>
      <c r="BR689" s="66"/>
      <c r="BS689" s="66"/>
    </row>
    <row r="690" customFormat="false" ht="15.75" hidden="false" customHeight="false" outlineLevel="0" collapsed="false">
      <c r="E690" s="65"/>
      <c r="G690" s="65"/>
      <c r="BQ690" s="66"/>
      <c r="BR690" s="66"/>
      <c r="BS690" s="66"/>
    </row>
    <row r="691" customFormat="false" ht="15.75" hidden="false" customHeight="false" outlineLevel="0" collapsed="false">
      <c r="E691" s="65"/>
      <c r="G691" s="65"/>
      <c r="BQ691" s="66"/>
      <c r="BR691" s="66"/>
      <c r="BS691" s="66"/>
    </row>
    <row r="692" customFormat="false" ht="15.75" hidden="false" customHeight="false" outlineLevel="0" collapsed="false">
      <c r="E692" s="65"/>
      <c r="G692" s="65"/>
      <c r="BQ692" s="66"/>
      <c r="BR692" s="66"/>
      <c r="BS692" s="66"/>
    </row>
    <row r="693" customFormat="false" ht="15.75" hidden="false" customHeight="false" outlineLevel="0" collapsed="false">
      <c r="E693" s="65"/>
      <c r="G693" s="65"/>
      <c r="BQ693" s="66"/>
      <c r="BR693" s="66"/>
      <c r="BS693" s="66"/>
    </row>
    <row r="694" customFormat="false" ht="15.75" hidden="false" customHeight="false" outlineLevel="0" collapsed="false">
      <c r="E694" s="65"/>
      <c r="G694" s="65"/>
      <c r="BQ694" s="66"/>
      <c r="BR694" s="66"/>
      <c r="BS694" s="66"/>
    </row>
    <row r="695" customFormat="false" ht="15.75" hidden="false" customHeight="false" outlineLevel="0" collapsed="false">
      <c r="E695" s="65"/>
      <c r="G695" s="65"/>
      <c r="BQ695" s="66"/>
      <c r="BR695" s="66"/>
      <c r="BS695" s="66"/>
    </row>
    <row r="696" customFormat="false" ht="15.75" hidden="false" customHeight="false" outlineLevel="0" collapsed="false">
      <c r="E696" s="65"/>
      <c r="G696" s="65"/>
      <c r="BQ696" s="66"/>
      <c r="BR696" s="66"/>
      <c r="BS696" s="66"/>
    </row>
    <row r="697" customFormat="false" ht="15.75" hidden="false" customHeight="false" outlineLevel="0" collapsed="false">
      <c r="E697" s="65"/>
      <c r="G697" s="65"/>
      <c r="BQ697" s="66"/>
      <c r="BR697" s="66"/>
      <c r="BS697" s="66"/>
    </row>
    <row r="698" customFormat="false" ht="15.75" hidden="false" customHeight="false" outlineLevel="0" collapsed="false">
      <c r="E698" s="65"/>
      <c r="G698" s="65"/>
      <c r="BQ698" s="66"/>
      <c r="BR698" s="66"/>
      <c r="BS698" s="66"/>
    </row>
    <row r="699" customFormat="false" ht="15.75" hidden="false" customHeight="false" outlineLevel="0" collapsed="false">
      <c r="E699" s="65"/>
      <c r="G699" s="65"/>
      <c r="BQ699" s="66"/>
      <c r="BR699" s="66"/>
      <c r="BS699" s="66"/>
    </row>
    <row r="700" customFormat="false" ht="15.75" hidden="false" customHeight="false" outlineLevel="0" collapsed="false">
      <c r="E700" s="65"/>
      <c r="G700" s="65"/>
      <c r="BQ700" s="66"/>
      <c r="BR700" s="66"/>
      <c r="BS700" s="66"/>
    </row>
    <row r="701" customFormat="false" ht="15.75" hidden="false" customHeight="false" outlineLevel="0" collapsed="false">
      <c r="E701" s="65"/>
      <c r="G701" s="65"/>
      <c r="BQ701" s="66"/>
      <c r="BR701" s="66"/>
      <c r="BS701" s="66"/>
    </row>
    <row r="702" customFormat="false" ht="15.75" hidden="false" customHeight="false" outlineLevel="0" collapsed="false">
      <c r="E702" s="65"/>
      <c r="G702" s="65"/>
      <c r="BQ702" s="66"/>
      <c r="BR702" s="66"/>
      <c r="BS702" s="66"/>
    </row>
    <row r="703" customFormat="false" ht="15.75" hidden="false" customHeight="false" outlineLevel="0" collapsed="false">
      <c r="E703" s="65"/>
      <c r="G703" s="65"/>
      <c r="BQ703" s="66"/>
      <c r="BR703" s="66"/>
      <c r="BS703" s="66"/>
    </row>
    <row r="704" customFormat="false" ht="15.75" hidden="false" customHeight="false" outlineLevel="0" collapsed="false">
      <c r="E704" s="65"/>
      <c r="G704" s="65"/>
      <c r="BQ704" s="66"/>
      <c r="BR704" s="66"/>
      <c r="BS704" s="66"/>
    </row>
    <row r="705" customFormat="false" ht="15.75" hidden="false" customHeight="false" outlineLevel="0" collapsed="false">
      <c r="E705" s="65"/>
      <c r="G705" s="65"/>
      <c r="BQ705" s="66"/>
      <c r="BR705" s="66"/>
      <c r="BS705" s="66"/>
    </row>
    <row r="706" customFormat="false" ht="15.75" hidden="false" customHeight="false" outlineLevel="0" collapsed="false">
      <c r="E706" s="65"/>
      <c r="G706" s="65"/>
      <c r="BQ706" s="66"/>
      <c r="BR706" s="66"/>
      <c r="BS706" s="66"/>
    </row>
    <row r="707" customFormat="false" ht="15.75" hidden="false" customHeight="false" outlineLevel="0" collapsed="false">
      <c r="E707" s="65"/>
      <c r="G707" s="65"/>
      <c r="BQ707" s="66"/>
      <c r="BR707" s="66"/>
      <c r="BS707" s="66"/>
    </row>
    <row r="708" customFormat="false" ht="15.75" hidden="false" customHeight="false" outlineLevel="0" collapsed="false">
      <c r="E708" s="65"/>
      <c r="G708" s="65"/>
      <c r="BQ708" s="66"/>
      <c r="BR708" s="66"/>
      <c r="BS708" s="66"/>
    </row>
    <row r="709" customFormat="false" ht="15.75" hidden="false" customHeight="false" outlineLevel="0" collapsed="false">
      <c r="E709" s="65"/>
      <c r="G709" s="65"/>
      <c r="BQ709" s="66"/>
      <c r="BR709" s="66"/>
      <c r="BS709" s="66"/>
    </row>
    <row r="710" customFormat="false" ht="15.75" hidden="false" customHeight="false" outlineLevel="0" collapsed="false">
      <c r="E710" s="65"/>
      <c r="G710" s="65"/>
      <c r="BQ710" s="66"/>
      <c r="BR710" s="66"/>
      <c r="BS710" s="66"/>
    </row>
    <row r="711" customFormat="false" ht="15.75" hidden="false" customHeight="false" outlineLevel="0" collapsed="false">
      <c r="E711" s="65"/>
      <c r="G711" s="65"/>
      <c r="BQ711" s="66"/>
      <c r="BR711" s="66"/>
      <c r="BS711" s="66"/>
    </row>
    <row r="712" customFormat="false" ht="15.75" hidden="false" customHeight="false" outlineLevel="0" collapsed="false">
      <c r="E712" s="65"/>
      <c r="G712" s="65"/>
      <c r="BQ712" s="66"/>
      <c r="BR712" s="66"/>
      <c r="BS712" s="66"/>
    </row>
    <row r="713" customFormat="false" ht="15.75" hidden="false" customHeight="false" outlineLevel="0" collapsed="false">
      <c r="E713" s="65"/>
      <c r="G713" s="65"/>
      <c r="BQ713" s="66"/>
      <c r="BR713" s="66"/>
      <c r="BS713" s="66"/>
    </row>
    <row r="714" customFormat="false" ht="15.75" hidden="false" customHeight="false" outlineLevel="0" collapsed="false">
      <c r="E714" s="65"/>
      <c r="G714" s="65"/>
      <c r="BQ714" s="66"/>
      <c r="BR714" s="66"/>
      <c r="BS714" s="66"/>
    </row>
    <row r="715" customFormat="false" ht="15.75" hidden="false" customHeight="false" outlineLevel="0" collapsed="false">
      <c r="E715" s="65"/>
      <c r="G715" s="65"/>
      <c r="BQ715" s="66"/>
      <c r="BR715" s="66"/>
      <c r="BS715" s="66"/>
    </row>
    <row r="716" customFormat="false" ht="15.75" hidden="false" customHeight="false" outlineLevel="0" collapsed="false">
      <c r="E716" s="65"/>
      <c r="G716" s="65"/>
      <c r="BQ716" s="66"/>
      <c r="BR716" s="66"/>
      <c r="BS716" s="66"/>
    </row>
    <row r="717" customFormat="false" ht="15.75" hidden="false" customHeight="false" outlineLevel="0" collapsed="false">
      <c r="E717" s="65"/>
      <c r="G717" s="65"/>
      <c r="BQ717" s="66"/>
      <c r="BR717" s="66"/>
      <c r="BS717" s="66"/>
    </row>
    <row r="718" customFormat="false" ht="15.75" hidden="false" customHeight="false" outlineLevel="0" collapsed="false">
      <c r="E718" s="65"/>
      <c r="G718" s="65"/>
      <c r="BQ718" s="66"/>
      <c r="BR718" s="66"/>
      <c r="BS718" s="66"/>
    </row>
    <row r="719" customFormat="false" ht="15.75" hidden="false" customHeight="false" outlineLevel="0" collapsed="false">
      <c r="E719" s="65"/>
      <c r="G719" s="65"/>
      <c r="BQ719" s="66"/>
      <c r="BR719" s="66"/>
      <c r="BS719" s="66"/>
    </row>
    <row r="720" customFormat="false" ht="15.75" hidden="false" customHeight="false" outlineLevel="0" collapsed="false">
      <c r="E720" s="65"/>
      <c r="G720" s="65"/>
      <c r="BQ720" s="66"/>
      <c r="BR720" s="66"/>
      <c r="BS720" s="66"/>
    </row>
    <row r="721" customFormat="false" ht="15.75" hidden="false" customHeight="false" outlineLevel="0" collapsed="false">
      <c r="E721" s="65"/>
      <c r="G721" s="65"/>
      <c r="BQ721" s="66"/>
      <c r="BR721" s="66"/>
      <c r="BS721" s="66"/>
    </row>
    <row r="722" customFormat="false" ht="15.75" hidden="false" customHeight="false" outlineLevel="0" collapsed="false">
      <c r="E722" s="65"/>
      <c r="G722" s="65"/>
      <c r="BQ722" s="66"/>
      <c r="BR722" s="66"/>
      <c r="BS722" s="66"/>
    </row>
    <row r="723" customFormat="false" ht="15.75" hidden="false" customHeight="false" outlineLevel="0" collapsed="false">
      <c r="E723" s="65"/>
      <c r="G723" s="65"/>
      <c r="BQ723" s="66"/>
      <c r="BR723" s="66"/>
      <c r="BS723" s="66"/>
    </row>
    <row r="724" customFormat="false" ht="15.75" hidden="false" customHeight="false" outlineLevel="0" collapsed="false">
      <c r="E724" s="65"/>
      <c r="G724" s="65"/>
      <c r="BQ724" s="66"/>
      <c r="BR724" s="66"/>
      <c r="BS724" s="66"/>
    </row>
    <row r="725" customFormat="false" ht="15.75" hidden="false" customHeight="false" outlineLevel="0" collapsed="false">
      <c r="E725" s="65"/>
      <c r="G725" s="65"/>
      <c r="BQ725" s="66"/>
      <c r="BR725" s="66"/>
      <c r="BS725" s="66"/>
    </row>
    <row r="726" customFormat="false" ht="15.75" hidden="false" customHeight="false" outlineLevel="0" collapsed="false">
      <c r="E726" s="65"/>
      <c r="G726" s="65"/>
      <c r="BQ726" s="66"/>
      <c r="BR726" s="66"/>
      <c r="BS726" s="66"/>
    </row>
    <row r="727" customFormat="false" ht="15.75" hidden="false" customHeight="false" outlineLevel="0" collapsed="false">
      <c r="E727" s="65"/>
      <c r="G727" s="65"/>
      <c r="BQ727" s="66"/>
      <c r="BR727" s="66"/>
      <c r="BS727" s="66"/>
    </row>
    <row r="728" customFormat="false" ht="15.75" hidden="false" customHeight="false" outlineLevel="0" collapsed="false">
      <c r="E728" s="65"/>
      <c r="G728" s="65"/>
      <c r="BQ728" s="66"/>
      <c r="BR728" s="66"/>
      <c r="BS728" s="66"/>
    </row>
    <row r="729" customFormat="false" ht="15.75" hidden="false" customHeight="false" outlineLevel="0" collapsed="false">
      <c r="E729" s="65"/>
      <c r="G729" s="65"/>
      <c r="BQ729" s="66"/>
      <c r="BR729" s="66"/>
      <c r="BS729" s="66"/>
    </row>
    <row r="730" customFormat="false" ht="15.75" hidden="false" customHeight="false" outlineLevel="0" collapsed="false">
      <c r="E730" s="65"/>
      <c r="G730" s="65"/>
      <c r="BQ730" s="66"/>
      <c r="BR730" s="66"/>
      <c r="BS730" s="66"/>
    </row>
    <row r="731" customFormat="false" ht="15.75" hidden="false" customHeight="false" outlineLevel="0" collapsed="false">
      <c r="E731" s="65"/>
      <c r="G731" s="65"/>
      <c r="BQ731" s="66"/>
      <c r="BR731" s="66"/>
      <c r="BS731" s="66"/>
    </row>
    <row r="732" customFormat="false" ht="15.75" hidden="false" customHeight="false" outlineLevel="0" collapsed="false">
      <c r="E732" s="65"/>
      <c r="G732" s="65"/>
      <c r="BQ732" s="66"/>
      <c r="BR732" s="66"/>
      <c r="BS732" s="66"/>
    </row>
    <row r="733" customFormat="false" ht="15.75" hidden="false" customHeight="false" outlineLevel="0" collapsed="false">
      <c r="E733" s="65"/>
      <c r="G733" s="65"/>
      <c r="BQ733" s="66"/>
      <c r="BR733" s="66"/>
      <c r="BS733" s="66"/>
    </row>
    <row r="734" customFormat="false" ht="15.75" hidden="false" customHeight="false" outlineLevel="0" collapsed="false">
      <c r="E734" s="65"/>
      <c r="G734" s="65"/>
      <c r="BQ734" s="66"/>
      <c r="BR734" s="66"/>
      <c r="BS734" s="66"/>
    </row>
    <row r="735" customFormat="false" ht="15.75" hidden="false" customHeight="false" outlineLevel="0" collapsed="false">
      <c r="E735" s="65"/>
      <c r="G735" s="65"/>
      <c r="BQ735" s="66"/>
      <c r="BR735" s="66"/>
      <c r="BS735" s="66"/>
    </row>
    <row r="736" customFormat="false" ht="15.75" hidden="false" customHeight="false" outlineLevel="0" collapsed="false">
      <c r="E736" s="65"/>
      <c r="G736" s="65"/>
      <c r="BQ736" s="66"/>
      <c r="BR736" s="66"/>
      <c r="BS736" s="66"/>
    </row>
    <row r="737" customFormat="false" ht="15.75" hidden="false" customHeight="false" outlineLevel="0" collapsed="false">
      <c r="E737" s="65"/>
      <c r="G737" s="65"/>
      <c r="BQ737" s="66"/>
      <c r="BR737" s="66"/>
      <c r="BS737" s="66"/>
    </row>
    <row r="738" customFormat="false" ht="15.75" hidden="false" customHeight="false" outlineLevel="0" collapsed="false">
      <c r="E738" s="65"/>
      <c r="G738" s="65"/>
      <c r="BQ738" s="66"/>
      <c r="BR738" s="66"/>
      <c r="BS738" s="66"/>
    </row>
    <row r="739" customFormat="false" ht="15.75" hidden="false" customHeight="false" outlineLevel="0" collapsed="false">
      <c r="E739" s="65"/>
      <c r="G739" s="65"/>
      <c r="BQ739" s="66"/>
      <c r="BR739" s="66"/>
      <c r="BS739" s="66"/>
    </row>
    <row r="740" customFormat="false" ht="15.75" hidden="false" customHeight="false" outlineLevel="0" collapsed="false">
      <c r="E740" s="65"/>
      <c r="G740" s="65"/>
      <c r="BQ740" s="66"/>
      <c r="BR740" s="66"/>
      <c r="BS740" s="66"/>
    </row>
    <row r="741" customFormat="false" ht="15.75" hidden="false" customHeight="false" outlineLevel="0" collapsed="false">
      <c r="E741" s="65"/>
      <c r="G741" s="65"/>
      <c r="BQ741" s="66"/>
      <c r="BR741" s="66"/>
      <c r="BS741" s="66"/>
    </row>
    <row r="742" customFormat="false" ht="15.75" hidden="false" customHeight="false" outlineLevel="0" collapsed="false">
      <c r="E742" s="65"/>
      <c r="G742" s="65"/>
      <c r="BQ742" s="66"/>
      <c r="BR742" s="66"/>
      <c r="BS742" s="66"/>
    </row>
    <row r="743" customFormat="false" ht="15.75" hidden="false" customHeight="false" outlineLevel="0" collapsed="false">
      <c r="E743" s="65"/>
      <c r="G743" s="65"/>
      <c r="BQ743" s="66"/>
      <c r="BR743" s="66"/>
      <c r="BS743" s="66"/>
    </row>
    <row r="744" customFormat="false" ht="15.75" hidden="false" customHeight="false" outlineLevel="0" collapsed="false">
      <c r="E744" s="65"/>
      <c r="G744" s="65"/>
      <c r="BQ744" s="66"/>
      <c r="BR744" s="66"/>
      <c r="BS744" s="66"/>
    </row>
    <row r="745" customFormat="false" ht="15.75" hidden="false" customHeight="false" outlineLevel="0" collapsed="false">
      <c r="E745" s="65"/>
      <c r="G745" s="65"/>
      <c r="BQ745" s="66"/>
      <c r="BR745" s="66"/>
      <c r="BS745" s="66"/>
    </row>
    <row r="746" customFormat="false" ht="15.75" hidden="false" customHeight="false" outlineLevel="0" collapsed="false">
      <c r="E746" s="65"/>
      <c r="G746" s="65"/>
      <c r="BQ746" s="66"/>
      <c r="BR746" s="66"/>
      <c r="BS746" s="66"/>
    </row>
    <row r="747" customFormat="false" ht="15.75" hidden="false" customHeight="false" outlineLevel="0" collapsed="false">
      <c r="E747" s="65"/>
      <c r="G747" s="65"/>
      <c r="BQ747" s="66"/>
      <c r="BR747" s="66"/>
      <c r="BS747" s="66"/>
    </row>
    <row r="748" customFormat="false" ht="15.75" hidden="false" customHeight="false" outlineLevel="0" collapsed="false">
      <c r="E748" s="65"/>
      <c r="G748" s="65"/>
      <c r="BQ748" s="66"/>
      <c r="BR748" s="66"/>
      <c r="BS748" s="66"/>
    </row>
    <row r="749" customFormat="false" ht="15.75" hidden="false" customHeight="false" outlineLevel="0" collapsed="false">
      <c r="E749" s="65"/>
      <c r="G749" s="65"/>
      <c r="BQ749" s="66"/>
      <c r="BR749" s="66"/>
      <c r="BS749" s="66"/>
    </row>
    <row r="750" customFormat="false" ht="15.75" hidden="false" customHeight="false" outlineLevel="0" collapsed="false">
      <c r="E750" s="65"/>
      <c r="G750" s="65"/>
      <c r="BQ750" s="66"/>
      <c r="BR750" s="66"/>
      <c r="BS750" s="66"/>
    </row>
    <row r="751" customFormat="false" ht="15.75" hidden="false" customHeight="false" outlineLevel="0" collapsed="false">
      <c r="E751" s="65"/>
      <c r="G751" s="65"/>
      <c r="BQ751" s="66"/>
      <c r="BR751" s="66"/>
      <c r="BS751" s="66"/>
    </row>
    <row r="752" customFormat="false" ht="15.75" hidden="false" customHeight="false" outlineLevel="0" collapsed="false">
      <c r="E752" s="65"/>
      <c r="G752" s="65"/>
      <c r="BQ752" s="66"/>
      <c r="BR752" s="66"/>
      <c r="BS752" s="66"/>
    </row>
    <row r="753" customFormat="false" ht="15.75" hidden="false" customHeight="false" outlineLevel="0" collapsed="false">
      <c r="E753" s="65"/>
      <c r="G753" s="65"/>
      <c r="BQ753" s="66"/>
      <c r="BR753" s="66"/>
      <c r="BS753" s="66"/>
    </row>
    <row r="754" customFormat="false" ht="15.75" hidden="false" customHeight="false" outlineLevel="0" collapsed="false">
      <c r="E754" s="65"/>
      <c r="G754" s="65"/>
      <c r="BQ754" s="66"/>
      <c r="BR754" s="66"/>
      <c r="BS754" s="66"/>
    </row>
    <row r="755" customFormat="false" ht="15.75" hidden="false" customHeight="false" outlineLevel="0" collapsed="false">
      <c r="E755" s="65"/>
      <c r="G755" s="65"/>
      <c r="BQ755" s="66"/>
      <c r="BR755" s="66"/>
      <c r="BS755" s="66"/>
    </row>
    <row r="756" customFormat="false" ht="15.75" hidden="false" customHeight="false" outlineLevel="0" collapsed="false">
      <c r="E756" s="65"/>
      <c r="G756" s="65"/>
      <c r="BQ756" s="66"/>
      <c r="BR756" s="66"/>
      <c r="BS756" s="66"/>
    </row>
    <row r="757" customFormat="false" ht="15.75" hidden="false" customHeight="false" outlineLevel="0" collapsed="false">
      <c r="E757" s="65"/>
      <c r="G757" s="65"/>
      <c r="BQ757" s="66"/>
      <c r="BR757" s="66"/>
      <c r="BS757" s="66"/>
    </row>
    <row r="758" customFormat="false" ht="15.75" hidden="false" customHeight="false" outlineLevel="0" collapsed="false">
      <c r="E758" s="65"/>
      <c r="G758" s="65"/>
      <c r="BQ758" s="66"/>
      <c r="BR758" s="66"/>
      <c r="BS758" s="66"/>
    </row>
    <row r="759" customFormat="false" ht="15.75" hidden="false" customHeight="false" outlineLevel="0" collapsed="false">
      <c r="E759" s="65"/>
      <c r="G759" s="65"/>
      <c r="BQ759" s="66"/>
      <c r="BR759" s="66"/>
      <c r="BS759" s="66"/>
    </row>
    <row r="760" customFormat="false" ht="15.75" hidden="false" customHeight="false" outlineLevel="0" collapsed="false">
      <c r="E760" s="65"/>
      <c r="G760" s="65"/>
      <c r="BQ760" s="66"/>
      <c r="BR760" s="66"/>
      <c r="BS760" s="66"/>
    </row>
    <row r="761" customFormat="false" ht="15.75" hidden="false" customHeight="false" outlineLevel="0" collapsed="false">
      <c r="E761" s="65"/>
      <c r="G761" s="65"/>
      <c r="BQ761" s="66"/>
      <c r="BR761" s="66"/>
      <c r="BS761" s="66"/>
    </row>
    <row r="762" customFormat="false" ht="15.75" hidden="false" customHeight="false" outlineLevel="0" collapsed="false">
      <c r="E762" s="65"/>
      <c r="G762" s="65"/>
      <c r="BQ762" s="66"/>
      <c r="BR762" s="66"/>
      <c r="BS762" s="66"/>
    </row>
    <row r="763" customFormat="false" ht="15.75" hidden="false" customHeight="false" outlineLevel="0" collapsed="false">
      <c r="E763" s="65"/>
      <c r="G763" s="65"/>
      <c r="BQ763" s="66"/>
      <c r="BR763" s="66"/>
      <c r="BS763" s="66"/>
    </row>
    <row r="764" customFormat="false" ht="15.75" hidden="false" customHeight="false" outlineLevel="0" collapsed="false">
      <c r="E764" s="65"/>
      <c r="G764" s="65"/>
      <c r="BQ764" s="66"/>
      <c r="BR764" s="66"/>
      <c r="BS764" s="66"/>
    </row>
    <row r="765" customFormat="false" ht="15.75" hidden="false" customHeight="false" outlineLevel="0" collapsed="false">
      <c r="E765" s="65"/>
      <c r="G765" s="65"/>
      <c r="BQ765" s="66"/>
      <c r="BR765" s="66"/>
      <c r="BS765" s="66"/>
    </row>
    <row r="766" customFormat="false" ht="15.75" hidden="false" customHeight="false" outlineLevel="0" collapsed="false">
      <c r="E766" s="65"/>
      <c r="G766" s="65"/>
      <c r="BQ766" s="66"/>
      <c r="BR766" s="66"/>
      <c r="BS766" s="66"/>
    </row>
    <row r="767" customFormat="false" ht="15.75" hidden="false" customHeight="false" outlineLevel="0" collapsed="false">
      <c r="E767" s="65"/>
      <c r="G767" s="65"/>
      <c r="BQ767" s="66"/>
      <c r="BR767" s="66"/>
      <c r="BS767" s="66"/>
    </row>
    <row r="768" customFormat="false" ht="15.75" hidden="false" customHeight="false" outlineLevel="0" collapsed="false">
      <c r="E768" s="65"/>
      <c r="G768" s="65"/>
      <c r="BQ768" s="66"/>
      <c r="BR768" s="66"/>
      <c r="BS768" s="66"/>
    </row>
    <row r="769" customFormat="false" ht="15.75" hidden="false" customHeight="false" outlineLevel="0" collapsed="false">
      <c r="E769" s="65"/>
      <c r="G769" s="65"/>
      <c r="BQ769" s="66"/>
      <c r="BR769" s="66"/>
      <c r="BS769" s="66"/>
    </row>
    <row r="770" customFormat="false" ht="15.75" hidden="false" customHeight="false" outlineLevel="0" collapsed="false">
      <c r="E770" s="65"/>
      <c r="G770" s="65"/>
      <c r="BQ770" s="66"/>
      <c r="BR770" s="66"/>
      <c r="BS770" s="66"/>
    </row>
    <row r="771" customFormat="false" ht="15.75" hidden="false" customHeight="false" outlineLevel="0" collapsed="false">
      <c r="E771" s="65"/>
      <c r="G771" s="65"/>
      <c r="BQ771" s="66"/>
      <c r="BR771" s="66"/>
      <c r="BS771" s="66"/>
    </row>
    <row r="772" customFormat="false" ht="15.75" hidden="false" customHeight="false" outlineLevel="0" collapsed="false">
      <c r="E772" s="65"/>
      <c r="G772" s="65"/>
      <c r="BQ772" s="66"/>
      <c r="BR772" s="66"/>
      <c r="BS772" s="66"/>
    </row>
    <row r="773" customFormat="false" ht="15.75" hidden="false" customHeight="false" outlineLevel="0" collapsed="false">
      <c r="E773" s="65"/>
      <c r="G773" s="65"/>
      <c r="BQ773" s="66"/>
      <c r="BR773" s="66"/>
      <c r="BS773" s="66"/>
    </row>
    <row r="774" customFormat="false" ht="15.75" hidden="false" customHeight="false" outlineLevel="0" collapsed="false">
      <c r="E774" s="65"/>
      <c r="G774" s="65"/>
      <c r="BQ774" s="66"/>
      <c r="BR774" s="66"/>
      <c r="BS774" s="66"/>
    </row>
    <row r="775" customFormat="false" ht="15.75" hidden="false" customHeight="false" outlineLevel="0" collapsed="false">
      <c r="E775" s="65"/>
      <c r="G775" s="65"/>
      <c r="BQ775" s="66"/>
      <c r="BR775" s="66"/>
      <c r="BS775" s="66"/>
    </row>
    <row r="776" customFormat="false" ht="15.75" hidden="false" customHeight="false" outlineLevel="0" collapsed="false">
      <c r="E776" s="65"/>
      <c r="G776" s="65"/>
      <c r="BQ776" s="66"/>
      <c r="BR776" s="66"/>
      <c r="BS776" s="66"/>
    </row>
    <row r="777" customFormat="false" ht="15.75" hidden="false" customHeight="false" outlineLevel="0" collapsed="false">
      <c r="E777" s="65"/>
      <c r="G777" s="65"/>
      <c r="BQ777" s="66"/>
      <c r="BR777" s="66"/>
      <c r="BS777" s="66"/>
    </row>
    <row r="778" customFormat="false" ht="15.75" hidden="false" customHeight="false" outlineLevel="0" collapsed="false">
      <c r="E778" s="65"/>
      <c r="G778" s="65"/>
      <c r="BQ778" s="66"/>
      <c r="BR778" s="66"/>
      <c r="BS778" s="66"/>
    </row>
    <row r="779" customFormat="false" ht="15.75" hidden="false" customHeight="false" outlineLevel="0" collapsed="false">
      <c r="E779" s="65"/>
      <c r="G779" s="65"/>
      <c r="BQ779" s="66"/>
      <c r="BR779" s="66"/>
      <c r="BS779" s="66"/>
    </row>
    <row r="780" customFormat="false" ht="15.75" hidden="false" customHeight="false" outlineLevel="0" collapsed="false">
      <c r="E780" s="65"/>
      <c r="G780" s="65"/>
      <c r="BQ780" s="66"/>
      <c r="BR780" s="66"/>
      <c r="BS780" s="66"/>
    </row>
    <row r="781" customFormat="false" ht="15.75" hidden="false" customHeight="false" outlineLevel="0" collapsed="false">
      <c r="E781" s="65"/>
      <c r="G781" s="65"/>
      <c r="BQ781" s="66"/>
      <c r="BR781" s="66"/>
      <c r="BS781" s="66"/>
    </row>
    <row r="782" customFormat="false" ht="15.75" hidden="false" customHeight="false" outlineLevel="0" collapsed="false">
      <c r="E782" s="65"/>
      <c r="G782" s="65"/>
      <c r="BQ782" s="66"/>
      <c r="BR782" s="66"/>
      <c r="BS782" s="66"/>
    </row>
    <row r="783" customFormat="false" ht="15.75" hidden="false" customHeight="false" outlineLevel="0" collapsed="false">
      <c r="E783" s="65"/>
      <c r="G783" s="65"/>
      <c r="BQ783" s="66"/>
      <c r="BR783" s="66"/>
      <c r="BS783" s="66"/>
    </row>
    <row r="784" customFormat="false" ht="15.75" hidden="false" customHeight="false" outlineLevel="0" collapsed="false">
      <c r="E784" s="65"/>
      <c r="G784" s="65"/>
      <c r="BQ784" s="66"/>
      <c r="BR784" s="66"/>
      <c r="BS784" s="66"/>
    </row>
    <row r="785" customFormat="false" ht="15.75" hidden="false" customHeight="false" outlineLevel="0" collapsed="false">
      <c r="E785" s="65"/>
      <c r="G785" s="65"/>
      <c r="BQ785" s="66"/>
      <c r="BR785" s="66"/>
      <c r="BS785" s="66"/>
    </row>
    <row r="786" customFormat="false" ht="15.75" hidden="false" customHeight="false" outlineLevel="0" collapsed="false">
      <c r="E786" s="65"/>
      <c r="G786" s="65"/>
      <c r="BQ786" s="66"/>
      <c r="BR786" s="66"/>
      <c r="BS786" s="66"/>
    </row>
    <row r="787" customFormat="false" ht="15.75" hidden="false" customHeight="false" outlineLevel="0" collapsed="false">
      <c r="E787" s="65"/>
      <c r="G787" s="65"/>
      <c r="BQ787" s="66"/>
      <c r="BR787" s="66"/>
      <c r="BS787" s="66"/>
    </row>
    <row r="788" customFormat="false" ht="15.75" hidden="false" customHeight="false" outlineLevel="0" collapsed="false">
      <c r="E788" s="65"/>
      <c r="G788" s="65"/>
      <c r="BQ788" s="66"/>
      <c r="BR788" s="66"/>
      <c r="BS788" s="66"/>
    </row>
    <row r="789" customFormat="false" ht="15.75" hidden="false" customHeight="false" outlineLevel="0" collapsed="false">
      <c r="E789" s="65"/>
      <c r="G789" s="65"/>
      <c r="BQ789" s="66"/>
      <c r="BR789" s="66"/>
      <c r="BS789" s="66"/>
    </row>
    <row r="790" customFormat="false" ht="15.75" hidden="false" customHeight="false" outlineLevel="0" collapsed="false">
      <c r="E790" s="65"/>
      <c r="G790" s="65"/>
      <c r="BQ790" s="66"/>
      <c r="BR790" s="66"/>
      <c r="BS790" s="66"/>
    </row>
    <row r="791" customFormat="false" ht="15.75" hidden="false" customHeight="false" outlineLevel="0" collapsed="false">
      <c r="E791" s="65"/>
      <c r="G791" s="65"/>
      <c r="BQ791" s="66"/>
      <c r="BR791" s="66"/>
      <c r="BS791" s="66"/>
    </row>
    <row r="792" customFormat="false" ht="15.75" hidden="false" customHeight="false" outlineLevel="0" collapsed="false">
      <c r="E792" s="65"/>
      <c r="G792" s="65"/>
      <c r="BQ792" s="66"/>
      <c r="BR792" s="66"/>
      <c r="BS792" s="66"/>
    </row>
    <row r="793" customFormat="false" ht="15.75" hidden="false" customHeight="false" outlineLevel="0" collapsed="false">
      <c r="E793" s="65"/>
      <c r="G793" s="65"/>
      <c r="BQ793" s="66"/>
      <c r="BR793" s="66"/>
      <c r="BS793" s="66"/>
    </row>
    <row r="794" customFormat="false" ht="15.75" hidden="false" customHeight="false" outlineLevel="0" collapsed="false">
      <c r="E794" s="65"/>
      <c r="G794" s="65"/>
      <c r="BQ794" s="66"/>
      <c r="BR794" s="66"/>
      <c r="BS794" s="66"/>
    </row>
    <row r="795" customFormat="false" ht="15.75" hidden="false" customHeight="false" outlineLevel="0" collapsed="false">
      <c r="E795" s="65"/>
      <c r="G795" s="65"/>
      <c r="BQ795" s="66"/>
      <c r="BR795" s="66"/>
      <c r="BS795" s="66"/>
    </row>
    <row r="796" customFormat="false" ht="15.75" hidden="false" customHeight="false" outlineLevel="0" collapsed="false">
      <c r="E796" s="65"/>
      <c r="G796" s="65"/>
      <c r="BQ796" s="66"/>
      <c r="BR796" s="66"/>
      <c r="BS796" s="66"/>
    </row>
    <row r="797" customFormat="false" ht="15.75" hidden="false" customHeight="false" outlineLevel="0" collapsed="false">
      <c r="E797" s="65"/>
      <c r="G797" s="65"/>
      <c r="BQ797" s="66"/>
      <c r="BR797" s="66"/>
      <c r="BS797" s="66"/>
    </row>
    <row r="798" customFormat="false" ht="15.75" hidden="false" customHeight="false" outlineLevel="0" collapsed="false">
      <c r="E798" s="65"/>
      <c r="G798" s="65"/>
      <c r="BQ798" s="66"/>
      <c r="BR798" s="66"/>
      <c r="BS798" s="66"/>
    </row>
    <row r="799" customFormat="false" ht="15.75" hidden="false" customHeight="false" outlineLevel="0" collapsed="false">
      <c r="E799" s="65"/>
      <c r="G799" s="65"/>
      <c r="BQ799" s="66"/>
      <c r="BR799" s="66"/>
      <c r="BS799" s="66"/>
    </row>
    <row r="800" customFormat="false" ht="15.75" hidden="false" customHeight="false" outlineLevel="0" collapsed="false">
      <c r="E800" s="65"/>
      <c r="G800" s="65"/>
      <c r="BQ800" s="66"/>
      <c r="BR800" s="66"/>
      <c r="BS800" s="66"/>
    </row>
    <row r="801" customFormat="false" ht="15.75" hidden="false" customHeight="false" outlineLevel="0" collapsed="false">
      <c r="E801" s="65"/>
      <c r="G801" s="65"/>
      <c r="BQ801" s="66"/>
      <c r="BR801" s="66"/>
      <c r="BS801" s="66"/>
    </row>
    <row r="802" customFormat="false" ht="15.75" hidden="false" customHeight="false" outlineLevel="0" collapsed="false">
      <c r="E802" s="65"/>
      <c r="G802" s="65"/>
      <c r="BQ802" s="66"/>
      <c r="BR802" s="66"/>
      <c r="BS802" s="66"/>
    </row>
    <row r="803" customFormat="false" ht="15.75" hidden="false" customHeight="false" outlineLevel="0" collapsed="false">
      <c r="E803" s="65"/>
      <c r="G803" s="65"/>
      <c r="BQ803" s="66"/>
      <c r="BR803" s="66"/>
      <c r="BS803" s="66"/>
    </row>
    <row r="804" customFormat="false" ht="15.75" hidden="false" customHeight="false" outlineLevel="0" collapsed="false">
      <c r="E804" s="65"/>
      <c r="G804" s="65"/>
      <c r="BQ804" s="66"/>
      <c r="BR804" s="66"/>
      <c r="BS804" s="66"/>
    </row>
    <row r="805" customFormat="false" ht="15.75" hidden="false" customHeight="false" outlineLevel="0" collapsed="false">
      <c r="E805" s="65"/>
      <c r="G805" s="65"/>
      <c r="BQ805" s="66"/>
      <c r="BR805" s="66"/>
      <c r="BS805" s="66"/>
    </row>
    <row r="806" customFormat="false" ht="15.75" hidden="false" customHeight="false" outlineLevel="0" collapsed="false">
      <c r="E806" s="65"/>
      <c r="G806" s="65"/>
      <c r="BQ806" s="66"/>
      <c r="BR806" s="66"/>
      <c r="BS806" s="66"/>
    </row>
    <row r="807" customFormat="false" ht="15.75" hidden="false" customHeight="false" outlineLevel="0" collapsed="false">
      <c r="E807" s="65"/>
      <c r="G807" s="65"/>
      <c r="BQ807" s="66"/>
      <c r="BR807" s="66"/>
      <c r="BS807" s="66"/>
    </row>
    <row r="808" customFormat="false" ht="15.75" hidden="false" customHeight="false" outlineLevel="0" collapsed="false">
      <c r="E808" s="65"/>
      <c r="G808" s="65"/>
      <c r="BQ808" s="66"/>
      <c r="BR808" s="66"/>
      <c r="BS808" s="66"/>
    </row>
    <row r="809" customFormat="false" ht="15.75" hidden="false" customHeight="false" outlineLevel="0" collapsed="false">
      <c r="E809" s="65"/>
      <c r="G809" s="65"/>
      <c r="BQ809" s="66"/>
      <c r="BR809" s="66"/>
      <c r="BS809" s="66"/>
    </row>
    <row r="810" customFormat="false" ht="15.75" hidden="false" customHeight="false" outlineLevel="0" collapsed="false">
      <c r="E810" s="65"/>
      <c r="G810" s="65"/>
      <c r="BQ810" s="66"/>
      <c r="BR810" s="66"/>
      <c r="BS810" s="66"/>
    </row>
    <row r="811" customFormat="false" ht="15.75" hidden="false" customHeight="false" outlineLevel="0" collapsed="false">
      <c r="E811" s="65"/>
      <c r="G811" s="65"/>
      <c r="BQ811" s="66"/>
      <c r="BR811" s="66"/>
      <c r="BS811" s="66"/>
    </row>
    <row r="812" customFormat="false" ht="15.75" hidden="false" customHeight="false" outlineLevel="0" collapsed="false">
      <c r="E812" s="65"/>
      <c r="G812" s="65"/>
      <c r="BQ812" s="66"/>
      <c r="BR812" s="66"/>
      <c r="BS812" s="66"/>
    </row>
    <row r="813" customFormat="false" ht="15.75" hidden="false" customHeight="false" outlineLevel="0" collapsed="false">
      <c r="E813" s="65"/>
      <c r="G813" s="65"/>
      <c r="BQ813" s="66"/>
      <c r="BR813" s="66"/>
      <c r="BS813" s="66"/>
    </row>
    <row r="814" customFormat="false" ht="15.75" hidden="false" customHeight="false" outlineLevel="0" collapsed="false">
      <c r="E814" s="65"/>
      <c r="G814" s="65"/>
      <c r="BQ814" s="66"/>
      <c r="BR814" s="66"/>
      <c r="BS814" s="66"/>
    </row>
    <row r="815" customFormat="false" ht="15.75" hidden="false" customHeight="false" outlineLevel="0" collapsed="false">
      <c r="E815" s="65"/>
      <c r="G815" s="65"/>
      <c r="BQ815" s="66"/>
      <c r="BR815" s="66"/>
      <c r="BS815" s="66"/>
    </row>
    <row r="816" customFormat="false" ht="15.75" hidden="false" customHeight="false" outlineLevel="0" collapsed="false">
      <c r="E816" s="65"/>
      <c r="G816" s="65"/>
      <c r="BQ816" s="66"/>
      <c r="BR816" s="66"/>
      <c r="BS816" s="66"/>
    </row>
    <row r="817" customFormat="false" ht="15.75" hidden="false" customHeight="false" outlineLevel="0" collapsed="false">
      <c r="E817" s="65"/>
      <c r="G817" s="65"/>
      <c r="BQ817" s="66"/>
      <c r="BR817" s="66"/>
      <c r="BS817" s="66"/>
    </row>
    <row r="818" customFormat="false" ht="15.75" hidden="false" customHeight="false" outlineLevel="0" collapsed="false">
      <c r="E818" s="65"/>
      <c r="G818" s="65"/>
      <c r="BQ818" s="66"/>
      <c r="BR818" s="66"/>
      <c r="BS818" s="66"/>
    </row>
    <row r="819" customFormat="false" ht="15.75" hidden="false" customHeight="false" outlineLevel="0" collapsed="false">
      <c r="E819" s="65"/>
      <c r="G819" s="65"/>
      <c r="BQ819" s="66"/>
      <c r="BR819" s="66"/>
      <c r="BS819" s="66"/>
    </row>
    <row r="820" customFormat="false" ht="15.75" hidden="false" customHeight="false" outlineLevel="0" collapsed="false">
      <c r="E820" s="65"/>
      <c r="G820" s="65"/>
      <c r="BQ820" s="66"/>
      <c r="BR820" s="66"/>
      <c r="BS820" s="66"/>
    </row>
    <row r="821" customFormat="false" ht="15.75" hidden="false" customHeight="false" outlineLevel="0" collapsed="false">
      <c r="E821" s="65"/>
      <c r="G821" s="65"/>
      <c r="BQ821" s="66"/>
      <c r="BR821" s="66"/>
      <c r="BS821" s="66"/>
    </row>
    <row r="822" customFormat="false" ht="15.75" hidden="false" customHeight="false" outlineLevel="0" collapsed="false">
      <c r="E822" s="65"/>
      <c r="G822" s="65"/>
      <c r="BQ822" s="66"/>
      <c r="BR822" s="66"/>
      <c r="BS822" s="66"/>
    </row>
    <row r="823" customFormat="false" ht="15.75" hidden="false" customHeight="false" outlineLevel="0" collapsed="false">
      <c r="E823" s="65"/>
      <c r="G823" s="65"/>
      <c r="BQ823" s="66"/>
      <c r="BR823" s="66"/>
      <c r="BS823" s="66"/>
    </row>
    <row r="824" customFormat="false" ht="15.75" hidden="false" customHeight="false" outlineLevel="0" collapsed="false">
      <c r="E824" s="65"/>
      <c r="G824" s="65"/>
      <c r="BQ824" s="66"/>
      <c r="BR824" s="66"/>
      <c r="BS824" s="66"/>
    </row>
    <row r="825" customFormat="false" ht="15.75" hidden="false" customHeight="false" outlineLevel="0" collapsed="false">
      <c r="E825" s="65"/>
      <c r="G825" s="65"/>
      <c r="BQ825" s="66"/>
      <c r="BR825" s="66"/>
      <c r="BS825" s="66"/>
    </row>
    <row r="826" customFormat="false" ht="15.75" hidden="false" customHeight="false" outlineLevel="0" collapsed="false">
      <c r="E826" s="65"/>
      <c r="G826" s="65"/>
      <c r="BQ826" s="66"/>
      <c r="BR826" s="66"/>
      <c r="BS826" s="66"/>
    </row>
    <row r="827" customFormat="false" ht="15.75" hidden="false" customHeight="false" outlineLevel="0" collapsed="false">
      <c r="E827" s="65"/>
      <c r="G827" s="65"/>
      <c r="BQ827" s="66"/>
      <c r="BR827" s="66"/>
      <c r="BS827" s="66"/>
    </row>
    <row r="828" customFormat="false" ht="15.75" hidden="false" customHeight="false" outlineLevel="0" collapsed="false">
      <c r="E828" s="65"/>
      <c r="G828" s="65"/>
      <c r="BQ828" s="66"/>
      <c r="BR828" s="66"/>
      <c r="BS828" s="66"/>
    </row>
    <row r="829" customFormat="false" ht="15.75" hidden="false" customHeight="false" outlineLevel="0" collapsed="false">
      <c r="E829" s="65"/>
      <c r="G829" s="65"/>
      <c r="BQ829" s="66"/>
      <c r="BR829" s="66"/>
      <c r="BS829" s="66"/>
    </row>
    <row r="830" customFormat="false" ht="15.75" hidden="false" customHeight="false" outlineLevel="0" collapsed="false">
      <c r="E830" s="65"/>
      <c r="G830" s="65"/>
      <c r="BQ830" s="66"/>
      <c r="BR830" s="66"/>
      <c r="BS830" s="66"/>
    </row>
    <row r="831" customFormat="false" ht="15.75" hidden="false" customHeight="false" outlineLevel="0" collapsed="false">
      <c r="E831" s="65"/>
      <c r="G831" s="65"/>
      <c r="BQ831" s="66"/>
      <c r="BR831" s="66"/>
      <c r="BS831" s="66"/>
    </row>
    <row r="832" customFormat="false" ht="15.75" hidden="false" customHeight="false" outlineLevel="0" collapsed="false">
      <c r="E832" s="65"/>
      <c r="G832" s="65"/>
      <c r="BQ832" s="66"/>
      <c r="BR832" s="66"/>
      <c r="BS832" s="66"/>
    </row>
    <row r="833" customFormat="false" ht="15.75" hidden="false" customHeight="false" outlineLevel="0" collapsed="false">
      <c r="E833" s="65"/>
      <c r="G833" s="65"/>
      <c r="BQ833" s="66"/>
      <c r="BR833" s="66"/>
      <c r="BS833" s="66"/>
    </row>
    <row r="834" customFormat="false" ht="15.75" hidden="false" customHeight="false" outlineLevel="0" collapsed="false">
      <c r="E834" s="65"/>
      <c r="G834" s="65"/>
      <c r="BQ834" s="66"/>
      <c r="BR834" s="66"/>
      <c r="BS834" s="66"/>
    </row>
    <row r="835" customFormat="false" ht="15.75" hidden="false" customHeight="false" outlineLevel="0" collapsed="false">
      <c r="E835" s="65"/>
      <c r="G835" s="65"/>
      <c r="BQ835" s="66"/>
      <c r="BR835" s="66"/>
      <c r="BS835" s="66"/>
    </row>
    <row r="836" customFormat="false" ht="15.75" hidden="false" customHeight="false" outlineLevel="0" collapsed="false">
      <c r="E836" s="65"/>
      <c r="G836" s="65"/>
      <c r="BQ836" s="66"/>
      <c r="BR836" s="66"/>
      <c r="BS836" s="66"/>
    </row>
    <row r="837" customFormat="false" ht="15.75" hidden="false" customHeight="false" outlineLevel="0" collapsed="false">
      <c r="E837" s="65"/>
      <c r="G837" s="65"/>
      <c r="BQ837" s="66"/>
      <c r="BR837" s="66"/>
      <c r="BS837" s="66"/>
    </row>
    <row r="838" customFormat="false" ht="15.75" hidden="false" customHeight="false" outlineLevel="0" collapsed="false">
      <c r="E838" s="65"/>
      <c r="G838" s="65"/>
      <c r="BQ838" s="66"/>
      <c r="BR838" s="66"/>
      <c r="BS838" s="66"/>
    </row>
    <row r="839" customFormat="false" ht="15.75" hidden="false" customHeight="false" outlineLevel="0" collapsed="false">
      <c r="E839" s="65"/>
      <c r="G839" s="65"/>
      <c r="BQ839" s="66"/>
      <c r="BR839" s="66"/>
      <c r="BS839" s="66"/>
    </row>
    <row r="840" customFormat="false" ht="15.75" hidden="false" customHeight="false" outlineLevel="0" collapsed="false">
      <c r="E840" s="65"/>
      <c r="G840" s="65"/>
      <c r="BQ840" s="66"/>
      <c r="BR840" s="66"/>
      <c r="BS840" s="66"/>
    </row>
    <row r="841" customFormat="false" ht="15.75" hidden="false" customHeight="false" outlineLevel="0" collapsed="false">
      <c r="E841" s="65"/>
      <c r="G841" s="65"/>
      <c r="BQ841" s="66"/>
      <c r="BR841" s="66"/>
      <c r="BS841" s="66"/>
    </row>
    <row r="842" customFormat="false" ht="15.75" hidden="false" customHeight="false" outlineLevel="0" collapsed="false">
      <c r="E842" s="65"/>
      <c r="G842" s="65"/>
      <c r="BQ842" s="66"/>
      <c r="BR842" s="66"/>
      <c r="BS842" s="66"/>
    </row>
    <row r="843" customFormat="false" ht="15.75" hidden="false" customHeight="false" outlineLevel="0" collapsed="false">
      <c r="E843" s="65"/>
      <c r="G843" s="65"/>
      <c r="BQ843" s="66"/>
      <c r="BR843" s="66"/>
      <c r="BS843" s="66"/>
    </row>
    <row r="844" customFormat="false" ht="15.75" hidden="false" customHeight="false" outlineLevel="0" collapsed="false">
      <c r="E844" s="65"/>
      <c r="G844" s="65"/>
      <c r="BQ844" s="66"/>
      <c r="BR844" s="66"/>
      <c r="BS844" s="66"/>
    </row>
    <row r="845" customFormat="false" ht="15.75" hidden="false" customHeight="false" outlineLevel="0" collapsed="false">
      <c r="E845" s="65"/>
      <c r="G845" s="65"/>
      <c r="BQ845" s="66"/>
      <c r="BR845" s="66"/>
      <c r="BS845" s="66"/>
    </row>
    <row r="846" customFormat="false" ht="15.75" hidden="false" customHeight="false" outlineLevel="0" collapsed="false">
      <c r="E846" s="65"/>
      <c r="G846" s="65"/>
      <c r="BQ846" s="66"/>
      <c r="BR846" s="66"/>
      <c r="BS846" s="66"/>
    </row>
    <row r="847" customFormat="false" ht="15.75" hidden="false" customHeight="false" outlineLevel="0" collapsed="false">
      <c r="E847" s="65"/>
      <c r="G847" s="65"/>
      <c r="BQ847" s="66"/>
      <c r="BR847" s="66"/>
      <c r="BS847" s="66"/>
    </row>
    <row r="848" customFormat="false" ht="15.75" hidden="false" customHeight="false" outlineLevel="0" collapsed="false">
      <c r="E848" s="65"/>
      <c r="G848" s="65"/>
      <c r="BQ848" s="66"/>
      <c r="BR848" s="66"/>
      <c r="BS848" s="66"/>
    </row>
    <row r="849" customFormat="false" ht="15.75" hidden="false" customHeight="false" outlineLevel="0" collapsed="false">
      <c r="E849" s="65"/>
      <c r="G849" s="65"/>
      <c r="BQ849" s="66"/>
      <c r="BR849" s="66"/>
      <c r="BS849" s="66"/>
    </row>
    <row r="850" customFormat="false" ht="15.75" hidden="false" customHeight="false" outlineLevel="0" collapsed="false">
      <c r="E850" s="65"/>
      <c r="G850" s="65"/>
      <c r="BQ850" s="66"/>
      <c r="BR850" s="66"/>
      <c r="BS850" s="66"/>
    </row>
    <row r="851" customFormat="false" ht="15.75" hidden="false" customHeight="false" outlineLevel="0" collapsed="false">
      <c r="E851" s="65"/>
      <c r="G851" s="65"/>
      <c r="BQ851" s="66"/>
      <c r="BR851" s="66"/>
      <c r="BS851" s="66"/>
    </row>
    <row r="852" customFormat="false" ht="15.75" hidden="false" customHeight="false" outlineLevel="0" collapsed="false">
      <c r="E852" s="65"/>
      <c r="G852" s="65"/>
      <c r="BQ852" s="66"/>
      <c r="BR852" s="66"/>
      <c r="BS852" s="66"/>
    </row>
    <row r="853" customFormat="false" ht="15.75" hidden="false" customHeight="false" outlineLevel="0" collapsed="false">
      <c r="E853" s="65"/>
      <c r="G853" s="65"/>
      <c r="BQ853" s="66"/>
      <c r="BR853" s="66"/>
      <c r="BS853" s="66"/>
    </row>
    <row r="854" customFormat="false" ht="15.75" hidden="false" customHeight="false" outlineLevel="0" collapsed="false">
      <c r="E854" s="65"/>
      <c r="G854" s="65"/>
      <c r="BQ854" s="66"/>
      <c r="BR854" s="66"/>
      <c r="BS854" s="66"/>
    </row>
    <row r="855" customFormat="false" ht="15.75" hidden="false" customHeight="false" outlineLevel="0" collapsed="false">
      <c r="E855" s="65"/>
      <c r="G855" s="65"/>
      <c r="BQ855" s="66"/>
      <c r="BR855" s="66"/>
      <c r="BS855" s="66"/>
    </row>
    <row r="856" customFormat="false" ht="15.75" hidden="false" customHeight="false" outlineLevel="0" collapsed="false">
      <c r="E856" s="65"/>
      <c r="G856" s="65"/>
      <c r="BQ856" s="66"/>
      <c r="BR856" s="66"/>
      <c r="BS856" s="66"/>
    </row>
    <row r="857" customFormat="false" ht="15.75" hidden="false" customHeight="false" outlineLevel="0" collapsed="false">
      <c r="E857" s="65"/>
      <c r="G857" s="65"/>
      <c r="BQ857" s="66"/>
      <c r="BR857" s="66"/>
      <c r="BS857" s="66"/>
    </row>
    <row r="858" customFormat="false" ht="15.75" hidden="false" customHeight="false" outlineLevel="0" collapsed="false">
      <c r="E858" s="65"/>
      <c r="G858" s="65"/>
      <c r="BQ858" s="66"/>
      <c r="BR858" s="66"/>
      <c r="BS858" s="66"/>
    </row>
    <row r="859" customFormat="false" ht="15.75" hidden="false" customHeight="false" outlineLevel="0" collapsed="false">
      <c r="E859" s="65"/>
      <c r="G859" s="65"/>
      <c r="BQ859" s="66"/>
      <c r="BR859" s="66"/>
      <c r="BS859" s="66"/>
    </row>
    <row r="860" customFormat="false" ht="15.75" hidden="false" customHeight="false" outlineLevel="0" collapsed="false">
      <c r="E860" s="65"/>
      <c r="G860" s="65"/>
      <c r="BQ860" s="66"/>
      <c r="BR860" s="66"/>
      <c r="BS860" s="66"/>
    </row>
    <row r="861" customFormat="false" ht="15.75" hidden="false" customHeight="false" outlineLevel="0" collapsed="false">
      <c r="E861" s="65"/>
      <c r="G861" s="65"/>
      <c r="BQ861" s="66"/>
      <c r="BR861" s="66"/>
      <c r="BS861" s="66"/>
    </row>
    <row r="862" customFormat="false" ht="15.75" hidden="false" customHeight="false" outlineLevel="0" collapsed="false">
      <c r="E862" s="65"/>
      <c r="G862" s="65"/>
      <c r="BQ862" s="66"/>
      <c r="BR862" s="66"/>
      <c r="BS862" s="66"/>
    </row>
    <row r="863" customFormat="false" ht="15.75" hidden="false" customHeight="false" outlineLevel="0" collapsed="false">
      <c r="E863" s="65"/>
      <c r="G863" s="65"/>
      <c r="BQ863" s="66"/>
      <c r="BR863" s="66"/>
      <c r="BS863" s="66"/>
    </row>
    <row r="864" customFormat="false" ht="15.75" hidden="false" customHeight="false" outlineLevel="0" collapsed="false">
      <c r="E864" s="65"/>
      <c r="G864" s="65"/>
      <c r="BQ864" s="66"/>
      <c r="BR864" s="66"/>
      <c r="BS864" s="66"/>
    </row>
    <row r="865" customFormat="false" ht="15.75" hidden="false" customHeight="false" outlineLevel="0" collapsed="false">
      <c r="E865" s="65"/>
      <c r="G865" s="65"/>
      <c r="BQ865" s="66"/>
      <c r="BR865" s="66"/>
      <c r="BS865" s="66"/>
    </row>
    <row r="866" customFormat="false" ht="15.75" hidden="false" customHeight="false" outlineLevel="0" collapsed="false">
      <c r="E866" s="65"/>
      <c r="G866" s="65"/>
      <c r="BQ866" s="66"/>
      <c r="BR866" s="66"/>
      <c r="BS866" s="66"/>
    </row>
    <row r="867" customFormat="false" ht="15.75" hidden="false" customHeight="false" outlineLevel="0" collapsed="false">
      <c r="E867" s="65"/>
      <c r="G867" s="65"/>
      <c r="BQ867" s="66"/>
      <c r="BR867" s="66"/>
      <c r="BS867" s="66"/>
    </row>
    <row r="868" customFormat="false" ht="15.75" hidden="false" customHeight="false" outlineLevel="0" collapsed="false">
      <c r="E868" s="65"/>
      <c r="G868" s="65"/>
      <c r="BQ868" s="66"/>
      <c r="BR868" s="66"/>
      <c r="BS868" s="66"/>
    </row>
    <row r="869" customFormat="false" ht="15.75" hidden="false" customHeight="false" outlineLevel="0" collapsed="false">
      <c r="E869" s="65"/>
      <c r="G869" s="65"/>
      <c r="BQ869" s="66"/>
      <c r="BR869" s="66"/>
      <c r="BS869" s="66"/>
    </row>
    <row r="870" customFormat="false" ht="15.75" hidden="false" customHeight="false" outlineLevel="0" collapsed="false">
      <c r="E870" s="65"/>
      <c r="G870" s="65"/>
      <c r="BQ870" s="66"/>
      <c r="BR870" s="66"/>
      <c r="BS870" s="66"/>
    </row>
    <row r="871" customFormat="false" ht="15.75" hidden="false" customHeight="false" outlineLevel="0" collapsed="false">
      <c r="E871" s="65"/>
      <c r="G871" s="65"/>
      <c r="BQ871" s="66"/>
      <c r="BR871" s="66"/>
      <c r="BS871" s="66"/>
    </row>
    <row r="872" customFormat="false" ht="15.75" hidden="false" customHeight="false" outlineLevel="0" collapsed="false">
      <c r="E872" s="65"/>
      <c r="G872" s="65"/>
      <c r="BQ872" s="66"/>
      <c r="BR872" s="66"/>
      <c r="BS872" s="66"/>
    </row>
    <row r="873" customFormat="false" ht="15.75" hidden="false" customHeight="false" outlineLevel="0" collapsed="false">
      <c r="E873" s="65"/>
      <c r="G873" s="65"/>
      <c r="BQ873" s="66"/>
      <c r="BR873" s="66"/>
      <c r="BS873" s="66"/>
    </row>
    <row r="874" customFormat="false" ht="15.75" hidden="false" customHeight="false" outlineLevel="0" collapsed="false">
      <c r="E874" s="65"/>
      <c r="G874" s="65"/>
      <c r="BQ874" s="66"/>
      <c r="BR874" s="66"/>
      <c r="BS874" s="66"/>
    </row>
    <row r="875" customFormat="false" ht="15.75" hidden="false" customHeight="false" outlineLevel="0" collapsed="false">
      <c r="E875" s="65"/>
      <c r="G875" s="65"/>
      <c r="BQ875" s="66"/>
      <c r="BR875" s="66"/>
      <c r="BS875" s="66"/>
    </row>
    <row r="876" customFormat="false" ht="15.75" hidden="false" customHeight="false" outlineLevel="0" collapsed="false">
      <c r="E876" s="65"/>
      <c r="G876" s="65"/>
      <c r="BQ876" s="66"/>
      <c r="BR876" s="66"/>
      <c r="BS876" s="66"/>
    </row>
    <row r="877" customFormat="false" ht="15.75" hidden="false" customHeight="false" outlineLevel="0" collapsed="false">
      <c r="E877" s="65"/>
      <c r="G877" s="65"/>
      <c r="BQ877" s="66"/>
      <c r="BR877" s="66"/>
      <c r="BS877" s="66"/>
    </row>
    <row r="878" customFormat="false" ht="15.75" hidden="false" customHeight="false" outlineLevel="0" collapsed="false">
      <c r="E878" s="65"/>
      <c r="G878" s="65"/>
      <c r="BQ878" s="66"/>
      <c r="BR878" s="66"/>
      <c r="BS878" s="66"/>
    </row>
    <row r="879" customFormat="false" ht="15.75" hidden="false" customHeight="false" outlineLevel="0" collapsed="false">
      <c r="E879" s="65"/>
      <c r="G879" s="65"/>
      <c r="BQ879" s="66"/>
      <c r="BR879" s="66"/>
      <c r="BS879" s="66"/>
    </row>
    <row r="880" customFormat="false" ht="15.75" hidden="false" customHeight="false" outlineLevel="0" collapsed="false">
      <c r="E880" s="65"/>
      <c r="G880" s="65"/>
      <c r="BQ880" s="66"/>
      <c r="BR880" s="66"/>
      <c r="BS880" s="66"/>
    </row>
    <row r="881" customFormat="false" ht="15.75" hidden="false" customHeight="false" outlineLevel="0" collapsed="false">
      <c r="E881" s="65"/>
      <c r="G881" s="65"/>
      <c r="BQ881" s="66"/>
      <c r="BR881" s="66"/>
      <c r="BS881" s="66"/>
    </row>
    <row r="882" customFormat="false" ht="15.75" hidden="false" customHeight="false" outlineLevel="0" collapsed="false">
      <c r="E882" s="65"/>
      <c r="G882" s="65"/>
      <c r="BQ882" s="66"/>
      <c r="BR882" s="66"/>
      <c r="BS882" s="66"/>
    </row>
    <row r="883" customFormat="false" ht="15.75" hidden="false" customHeight="false" outlineLevel="0" collapsed="false">
      <c r="E883" s="65"/>
      <c r="G883" s="65"/>
      <c r="BQ883" s="66"/>
      <c r="BR883" s="66"/>
      <c r="BS883" s="66"/>
    </row>
    <row r="884" customFormat="false" ht="15.75" hidden="false" customHeight="false" outlineLevel="0" collapsed="false">
      <c r="E884" s="65"/>
      <c r="G884" s="65"/>
      <c r="BQ884" s="66"/>
      <c r="BR884" s="66"/>
      <c r="BS884" s="66"/>
    </row>
    <row r="885" customFormat="false" ht="15.75" hidden="false" customHeight="false" outlineLevel="0" collapsed="false">
      <c r="E885" s="65"/>
      <c r="G885" s="65"/>
      <c r="BQ885" s="66"/>
      <c r="BR885" s="66"/>
      <c r="BS885" s="66"/>
    </row>
    <row r="886" customFormat="false" ht="15.75" hidden="false" customHeight="false" outlineLevel="0" collapsed="false">
      <c r="E886" s="65"/>
      <c r="G886" s="65"/>
      <c r="BQ886" s="66"/>
      <c r="BR886" s="66"/>
      <c r="BS886" s="66"/>
    </row>
    <row r="887" customFormat="false" ht="15.75" hidden="false" customHeight="false" outlineLevel="0" collapsed="false">
      <c r="E887" s="65"/>
      <c r="G887" s="65"/>
      <c r="BQ887" s="66"/>
      <c r="BR887" s="66"/>
      <c r="BS887" s="66"/>
    </row>
    <row r="888" customFormat="false" ht="15.75" hidden="false" customHeight="false" outlineLevel="0" collapsed="false">
      <c r="E888" s="65"/>
      <c r="G888" s="65"/>
      <c r="BQ888" s="66"/>
      <c r="BR888" s="66"/>
      <c r="BS888" s="66"/>
    </row>
    <row r="889" customFormat="false" ht="15.75" hidden="false" customHeight="false" outlineLevel="0" collapsed="false">
      <c r="E889" s="65"/>
      <c r="G889" s="65"/>
      <c r="BQ889" s="66"/>
      <c r="BR889" s="66"/>
      <c r="BS889" s="66"/>
    </row>
    <row r="890" customFormat="false" ht="15.75" hidden="false" customHeight="false" outlineLevel="0" collapsed="false">
      <c r="E890" s="65"/>
      <c r="G890" s="65"/>
      <c r="BQ890" s="66"/>
      <c r="BR890" s="66"/>
      <c r="BS890" s="66"/>
    </row>
    <row r="891" customFormat="false" ht="15.75" hidden="false" customHeight="false" outlineLevel="0" collapsed="false">
      <c r="E891" s="65"/>
      <c r="G891" s="65"/>
      <c r="BQ891" s="66"/>
      <c r="BR891" s="66"/>
      <c r="BS891" s="66"/>
    </row>
    <row r="892" customFormat="false" ht="15.75" hidden="false" customHeight="false" outlineLevel="0" collapsed="false">
      <c r="E892" s="65"/>
      <c r="G892" s="65"/>
      <c r="BQ892" s="66"/>
      <c r="BR892" s="66"/>
      <c r="BS892" s="66"/>
    </row>
    <row r="893" customFormat="false" ht="15.75" hidden="false" customHeight="false" outlineLevel="0" collapsed="false">
      <c r="E893" s="65"/>
      <c r="G893" s="65"/>
      <c r="BQ893" s="66"/>
      <c r="BR893" s="66"/>
      <c r="BS893" s="66"/>
    </row>
    <row r="894" customFormat="false" ht="15.75" hidden="false" customHeight="false" outlineLevel="0" collapsed="false">
      <c r="E894" s="65"/>
      <c r="G894" s="65"/>
      <c r="BQ894" s="66"/>
      <c r="BR894" s="66"/>
      <c r="BS894" s="66"/>
    </row>
    <row r="895" customFormat="false" ht="15.75" hidden="false" customHeight="false" outlineLevel="0" collapsed="false">
      <c r="E895" s="65"/>
      <c r="G895" s="65"/>
      <c r="BQ895" s="66"/>
      <c r="BR895" s="66"/>
      <c r="BS895" s="66"/>
    </row>
    <row r="896" customFormat="false" ht="15.75" hidden="false" customHeight="false" outlineLevel="0" collapsed="false">
      <c r="E896" s="65"/>
      <c r="G896" s="65"/>
      <c r="BQ896" s="66"/>
      <c r="BR896" s="66"/>
      <c r="BS896" s="66"/>
    </row>
    <row r="897" customFormat="false" ht="15.75" hidden="false" customHeight="false" outlineLevel="0" collapsed="false">
      <c r="E897" s="65"/>
      <c r="G897" s="65"/>
      <c r="BQ897" s="66"/>
      <c r="BR897" s="66"/>
      <c r="BS897" s="66"/>
    </row>
    <row r="898" customFormat="false" ht="15.75" hidden="false" customHeight="false" outlineLevel="0" collapsed="false">
      <c r="E898" s="65"/>
      <c r="G898" s="65"/>
      <c r="BQ898" s="66"/>
      <c r="BR898" s="66"/>
      <c r="BS898" s="66"/>
    </row>
    <row r="899" customFormat="false" ht="15.75" hidden="false" customHeight="false" outlineLevel="0" collapsed="false">
      <c r="E899" s="65"/>
      <c r="G899" s="65"/>
      <c r="BQ899" s="66"/>
      <c r="BR899" s="66"/>
      <c r="BS899" s="66"/>
    </row>
    <row r="900" customFormat="false" ht="15.75" hidden="false" customHeight="false" outlineLevel="0" collapsed="false">
      <c r="E900" s="65"/>
      <c r="G900" s="65"/>
      <c r="BQ900" s="66"/>
      <c r="BR900" s="66"/>
      <c r="BS900" s="66"/>
    </row>
    <row r="901" customFormat="false" ht="15.75" hidden="false" customHeight="false" outlineLevel="0" collapsed="false">
      <c r="E901" s="65"/>
      <c r="G901" s="65"/>
      <c r="BQ901" s="66"/>
      <c r="BR901" s="66"/>
      <c r="BS901" s="66"/>
    </row>
    <row r="902" customFormat="false" ht="15.75" hidden="false" customHeight="false" outlineLevel="0" collapsed="false">
      <c r="E902" s="65"/>
      <c r="G902" s="65"/>
      <c r="BQ902" s="66"/>
      <c r="BR902" s="66"/>
      <c r="BS902" s="66"/>
    </row>
    <row r="903" customFormat="false" ht="15.75" hidden="false" customHeight="false" outlineLevel="0" collapsed="false">
      <c r="E903" s="65"/>
      <c r="G903" s="65"/>
      <c r="BQ903" s="66"/>
      <c r="BR903" s="66"/>
      <c r="BS903" s="66"/>
    </row>
    <row r="904" customFormat="false" ht="15.75" hidden="false" customHeight="false" outlineLevel="0" collapsed="false">
      <c r="E904" s="65"/>
      <c r="G904" s="65"/>
      <c r="BQ904" s="66"/>
      <c r="BR904" s="66"/>
      <c r="BS904" s="66"/>
    </row>
    <row r="905" customFormat="false" ht="15.75" hidden="false" customHeight="false" outlineLevel="0" collapsed="false">
      <c r="E905" s="65"/>
      <c r="G905" s="65"/>
      <c r="BQ905" s="66"/>
      <c r="BR905" s="66"/>
      <c r="BS905" s="66"/>
    </row>
    <row r="906" customFormat="false" ht="15.75" hidden="false" customHeight="false" outlineLevel="0" collapsed="false">
      <c r="E906" s="65"/>
      <c r="G906" s="65"/>
      <c r="BQ906" s="66"/>
      <c r="BR906" s="66"/>
      <c r="BS906" s="66"/>
    </row>
    <row r="907" customFormat="false" ht="15.75" hidden="false" customHeight="false" outlineLevel="0" collapsed="false">
      <c r="E907" s="65"/>
      <c r="G907" s="65"/>
      <c r="BQ907" s="66"/>
      <c r="BR907" s="66"/>
      <c r="BS907" s="66"/>
    </row>
    <row r="908" customFormat="false" ht="15.75" hidden="false" customHeight="false" outlineLevel="0" collapsed="false">
      <c r="E908" s="65"/>
      <c r="G908" s="65"/>
      <c r="BQ908" s="66"/>
      <c r="BR908" s="66"/>
      <c r="BS908" s="66"/>
    </row>
    <row r="909" customFormat="false" ht="15.75" hidden="false" customHeight="false" outlineLevel="0" collapsed="false">
      <c r="E909" s="65"/>
      <c r="G909" s="65"/>
      <c r="BQ909" s="66"/>
      <c r="BR909" s="66"/>
      <c r="BS909" s="66"/>
    </row>
    <row r="910" customFormat="false" ht="15.75" hidden="false" customHeight="false" outlineLevel="0" collapsed="false">
      <c r="E910" s="65"/>
      <c r="G910" s="65"/>
      <c r="BQ910" s="66"/>
      <c r="BR910" s="66"/>
      <c r="BS910" s="66"/>
    </row>
    <row r="911" customFormat="false" ht="15.75" hidden="false" customHeight="false" outlineLevel="0" collapsed="false">
      <c r="E911" s="65"/>
      <c r="G911" s="65"/>
      <c r="BQ911" s="66"/>
      <c r="BR911" s="66"/>
      <c r="BS911" s="66"/>
    </row>
    <row r="912" customFormat="false" ht="15.75" hidden="false" customHeight="false" outlineLevel="0" collapsed="false">
      <c r="E912" s="65"/>
      <c r="G912" s="65"/>
      <c r="BQ912" s="66"/>
      <c r="BR912" s="66"/>
      <c r="BS912" s="66"/>
    </row>
    <row r="913" customFormat="false" ht="15.75" hidden="false" customHeight="false" outlineLevel="0" collapsed="false">
      <c r="E913" s="65"/>
      <c r="G913" s="65"/>
      <c r="BQ913" s="66"/>
      <c r="BR913" s="66"/>
      <c r="BS913" s="66"/>
    </row>
    <row r="914" customFormat="false" ht="15.75" hidden="false" customHeight="false" outlineLevel="0" collapsed="false">
      <c r="E914" s="65"/>
      <c r="G914" s="65"/>
      <c r="BQ914" s="66"/>
      <c r="BR914" s="66"/>
      <c r="BS914" s="66"/>
    </row>
    <row r="915" customFormat="false" ht="15.75" hidden="false" customHeight="false" outlineLevel="0" collapsed="false">
      <c r="E915" s="65"/>
      <c r="G915" s="65"/>
      <c r="BQ915" s="66"/>
      <c r="BR915" s="66"/>
      <c r="BS915" s="66"/>
    </row>
    <row r="916" customFormat="false" ht="15.75" hidden="false" customHeight="false" outlineLevel="0" collapsed="false">
      <c r="E916" s="65"/>
      <c r="G916" s="65"/>
      <c r="BQ916" s="66"/>
      <c r="BR916" s="66"/>
      <c r="BS916" s="66"/>
    </row>
    <row r="917" customFormat="false" ht="15.75" hidden="false" customHeight="false" outlineLevel="0" collapsed="false">
      <c r="E917" s="65"/>
      <c r="G917" s="65"/>
      <c r="BQ917" s="66"/>
      <c r="BR917" s="66"/>
      <c r="BS917" s="66"/>
    </row>
    <row r="918" customFormat="false" ht="15.75" hidden="false" customHeight="false" outlineLevel="0" collapsed="false">
      <c r="E918" s="65"/>
      <c r="G918" s="65"/>
      <c r="BQ918" s="66"/>
      <c r="BR918" s="66"/>
      <c r="BS918" s="66"/>
    </row>
    <row r="919" customFormat="false" ht="15.75" hidden="false" customHeight="false" outlineLevel="0" collapsed="false">
      <c r="E919" s="65"/>
      <c r="G919" s="65"/>
      <c r="BQ919" s="66"/>
      <c r="BR919" s="66"/>
      <c r="BS919" s="66"/>
    </row>
    <row r="920" customFormat="false" ht="15.75" hidden="false" customHeight="false" outlineLevel="0" collapsed="false">
      <c r="E920" s="65"/>
      <c r="G920" s="65"/>
      <c r="BQ920" s="66"/>
      <c r="BR920" s="66"/>
      <c r="BS920" s="66"/>
    </row>
    <row r="921" customFormat="false" ht="15.75" hidden="false" customHeight="false" outlineLevel="0" collapsed="false">
      <c r="E921" s="65"/>
      <c r="G921" s="65"/>
      <c r="BQ921" s="66"/>
      <c r="BR921" s="66"/>
      <c r="BS921" s="66"/>
    </row>
    <row r="922" customFormat="false" ht="15.75" hidden="false" customHeight="false" outlineLevel="0" collapsed="false">
      <c r="E922" s="65"/>
      <c r="G922" s="65"/>
      <c r="BQ922" s="66"/>
      <c r="BR922" s="66"/>
      <c r="BS922" s="66"/>
    </row>
    <row r="923" customFormat="false" ht="15.75" hidden="false" customHeight="false" outlineLevel="0" collapsed="false">
      <c r="E923" s="65"/>
      <c r="G923" s="65"/>
      <c r="BQ923" s="66"/>
      <c r="BR923" s="66"/>
      <c r="BS923" s="66"/>
    </row>
    <row r="924" customFormat="false" ht="15.75" hidden="false" customHeight="false" outlineLevel="0" collapsed="false">
      <c r="E924" s="65"/>
      <c r="G924" s="65"/>
      <c r="BQ924" s="66"/>
      <c r="BR924" s="66"/>
      <c r="BS924" s="66"/>
    </row>
    <row r="925" customFormat="false" ht="15.75" hidden="false" customHeight="false" outlineLevel="0" collapsed="false">
      <c r="E925" s="65"/>
      <c r="G925" s="65"/>
      <c r="BQ925" s="66"/>
      <c r="BR925" s="66"/>
      <c r="BS925" s="66"/>
    </row>
    <row r="926" customFormat="false" ht="15.75" hidden="false" customHeight="false" outlineLevel="0" collapsed="false">
      <c r="E926" s="65"/>
      <c r="G926" s="65"/>
      <c r="BQ926" s="66"/>
      <c r="BR926" s="66"/>
      <c r="BS926" s="66"/>
    </row>
    <row r="927" customFormat="false" ht="15.75" hidden="false" customHeight="false" outlineLevel="0" collapsed="false">
      <c r="E927" s="65"/>
      <c r="G927" s="65"/>
      <c r="BQ927" s="66"/>
      <c r="BR927" s="66"/>
      <c r="BS927" s="66"/>
    </row>
    <row r="928" customFormat="false" ht="15.75" hidden="false" customHeight="false" outlineLevel="0" collapsed="false">
      <c r="E928" s="65"/>
      <c r="G928" s="65"/>
      <c r="BQ928" s="66"/>
      <c r="BR928" s="66"/>
      <c r="BS928" s="66"/>
    </row>
    <row r="929" customFormat="false" ht="15.75" hidden="false" customHeight="false" outlineLevel="0" collapsed="false">
      <c r="E929" s="65"/>
      <c r="G929" s="65"/>
      <c r="BQ929" s="66"/>
      <c r="BR929" s="66"/>
      <c r="BS929" s="66"/>
    </row>
    <row r="930" customFormat="false" ht="15.75" hidden="false" customHeight="false" outlineLevel="0" collapsed="false">
      <c r="E930" s="65"/>
      <c r="G930" s="65"/>
      <c r="BQ930" s="66"/>
      <c r="BR930" s="66"/>
      <c r="BS930" s="66"/>
    </row>
    <row r="931" customFormat="false" ht="15.75" hidden="false" customHeight="false" outlineLevel="0" collapsed="false">
      <c r="E931" s="65"/>
      <c r="G931" s="65"/>
      <c r="BQ931" s="66"/>
      <c r="BR931" s="66"/>
      <c r="BS931" s="66"/>
    </row>
    <row r="932" customFormat="false" ht="15.75" hidden="false" customHeight="false" outlineLevel="0" collapsed="false">
      <c r="E932" s="65"/>
      <c r="G932" s="65"/>
      <c r="BQ932" s="66"/>
      <c r="BR932" s="66"/>
      <c r="BS932" s="66"/>
    </row>
    <row r="933" customFormat="false" ht="15.75" hidden="false" customHeight="false" outlineLevel="0" collapsed="false">
      <c r="E933" s="65"/>
      <c r="G933" s="65"/>
      <c r="BQ933" s="66"/>
      <c r="BR933" s="66"/>
      <c r="BS933" s="66"/>
    </row>
    <row r="934" customFormat="false" ht="15.75" hidden="false" customHeight="false" outlineLevel="0" collapsed="false">
      <c r="E934" s="65"/>
      <c r="G934" s="65"/>
      <c r="BQ934" s="66"/>
      <c r="BR934" s="66"/>
      <c r="BS934" s="66"/>
    </row>
    <row r="935" customFormat="false" ht="15.75" hidden="false" customHeight="false" outlineLevel="0" collapsed="false">
      <c r="E935" s="65"/>
      <c r="G935" s="65"/>
      <c r="BQ935" s="66"/>
      <c r="BR935" s="66"/>
      <c r="BS935" s="66"/>
    </row>
    <row r="936" customFormat="false" ht="15.75" hidden="false" customHeight="false" outlineLevel="0" collapsed="false">
      <c r="E936" s="65"/>
      <c r="G936" s="65"/>
      <c r="BQ936" s="66"/>
      <c r="BR936" s="66"/>
      <c r="BS936" s="66"/>
    </row>
    <row r="937" customFormat="false" ht="15.75" hidden="false" customHeight="false" outlineLevel="0" collapsed="false">
      <c r="E937" s="65"/>
      <c r="G937" s="65"/>
      <c r="BQ937" s="66"/>
      <c r="BR937" s="66"/>
      <c r="BS937" s="66"/>
    </row>
    <row r="938" customFormat="false" ht="15.75" hidden="false" customHeight="false" outlineLevel="0" collapsed="false">
      <c r="E938" s="65"/>
      <c r="G938" s="65"/>
      <c r="BQ938" s="66"/>
      <c r="BR938" s="66"/>
      <c r="BS938" s="66"/>
    </row>
    <row r="939" customFormat="false" ht="15.75" hidden="false" customHeight="false" outlineLevel="0" collapsed="false">
      <c r="E939" s="65"/>
      <c r="G939" s="65"/>
      <c r="BQ939" s="66"/>
      <c r="BR939" s="66"/>
      <c r="BS939" s="66"/>
    </row>
    <row r="940" customFormat="false" ht="15.75" hidden="false" customHeight="false" outlineLevel="0" collapsed="false">
      <c r="E940" s="65"/>
      <c r="G940" s="65"/>
      <c r="BQ940" s="66"/>
      <c r="BR940" s="66"/>
      <c r="BS940" s="66"/>
    </row>
    <row r="941" customFormat="false" ht="15.75" hidden="false" customHeight="false" outlineLevel="0" collapsed="false">
      <c r="E941" s="65"/>
      <c r="G941" s="65"/>
      <c r="BQ941" s="66"/>
      <c r="BR941" s="66"/>
      <c r="BS941" s="66"/>
    </row>
    <row r="942" customFormat="false" ht="15.75" hidden="false" customHeight="false" outlineLevel="0" collapsed="false">
      <c r="E942" s="65"/>
      <c r="G942" s="65"/>
      <c r="BQ942" s="66"/>
      <c r="BR942" s="66"/>
      <c r="BS942" s="66"/>
    </row>
    <row r="943" customFormat="false" ht="15.75" hidden="false" customHeight="false" outlineLevel="0" collapsed="false">
      <c r="E943" s="65"/>
      <c r="G943" s="65"/>
      <c r="BQ943" s="66"/>
      <c r="BR943" s="66"/>
      <c r="BS943" s="66"/>
    </row>
    <row r="944" customFormat="false" ht="15.75" hidden="false" customHeight="false" outlineLevel="0" collapsed="false">
      <c r="E944" s="65"/>
      <c r="G944" s="65"/>
      <c r="BQ944" s="66"/>
      <c r="BR944" s="66"/>
      <c r="BS944" s="66"/>
    </row>
    <row r="945" customFormat="false" ht="15.75" hidden="false" customHeight="false" outlineLevel="0" collapsed="false">
      <c r="E945" s="65"/>
      <c r="G945" s="65"/>
      <c r="BQ945" s="66"/>
      <c r="BR945" s="66"/>
      <c r="BS945" s="66"/>
    </row>
    <row r="946" customFormat="false" ht="15.75" hidden="false" customHeight="false" outlineLevel="0" collapsed="false">
      <c r="E946" s="65"/>
      <c r="G946" s="65"/>
      <c r="BQ946" s="66"/>
      <c r="BR946" s="66"/>
      <c r="BS946" s="66"/>
    </row>
    <row r="947" customFormat="false" ht="15.75" hidden="false" customHeight="false" outlineLevel="0" collapsed="false">
      <c r="E947" s="65"/>
      <c r="G947" s="65"/>
      <c r="BQ947" s="66"/>
      <c r="BR947" s="66"/>
      <c r="BS947" s="66"/>
    </row>
    <row r="948" customFormat="false" ht="15.75" hidden="false" customHeight="false" outlineLevel="0" collapsed="false">
      <c r="E948" s="65"/>
      <c r="G948" s="65"/>
      <c r="BQ948" s="66"/>
      <c r="BR948" s="66"/>
      <c r="BS948" s="66"/>
    </row>
    <row r="949" customFormat="false" ht="15.75" hidden="false" customHeight="false" outlineLevel="0" collapsed="false">
      <c r="E949" s="65"/>
      <c r="G949" s="65"/>
      <c r="BQ949" s="66"/>
      <c r="BR949" s="66"/>
      <c r="BS949" s="66"/>
    </row>
    <row r="950" customFormat="false" ht="15.75" hidden="false" customHeight="false" outlineLevel="0" collapsed="false">
      <c r="E950" s="65"/>
      <c r="G950" s="65"/>
      <c r="BQ950" s="66"/>
      <c r="BR950" s="66"/>
      <c r="BS950" s="66"/>
    </row>
    <row r="951" customFormat="false" ht="15.75" hidden="false" customHeight="false" outlineLevel="0" collapsed="false">
      <c r="E951" s="65"/>
      <c r="G951" s="65"/>
      <c r="BQ951" s="66"/>
      <c r="BR951" s="66"/>
      <c r="BS951" s="66"/>
    </row>
    <row r="952" customFormat="false" ht="15.75" hidden="false" customHeight="false" outlineLevel="0" collapsed="false">
      <c r="E952" s="65"/>
      <c r="G952" s="65"/>
      <c r="BQ952" s="66"/>
      <c r="BR952" s="66"/>
      <c r="BS952" s="66"/>
    </row>
    <row r="953" customFormat="false" ht="15.75" hidden="false" customHeight="false" outlineLevel="0" collapsed="false">
      <c r="E953" s="65"/>
      <c r="G953" s="65"/>
      <c r="BQ953" s="66"/>
      <c r="BR953" s="66"/>
      <c r="BS953" s="66"/>
    </row>
    <row r="954" customFormat="false" ht="15.75" hidden="false" customHeight="false" outlineLevel="0" collapsed="false">
      <c r="E954" s="65"/>
      <c r="G954" s="65"/>
      <c r="BQ954" s="66"/>
      <c r="BR954" s="66"/>
      <c r="BS954" s="66"/>
    </row>
    <row r="955" customFormat="false" ht="15.75" hidden="false" customHeight="false" outlineLevel="0" collapsed="false">
      <c r="E955" s="65"/>
      <c r="G955" s="65"/>
      <c r="BQ955" s="66"/>
      <c r="BR955" s="66"/>
      <c r="BS955" s="66"/>
    </row>
    <row r="956" customFormat="false" ht="15.75" hidden="false" customHeight="false" outlineLevel="0" collapsed="false">
      <c r="E956" s="65"/>
      <c r="G956" s="65"/>
      <c r="BQ956" s="66"/>
      <c r="BR956" s="66"/>
      <c r="BS956" s="66"/>
    </row>
    <row r="957" customFormat="false" ht="15.75" hidden="false" customHeight="false" outlineLevel="0" collapsed="false">
      <c r="E957" s="65"/>
      <c r="G957" s="65"/>
      <c r="BQ957" s="66"/>
      <c r="BR957" s="66"/>
      <c r="BS957" s="66"/>
    </row>
    <row r="958" customFormat="false" ht="15.75" hidden="false" customHeight="false" outlineLevel="0" collapsed="false">
      <c r="E958" s="65"/>
      <c r="G958" s="65"/>
      <c r="BQ958" s="66"/>
      <c r="BR958" s="66"/>
      <c r="BS958" s="66"/>
    </row>
    <row r="959" customFormat="false" ht="15.75" hidden="false" customHeight="false" outlineLevel="0" collapsed="false">
      <c r="E959" s="65"/>
      <c r="G959" s="65"/>
      <c r="BQ959" s="66"/>
      <c r="BR959" s="66"/>
      <c r="BS959" s="66"/>
    </row>
    <row r="960" customFormat="false" ht="15.75" hidden="false" customHeight="false" outlineLevel="0" collapsed="false">
      <c r="E960" s="65"/>
      <c r="G960" s="65"/>
      <c r="BQ960" s="66"/>
      <c r="BR960" s="66"/>
      <c r="BS960" s="66"/>
    </row>
    <row r="961" customFormat="false" ht="15.75" hidden="false" customHeight="false" outlineLevel="0" collapsed="false">
      <c r="E961" s="65"/>
      <c r="G961" s="65"/>
      <c r="BQ961" s="66"/>
      <c r="BR961" s="66"/>
      <c r="BS961" s="66"/>
    </row>
    <row r="962" customFormat="false" ht="15.75" hidden="false" customHeight="false" outlineLevel="0" collapsed="false">
      <c r="E962" s="65"/>
      <c r="G962" s="65"/>
      <c r="BQ962" s="66"/>
      <c r="BR962" s="66"/>
      <c r="BS962" s="66"/>
    </row>
    <row r="963" customFormat="false" ht="15.75" hidden="false" customHeight="false" outlineLevel="0" collapsed="false">
      <c r="E963" s="65"/>
      <c r="G963" s="65"/>
      <c r="BQ963" s="66"/>
      <c r="BR963" s="66"/>
      <c r="BS963" s="66"/>
    </row>
    <row r="964" customFormat="false" ht="15.75" hidden="false" customHeight="false" outlineLevel="0" collapsed="false">
      <c r="E964" s="65"/>
      <c r="G964" s="65"/>
      <c r="BQ964" s="66"/>
      <c r="BR964" s="66"/>
      <c r="BS964" s="66"/>
    </row>
    <row r="965" customFormat="false" ht="15.75" hidden="false" customHeight="false" outlineLevel="0" collapsed="false">
      <c r="E965" s="65"/>
      <c r="G965" s="65"/>
      <c r="BQ965" s="66"/>
      <c r="BR965" s="66"/>
      <c r="BS965" s="66"/>
    </row>
    <row r="966" customFormat="false" ht="15.75" hidden="false" customHeight="false" outlineLevel="0" collapsed="false">
      <c r="E966" s="65"/>
      <c r="G966" s="65"/>
      <c r="BQ966" s="66"/>
      <c r="BR966" s="66"/>
      <c r="BS966" s="66"/>
    </row>
    <row r="967" customFormat="false" ht="15.75" hidden="false" customHeight="false" outlineLevel="0" collapsed="false">
      <c r="E967" s="65"/>
      <c r="G967" s="65"/>
      <c r="BQ967" s="66"/>
      <c r="BR967" s="66"/>
      <c r="BS967" s="66"/>
    </row>
    <row r="968" customFormat="false" ht="15.75" hidden="false" customHeight="false" outlineLevel="0" collapsed="false">
      <c r="E968" s="65"/>
      <c r="G968" s="65"/>
      <c r="BQ968" s="66"/>
      <c r="BR968" s="66"/>
      <c r="BS968" s="66"/>
    </row>
    <row r="969" customFormat="false" ht="15.75" hidden="false" customHeight="false" outlineLevel="0" collapsed="false">
      <c r="E969" s="65"/>
      <c r="G969" s="65"/>
      <c r="BQ969" s="66"/>
      <c r="BR969" s="66"/>
      <c r="BS969" s="66"/>
    </row>
    <row r="970" customFormat="false" ht="15.75" hidden="false" customHeight="false" outlineLevel="0" collapsed="false">
      <c r="E970" s="65"/>
      <c r="G970" s="65"/>
      <c r="BQ970" s="66"/>
      <c r="BR970" s="66"/>
      <c r="BS970" s="66"/>
    </row>
    <row r="971" customFormat="false" ht="15.75" hidden="false" customHeight="false" outlineLevel="0" collapsed="false">
      <c r="E971" s="65"/>
      <c r="G971" s="65"/>
      <c r="BQ971" s="66"/>
      <c r="BR971" s="66"/>
      <c r="BS971" s="66"/>
    </row>
    <row r="972" customFormat="false" ht="15.75" hidden="false" customHeight="false" outlineLevel="0" collapsed="false">
      <c r="E972" s="65"/>
      <c r="G972" s="65"/>
      <c r="BQ972" s="66"/>
      <c r="BR972" s="66"/>
      <c r="BS972" s="66"/>
    </row>
    <row r="973" customFormat="false" ht="15.75" hidden="false" customHeight="false" outlineLevel="0" collapsed="false">
      <c r="E973" s="65"/>
      <c r="G973" s="65"/>
      <c r="BQ973" s="66"/>
      <c r="BR973" s="66"/>
      <c r="BS973" s="66"/>
    </row>
    <row r="974" customFormat="false" ht="15.75" hidden="false" customHeight="false" outlineLevel="0" collapsed="false">
      <c r="E974" s="65"/>
      <c r="G974" s="65"/>
      <c r="BQ974" s="66"/>
      <c r="BR974" s="66"/>
      <c r="BS974" s="66"/>
    </row>
    <row r="975" customFormat="false" ht="15.75" hidden="false" customHeight="false" outlineLevel="0" collapsed="false">
      <c r="E975" s="65"/>
      <c r="G975" s="65"/>
      <c r="BQ975" s="66"/>
      <c r="BR975" s="66"/>
      <c r="BS975" s="66"/>
    </row>
    <row r="976" customFormat="false" ht="15.75" hidden="false" customHeight="false" outlineLevel="0" collapsed="false">
      <c r="E976" s="65"/>
      <c r="G976" s="65"/>
      <c r="BQ976" s="66"/>
      <c r="BR976" s="66"/>
      <c r="BS976" s="66"/>
    </row>
    <row r="977" customFormat="false" ht="15.75" hidden="false" customHeight="false" outlineLevel="0" collapsed="false">
      <c r="E977" s="65"/>
      <c r="G977" s="65"/>
      <c r="BQ977" s="66"/>
      <c r="BR977" s="66"/>
      <c r="BS977" s="66"/>
    </row>
    <row r="978" customFormat="false" ht="15.75" hidden="false" customHeight="false" outlineLevel="0" collapsed="false">
      <c r="E978" s="65"/>
      <c r="G978" s="65"/>
      <c r="BQ978" s="66"/>
      <c r="BR978" s="66"/>
      <c r="BS978" s="66"/>
    </row>
    <row r="979" customFormat="false" ht="15.75" hidden="false" customHeight="false" outlineLevel="0" collapsed="false">
      <c r="E979" s="65"/>
      <c r="G979" s="65"/>
      <c r="BQ979" s="66"/>
      <c r="BR979" s="66"/>
      <c r="BS979" s="66"/>
    </row>
    <row r="980" customFormat="false" ht="15.75" hidden="false" customHeight="false" outlineLevel="0" collapsed="false">
      <c r="E980" s="65"/>
      <c r="G980" s="65"/>
      <c r="BQ980" s="66"/>
      <c r="BR980" s="66"/>
      <c r="BS980" s="66"/>
    </row>
    <row r="981" customFormat="false" ht="15.75" hidden="false" customHeight="false" outlineLevel="0" collapsed="false">
      <c r="E981" s="65"/>
      <c r="G981" s="65"/>
      <c r="BQ981" s="66"/>
      <c r="BR981" s="66"/>
      <c r="BS981" s="66"/>
    </row>
    <row r="982" customFormat="false" ht="15.75" hidden="false" customHeight="false" outlineLevel="0" collapsed="false">
      <c r="E982" s="65"/>
      <c r="G982" s="65"/>
      <c r="BQ982" s="66"/>
      <c r="BR982" s="66"/>
      <c r="BS982" s="66"/>
    </row>
    <row r="983" customFormat="false" ht="15.75" hidden="false" customHeight="false" outlineLevel="0" collapsed="false">
      <c r="E983" s="65"/>
      <c r="G983" s="65"/>
      <c r="BQ983" s="66"/>
      <c r="BR983" s="66"/>
      <c r="BS983" s="66"/>
    </row>
    <row r="984" customFormat="false" ht="15.75" hidden="false" customHeight="false" outlineLevel="0" collapsed="false">
      <c r="E984" s="65"/>
      <c r="G984" s="65"/>
      <c r="BQ984" s="66"/>
      <c r="BR984" s="66"/>
      <c r="BS984" s="66"/>
    </row>
    <row r="985" customFormat="false" ht="15.75" hidden="false" customHeight="false" outlineLevel="0" collapsed="false">
      <c r="E985" s="65"/>
      <c r="G985" s="65"/>
      <c r="BQ985" s="66"/>
      <c r="BR985" s="66"/>
      <c r="BS985" s="66"/>
    </row>
    <row r="986" customFormat="false" ht="15.75" hidden="false" customHeight="false" outlineLevel="0" collapsed="false">
      <c r="E986" s="65"/>
      <c r="G986" s="65"/>
      <c r="BQ986" s="66"/>
      <c r="BR986" s="66"/>
      <c r="BS986" s="66"/>
    </row>
    <row r="987" customFormat="false" ht="15.75" hidden="false" customHeight="false" outlineLevel="0" collapsed="false">
      <c r="E987" s="65"/>
      <c r="G987" s="65"/>
      <c r="BQ987" s="66"/>
      <c r="BR987" s="66"/>
      <c r="BS987" s="66"/>
    </row>
    <row r="988" customFormat="false" ht="15.75" hidden="false" customHeight="false" outlineLevel="0" collapsed="false">
      <c r="E988" s="65"/>
      <c r="G988" s="65"/>
      <c r="BQ988" s="66"/>
      <c r="BR988" s="66"/>
      <c r="BS988" s="66"/>
    </row>
    <row r="989" customFormat="false" ht="15.75" hidden="false" customHeight="false" outlineLevel="0" collapsed="false">
      <c r="E989" s="65"/>
      <c r="G989" s="65"/>
      <c r="BQ989" s="66"/>
      <c r="BR989" s="66"/>
      <c r="BS989" s="66"/>
    </row>
    <row r="990" customFormat="false" ht="15.75" hidden="false" customHeight="false" outlineLevel="0" collapsed="false">
      <c r="E990" s="65"/>
      <c r="G990" s="65"/>
      <c r="BQ990" s="66"/>
      <c r="BR990" s="66"/>
      <c r="BS990" s="66"/>
    </row>
    <row r="991" customFormat="false" ht="15.75" hidden="false" customHeight="false" outlineLevel="0" collapsed="false">
      <c r="E991" s="65"/>
      <c r="G991" s="65"/>
      <c r="BQ991" s="66"/>
      <c r="BR991" s="66"/>
      <c r="BS991" s="66"/>
    </row>
    <row r="992" customFormat="false" ht="15.75" hidden="false" customHeight="false" outlineLevel="0" collapsed="false">
      <c r="E992" s="65"/>
      <c r="G992" s="65"/>
      <c r="BQ992" s="66"/>
      <c r="BR992" s="66"/>
      <c r="BS992" s="66"/>
    </row>
    <row r="993" customFormat="false" ht="15.75" hidden="false" customHeight="false" outlineLevel="0" collapsed="false">
      <c r="E993" s="65"/>
      <c r="G993" s="65"/>
      <c r="BQ993" s="66"/>
      <c r="BR993" s="66"/>
      <c r="BS993" s="66"/>
    </row>
    <row r="994" customFormat="false" ht="15.75" hidden="false" customHeight="false" outlineLevel="0" collapsed="false">
      <c r="E994" s="65"/>
      <c r="G994" s="65"/>
      <c r="BQ994" s="66"/>
      <c r="BR994" s="66"/>
      <c r="BS994" s="66"/>
    </row>
    <row r="995" customFormat="false" ht="15.75" hidden="false" customHeight="false" outlineLevel="0" collapsed="false">
      <c r="E995" s="65"/>
      <c r="G995" s="65"/>
      <c r="BQ995" s="66"/>
      <c r="BR995" s="66"/>
      <c r="BS995" s="66"/>
    </row>
    <row r="996" customFormat="false" ht="15.75" hidden="false" customHeight="false" outlineLevel="0" collapsed="false">
      <c r="E996" s="65"/>
      <c r="G996" s="65"/>
      <c r="BQ996" s="66"/>
      <c r="BR996" s="66"/>
      <c r="BS996" s="66"/>
    </row>
    <row r="997" customFormat="false" ht="15.75" hidden="false" customHeight="false" outlineLevel="0" collapsed="false">
      <c r="E997" s="65"/>
      <c r="G997" s="65"/>
      <c r="BQ997" s="66"/>
      <c r="BR997" s="66"/>
      <c r="BS997" s="66"/>
    </row>
    <row r="998" customFormat="false" ht="15.75" hidden="false" customHeight="false" outlineLevel="0" collapsed="false">
      <c r="E998" s="65"/>
      <c r="G998" s="65"/>
      <c r="BQ998" s="66"/>
      <c r="BR998" s="66"/>
      <c r="BS998" s="66"/>
    </row>
    <row r="999" customFormat="false" ht="15.75" hidden="false" customHeight="false" outlineLevel="0" collapsed="false">
      <c r="E999" s="65"/>
      <c r="G999" s="65"/>
      <c r="BQ999" s="66"/>
      <c r="BR999" s="66"/>
      <c r="BS999" s="66"/>
    </row>
    <row r="1000" customFormat="false" ht="15.75" hidden="false" customHeight="false" outlineLevel="0" collapsed="false">
      <c r="E1000" s="65"/>
      <c r="G1000" s="65"/>
      <c r="BQ1000" s="66"/>
      <c r="BR1000" s="66"/>
      <c r="BS1000" s="66"/>
    </row>
    <row r="1001" customFormat="false" ht="15.75" hidden="false" customHeight="false" outlineLevel="0" collapsed="false">
      <c r="E1001" s="65"/>
      <c r="G1001" s="65"/>
      <c r="BQ1001" s="66"/>
      <c r="BR1001" s="66"/>
      <c r="BS100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65" t="s">
        <v>1</v>
      </c>
      <c r="B1" s="66" t="s">
        <v>967</v>
      </c>
      <c r="C1" s="66" t="s">
        <v>968</v>
      </c>
      <c r="D1" s="66" t="s">
        <v>969</v>
      </c>
    </row>
    <row r="2" customFormat="false" ht="15.75" hidden="false" customHeight="false" outlineLevel="0" collapsed="false">
      <c r="A2" s="65" t="s">
        <v>971</v>
      </c>
      <c r="B2" s="66" t="n">
        <v>51.725</v>
      </c>
      <c r="C2" s="66" t="n">
        <v>23.6</v>
      </c>
      <c r="D2" s="66" t="n">
        <v>71.08</v>
      </c>
    </row>
    <row r="3" customFormat="false" ht="15.75" hidden="false" customHeight="false" outlineLevel="0" collapsed="false">
      <c r="A3" s="65" t="s">
        <v>211</v>
      </c>
      <c r="B3" s="66" t="n">
        <v>39.5845454545455</v>
      </c>
      <c r="C3" s="66" t="n">
        <v>13.98</v>
      </c>
      <c r="D3" s="66" t="n">
        <v>91.3</v>
      </c>
    </row>
    <row r="4" customFormat="false" ht="15.75" hidden="false" customHeight="false" outlineLevel="0" collapsed="false">
      <c r="A4" s="65" t="s">
        <v>973</v>
      </c>
      <c r="B4" s="66" t="n">
        <v>48.0266666666667</v>
      </c>
      <c r="C4" s="66" t="n">
        <v>19.78</v>
      </c>
      <c r="D4" s="66" t="n">
        <v>66.7</v>
      </c>
    </row>
    <row r="5" customFormat="false" ht="15.75" hidden="false" customHeight="false" outlineLevel="0" collapsed="false">
      <c r="A5" s="65" t="s">
        <v>974</v>
      </c>
      <c r="B5" s="66" t="n">
        <v>47.6116666666667</v>
      </c>
      <c r="C5" s="66" t="n">
        <v>21.6</v>
      </c>
      <c r="D5" s="66" t="n">
        <v>65.31</v>
      </c>
    </row>
    <row r="6" customFormat="false" ht="15.75" hidden="false" customHeight="false" outlineLevel="0" collapsed="false">
      <c r="A6" s="65" t="s">
        <v>975</v>
      </c>
      <c r="B6" s="66" t="n">
        <v>47.6175</v>
      </c>
      <c r="C6" s="66" t="n">
        <v>20.12</v>
      </c>
      <c r="D6" s="66" t="n">
        <v>64.87</v>
      </c>
    </row>
    <row r="7" customFormat="false" ht="15.75" hidden="false" customHeight="false" outlineLevel="0" collapsed="false">
      <c r="A7" s="65" t="s">
        <v>976</v>
      </c>
      <c r="B7" s="66" t="n">
        <v>47.4769230769231</v>
      </c>
      <c r="C7" s="66" t="n">
        <v>18.72</v>
      </c>
      <c r="D7" s="66" t="n">
        <v>67.15</v>
      </c>
    </row>
    <row r="8" customFormat="false" ht="15.75" hidden="false" customHeight="false" outlineLevel="0" collapsed="false">
      <c r="A8" s="65" t="s">
        <v>977</v>
      </c>
      <c r="B8" s="66" t="n">
        <v>45.8707692307692</v>
      </c>
      <c r="C8" s="66" t="n">
        <v>18.46</v>
      </c>
      <c r="D8" s="66" t="n">
        <v>65.33</v>
      </c>
    </row>
    <row r="9" customFormat="false" ht="15.75" hidden="false" customHeight="false" outlineLevel="0" collapsed="false">
      <c r="A9" s="65" t="s">
        <v>978</v>
      </c>
      <c r="B9" s="66" t="n">
        <v>45.72</v>
      </c>
      <c r="C9" s="66" t="n">
        <v>19</v>
      </c>
      <c r="D9" s="66" t="n">
        <v>65.12</v>
      </c>
    </row>
    <row r="10" customFormat="false" ht="15.75" hidden="false" customHeight="false" outlineLevel="0" collapsed="false">
      <c r="A10" s="65" t="s">
        <v>979</v>
      </c>
      <c r="B10" s="66" t="n">
        <v>47.2676923076923</v>
      </c>
      <c r="C10" s="66" t="n">
        <v>21.77</v>
      </c>
      <c r="D10" s="66" t="n">
        <v>67.25</v>
      </c>
    </row>
    <row r="11" customFormat="false" ht="15.75" hidden="false" customHeight="false" outlineLevel="0" collapsed="false">
      <c r="A11" s="65" t="s">
        <v>980</v>
      </c>
      <c r="B11" s="66" t="n">
        <v>45.3461538461539</v>
      </c>
      <c r="C11" s="66" t="n">
        <v>20.75</v>
      </c>
      <c r="D11" s="66" t="n">
        <v>64.96</v>
      </c>
    </row>
    <row r="12" customFormat="false" ht="15.75" hidden="false" customHeight="false" outlineLevel="0" collapsed="false">
      <c r="A12" s="65" t="s">
        <v>981</v>
      </c>
      <c r="B12" s="66" t="n">
        <v>42.6869230769231</v>
      </c>
      <c r="C12" s="66" t="n">
        <v>18.58</v>
      </c>
      <c r="D12" s="66" t="n">
        <v>62.05</v>
      </c>
    </row>
    <row r="13" customFormat="false" ht="15.75" hidden="false" customHeight="false" outlineLevel="0" collapsed="false">
      <c r="A13" s="65" t="s">
        <v>982</v>
      </c>
      <c r="B13" s="66" t="n">
        <v>40.1338461538462</v>
      </c>
      <c r="C13" s="66" t="n">
        <v>17.22</v>
      </c>
      <c r="D13" s="66" t="n">
        <v>58.82</v>
      </c>
    </row>
    <row r="14" customFormat="false" ht="15.75" hidden="false" customHeight="false" outlineLevel="0" collapsed="false">
      <c r="A14" s="65" t="s">
        <v>983</v>
      </c>
      <c r="B14" s="66" t="n">
        <v>40.1553846153846</v>
      </c>
      <c r="C14" s="66" t="n">
        <v>16.21</v>
      </c>
      <c r="D14" s="66" t="n">
        <v>59.45</v>
      </c>
    </row>
    <row r="15" customFormat="false" ht="15.75" hidden="false" customHeight="false" outlineLevel="0" collapsed="false">
      <c r="A15" s="65" t="s">
        <v>984</v>
      </c>
      <c r="B15" s="66" t="n">
        <v>48.69</v>
      </c>
      <c r="C15" s="66" t="n">
        <v>23.56</v>
      </c>
      <c r="D15" s="66" t="n">
        <v>69.83</v>
      </c>
    </row>
    <row r="16" customFormat="false" ht="15.75" hidden="false" customHeight="false" outlineLevel="0" collapsed="false">
      <c r="A16" s="65" t="s">
        <v>985</v>
      </c>
      <c r="B16" s="66" t="n">
        <v>51.6846153846154</v>
      </c>
      <c r="C16" s="66" t="n">
        <v>25.75</v>
      </c>
      <c r="D16" s="66" t="n">
        <v>70.46</v>
      </c>
    </row>
    <row r="17" customFormat="false" ht="15.75" hidden="false" customHeight="false" outlineLevel="0" collapsed="false">
      <c r="A17" s="65" t="s">
        <v>986</v>
      </c>
      <c r="B17" s="66" t="n">
        <v>46.2161538461538</v>
      </c>
      <c r="C17" s="66" t="n">
        <v>22.14</v>
      </c>
      <c r="D17" s="66" t="n">
        <v>65.46</v>
      </c>
    </row>
    <row r="18" customFormat="false" ht="15.75" hidden="false" customHeight="false" outlineLevel="0" collapsed="false">
      <c r="A18" s="65" t="s">
        <v>987</v>
      </c>
      <c r="B18" s="66" t="n">
        <v>42.0369230769231</v>
      </c>
      <c r="C18" s="66" t="n">
        <v>19.98</v>
      </c>
      <c r="D18" s="66" t="n">
        <v>62.62</v>
      </c>
    </row>
    <row r="19" customFormat="false" ht="15.75" hidden="false" customHeight="false" outlineLevel="0" collapsed="false">
      <c r="A19" s="65" t="s">
        <v>988</v>
      </c>
      <c r="B19" s="66" t="n">
        <v>42.2923076923077</v>
      </c>
      <c r="C19" s="66" t="n">
        <v>17.17</v>
      </c>
      <c r="D19" s="66" t="n">
        <v>60.89</v>
      </c>
    </row>
    <row r="20" customFormat="false" ht="15.75" hidden="false" customHeight="false" outlineLevel="0" collapsed="false">
      <c r="A20" s="65" t="s">
        <v>989</v>
      </c>
      <c r="B20" s="66" t="n">
        <v>45.1207692307692</v>
      </c>
      <c r="C20" s="66" t="n">
        <v>18.67</v>
      </c>
      <c r="D20" s="66" t="n">
        <v>65.81</v>
      </c>
    </row>
    <row r="21" customFormat="false" ht="15.75" hidden="false" customHeight="false" outlineLevel="0" collapsed="false">
      <c r="A21" s="65" t="s">
        <v>990</v>
      </c>
      <c r="B21" s="66" t="n">
        <v>44.0469230769231</v>
      </c>
      <c r="C21" s="66" t="n">
        <v>16.81</v>
      </c>
      <c r="D21" s="66" t="n">
        <v>63.35</v>
      </c>
    </row>
    <row r="22" customFormat="false" ht="15.75" hidden="false" customHeight="false" outlineLevel="0" collapsed="false">
      <c r="A22" s="65" t="s">
        <v>991</v>
      </c>
      <c r="B22" s="66" t="n">
        <v>47.0992307692308</v>
      </c>
      <c r="C22" s="66" t="n">
        <v>20.38</v>
      </c>
      <c r="D22" s="66" t="n">
        <v>65.19</v>
      </c>
    </row>
    <row r="23" customFormat="false" ht="15.75" hidden="false" customHeight="false" outlineLevel="0" collapsed="false">
      <c r="A23" s="65" t="s">
        <v>992</v>
      </c>
      <c r="B23" s="66" t="n">
        <v>46.2284615384615</v>
      </c>
      <c r="C23" s="66" t="n">
        <v>21.75</v>
      </c>
      <c r="D23" s="66" t="n">
        <v>66.21</v>
      </c>
    </row>
    <row r="24" customFormat="false" ht="15.75" hidden="false" customHeight="false" outlineLevel="0" collapsed="false">
      <c r="A24" s="65" t="s">
        <v>993</v>
      </c>
      <c r="B24" s="66" t="n">
        <v>47.0230769230769</v>
      </c>
      <c r="C24" s="66" t="n">
        <v>25.08</v>
      </c>
      <c r="D24" s="66" t="n">
        <v>64.41</v>
      </c>
    </row>
    <row r="25" customFormat="false" ht="15.75" hidden="false" customHeight="false" outlineLevel="0" collapsed="false">
      <c r="A25" s="65" t="s">
        <v>994</v>
      </c>
      <c r="B25" s="66" t="n">
        <v>48.1969230769231</v>
      </c>
      <c r="C25" s="66" t="n">
        <v>22.56</v>
      </c>
      <c r="D25" s="66" t="n">
        <v>66.42</v>
      </c>
    </row>
    <row r="26" customFormat="false" ht="15.75" hidden="false" customHeight="false" outlineLevel="0" collapsed="false">
      <c r="A26" s="65" t="s">
        <v>995</v>
      </c>
      <c r="B26" s="66" t="n">
        <v>43.3638461538462</v>
      </c>
      <c r="C26" s="66" t="n">
        <v>20.85</v>
      </c>
      <c r="D26" s="66" t="n">
        <v>61.39</v>
      </c>
    </row>
    <row r="27" customFormat="false" ht="15.75" hidden="false" customHeight="false" outlineLevel="0" collapsed="false">
      <c r="A27" s="65" t="s">
        <v>996</v>
      </c>
      <c r="B27" s="66" t="n">
        <v>48.5707692307692</v>
      </c>
      <c r="C27" s="66" t="n">
        <v>22.72</v>
      </c>
      <c r="D27" s="66" t="n">
        <v>67.19</v>
      </c>
    </row>
    <row r="28" customFormat="false" ht="15.75" hidden="false" customHeight="false" outlineLevel="0" collapsed="false">
      <c r="A28" s="65" t="s">
        <v>997</v>
      </c>
      <c r="B28" s="66" t="n">
        <v>42.9692307692308</v>
      </c>
      <c r="C28" s="66" t="n">
        <v>18.9</v>
      </c>
      <c r="D28" s="66" t="n">
        <v>61.68</v>
      </c>
    </row>
    <row r="29" customFormat="false" ht="15.75" hidden="false" customHeight="false" outlineLevel="0" collapsed="false">
      <c r="A29" s="65" t="s">
        <v>998</v>
      </c>
      <c r="B29" s="66" t="n">
        <v>42.2838461538462</v>
      </c>
      <c r="C29" s="66" t="n">
        <v>17.74</v>
      </c>
      <c r="D29" s="66" t="n">
        <v>62.11</v>
      </c>
    </row>
    <row r="30" customFormat="false" ht="15.75" hidden="false" customHeight="false" outlineLevel="0" collapsed="false">
      <c r="A30" s="65" t="s">
        <v>999</v>
      </c>
      <c r="B30" s="66" t="n">
        <v>49.5984615384615</v>
      </c>
      <c r="C30" s="66" t="n">
        <v>23.97</v>
      </c>
      <c r="D30" s="66" t="n">
        <v>68.68</v>
      </c>
    </row>
    <row r="31" customFormat="false" ht="15.75" hidden="false" customHeight="false" outlineLevel="0" collapsed="false">
      <c r="A31" s="65" t="s">
        <v>1000</v>
      </c>
      <c r="B31" s="66" t="n">
        <v>47.8269230769231</v>
      </c>
      <c r="C31" s="66" t="n">
        <v>24.56</v>
      </c>
      <c r="D31" s="66" t="n">
        <v>66.95</v>
      </c>
    </row>
    <row r="32" customFormat="false" ht="15.75" hidden="false" customHeight="false" outlineLevel="0" collapsed="false">
      <c r="A32" s="65" t="s">
        <v>1001</v>
      </c>
      <c r="B32" s="66" t="n">
        <v>46.9453846153846</v>
      </c>
      <c r="C32" s="66" t="n">
        <v>24.41</v>
      </c>
      <c r="D32" s="66" t="n">
        <v>63.76</v>
      </c>
    </row>
    <row r="33" customFormat="false" ht="15.75" hidden="false" customHeight="false" outlineLevel="0" collapsed="false">
      <c r="A33" s="65" t="s">
        <v>1002</v>
      </c>
      <c r="B33" s="66" t="n">
        <v>49.8041666666667</v>
      </c>
      <c r="C33" s="66" t="n">
        <v>21.77</v>
      </c>
      <c r="D33" s="66" t="n">
        <v>70.63</v>
      </c>
    </row>
    <row r="34" customFormat="false" ht="15.75" hidden="false" customHeight="false" outlineLevel="0" collapsed="false">
      <c r="A34" s="65" t="s">
        <v>1003</v>
      </c>
      <c r="B34" s="66" t="n">
        <v>45.0091666666667</v>
      </c>
      <c r="C34" s="66" t="n">
        <v>19.96</v>
      </c>
      <c r="D34" s="66" t="n">
        <v>65.7</v>
      </c>
    </row>
    <row r="35" customFormat="false" ht="15.75" hidden="false" customHeight="false" outlineLevel="0" collapsed="false">
      <c r="A35" s="65" t="s">
        <v>1004</v>
      </c>
      <c r="B35" s="66" t="n">
        <v>48.495</v>
      </c>
      <c r="C35" s="66" t="n">
        <v>20.24</v>
      </c>
      <c r="D35" s="66" t="n">
        <v>67.72</v>
      </c>
    </row>
    <row r="36" customFormat="false" ht="15.75" hidden="false" customHeight="false" outlineLevel="0" collapsed="false">
      <c r="A36" s="65" t="s">
        <v>1005</v>
      </c>
      <c r="B36" s="66" t="n">
        <v>47.0223076923077</v>
      </c>
      <c r="C36" s="66" t="n">
        <v>21.57</v>
      </c>
      <c r="D36" s="66" t="n">
        <v>66.86</v>
      </c>
    </row>
    <row r="37" customFormat="false" ht="15.75" hidden="false" customHeight="false" outlineLevel="0" collapsed="false">
      <c r="A37" s="65" t="s">
        <v>1006</v>
      </c>
      <c r="B37" s="66" t="n">
        <v>42.5608333333333</v>
      </c>
      <c r="C37" s="66" t="n">
        <v>15.53</v>
      </c>
      <c r="D37" s="66" t="n">
        <v>60.86</v>
      </c>
    </row>
    <row r="38" customFormat="false" ht="15.75" hidden="false" customHeight="false" outlineLevel="0" collapsed="false">
      <c r="A38" s="65" t="s">
        <v>1007</v>
      </c>
      <c r="B38" s="66" t="n">
        <v>44.675</v>
      </c>
      <c r="C38" s="66" t="n">
        <v>16.41</v>
      </c>
      <c r="D38" s="66" t="n">
        <v>61.93</v>
      </c>
    </row>
    <row r="39" customFormat="false" ht="15.75" hidden="false" customHeight="false" outlineLevel="0" collapsed="false">
      <c r="A39" s="65" t="s">
        <v>1008</v>
      </c>
      <c r="B39" s="66" t="n">
        <v>49.1408333333333</v>
      </c>
      <c r="C39" s="66" t="n">
        <v>19</v>
      </c>
      <c r="D39" s="66" t="n">
        <v>67.16</v>
      </c>
    </row>
    <row r="40" customFormat="false" ht="15.75" hidden="false" customHeight="false" outlineLevel="0" collapsed="false">
      <c r="A40" s="65" t="s">
        <v>1009</v>
      </c>
      <c r="B40" s="66" t="n">
        <v>46.5325</v>
      </c>
      <c r="C40" s="66" t="n">
        <v>18.46</v>
      </c>
      <c r="D40" s="66" t="n">
        <v>62.47</v>
      </c>
    </row>
    <row r="41" customFormat="false" ht="15.75" hidden="false" customHeight="false" outlineLevel="0" collapsed="false">
      <c r="A41" s="65" t="s">
        <v>1010</v>
      </c>
      <c r="B41" s="66" t="n">
        <v>52.0507692307692</v>
      </c>
      <c r="C41" s="66" t="n">
        <v>24.36</v>
      </c>
      <c r="D41" s="66" t="n">
        <v>75.9</v>
      </c>
    </row>
    <row r="42" customFormat="false" ht="15.75" hidden="false" customHeight="false" outlineLevel="0" collapsed="false">
      <c r="A42" s="65" t="s">
        <v>1011</v>
      </c>
      <c r="B42" s="66" t="n">
        <v>43.635</v>
      </c>
      <c r="C42" s="66" t="n">
        <v>16.22</v>
      </c>
      <c r="D42" s="66" t="n">
        <v>63.55</v>
      </c>
    </row>
    <row r="43" customFormat="false" ht="15.75" hidden="false" customHeight="false" outlineLevel="0" collapsed="false">
      <c r="A43" s="65" t="s">
        <v>1012</v>
      </c>
      <c r="B43" s="66" t="n">
        <v>51.3808333333333</v>
      </c>
      <c r="C43" s="66" t="n">
        <v>22.58</v>
      </c>
      <c r="D43" s="66" t="n">
        <v>70.34</v>
      </c>
    </row>
    <row r="44" customFormat="false" ht="15.75" hidden="false" customHeight="false" outlineLevel="0" collapsed="false">
      <c r="A44" s="65" t="s">
        <v>1013</v>
      </c>
      <c r="B44" s="66" t="n">
        <v>44.0858333333333</v>
      </c>
      <c r="C44" s="66" t="n">
        <v>18.4</v>
      </c>
      <c r="D44" s="66" t="n">
        <v>63.01</v>
      </c>
    </row>
    <row r="45" customFormat="false" ht="15.75" hidden="false" customHeight="false" outlineLevel="0" collapsed="false">
      <c r="A45" s="65" t="s">
        <v>1014</v>
      </c>
      <c r="B45" s="66" t="n">
        <v>43.0258333333333</v>
      </c>
      <c r="C45" s="66" t="n">
        <v>19.27</v>
      </c>
      <c r="D45" s="66" t="n">
        <v>60.49</v>
      </c>
    </row>
    <row r="46" customFormat="false" ht="15.75" hidden="false" customHeight="false" outlineLevel="0" collapsed="false">
      <c r="A46" s="65" t="s">
        <v>1015</v>
      </c>
      <c r="B46" s="66" t="n">
        <v>42.7041666666667</v>
      </c>
      <c r="C46" s="66" t="n">
        <v>18.37</v>
      </c>
      <c r="D46" s="66" t="n">
        <v>60.25</v>
      </c>
    </row>
    <row r="47" customFormat="false" ht="15.75" hidden="false" customHeight="false" outlineLevel="0" collapsed="false">
      <c r="A47" s="65" t="s">
        <v>1016</v>
      </c>
      <c r="B47" s="66" t="n">
        <v>43.4275</v>
      </c>
      <c r="C47" s="66" t="n">
        <v>18.39</v>
      </c>
      <c r="D47" s="66" t="n">
        <v>62.92</v>
      </c>
    </row>
    <row r="48" customFormat="false" ht="15.75" hidden="false" customHeight="false" outlineLevel="0" collapsed="false">
      <c r="A48" s="65" t="s">
        <v>1017</v>
      </c>
      <c r="B48" s="66" t="n">
        <v>70.0223076923077</v>
      </c>
      <c r="C48" s="66" t="n">
        <v>43.21</v>
      </c>
      <c r="D48" s="66" t="n">
        <v>87.02</v>
      </c>
    </row>
    <row r="49" customFormat="false" ht="15.75" hidden="false" customHeight="false" outlineLevel="0" collapsed="false">
      <c r="A49" s="65" t="s">
        <v>1018</v>
      </c>
      <c r="B49" s="66" t="n">
        <v>42.1391666666667</v>
      </c>
      <c r="C49" s="66" t="n">
        <v>18.88</v>
      </c>
      <c r="D49" s="66" t="n">
        <v>60.74</v>
      </c>
    </row>
    <row r="50" customFormat="false" ht="15.75" hidden="false" customHeight="false" outlineLevel="0" collapsed="false">
      <c r="A50" s="65" t="s">
        <v>1019</v>
      </c>
      <c r="B50" s="66" t="n">
        <v>40.7984615384615</v>
      </c>
      <c r="C50" s="66" t="n">
        <v>17.45</v>
      </c>
      <c r="D50" s="66" t="n">
        <v>61.58</v>
      </c>
    </row>
    <row r="51" customFormat="false" ht="15.75" hidden="false" customHeight="false" outlineLevel="0" collapsed="false">
      <c r="A51" s="65" t="s">
        <v>1020</v>
      </c>
      <c r="B51" s="66" t="n">
        <v>42.7007692307692</v>
      </c>
      <c r="C51" s="66" t="n">
        <v>20.05</v>
      </c>
      <c r="D51" s="66" t="n">
        <v>62.98</v>
      </c>
    </row>
    <row r="52" customFormat="false" ht="15.75" hidden="false" customHeight="false" outlineLevel="0" collapsed="false">
      <c r="A52" s="65" t="s">
        <v>1021</v>
      </c>
      <c r="B52" s="66" t="n">
        <v>38.2561538461538</v>
      </c>
      <c r="C52" s="66" t="n">
        <v>15.42</v>
      </c>
      <c r="D52" s="66" t="n">
        <v>55.84</v>
      </c>
    </row>
    <row r="53" customFormat="false" ht="15.75" hidden="false" customHeight="false" outlineLevel="0" collapsed="false">
      <c r="A53" s="65" t="s">
        <v>1022</v>
      </c>
      <c r="B53" s="66" t="n">
        <v>40.7338461538462</v>
      </c>
      <c r="C53" s="66" t="n">
        <v>18.89</v>
      </c>
      <c r="D53" s="66" t="n">
        <v>62.08</v>
      </c>
    </row>
    <row r="54" customFormat="false" ht="15.75" hidden="false" customHeight="false" outlineLevel="0" collapsed="false">
      <c r="A54" s="65" t="s">
        <v>1023</v>
      </c>
      <c r="B54" s="66" t="n">
        <v>44.5607692307692</v>
      </c>
      <c r="C54" s="66" t="n">
        <v>19.16</v>
      </c>
      <c r="D54" s="66" t="n">
        <v>66.34</v>
      </c>
    </row>
    <row r="55" customFormat="false" ht="15.75" hidden="false" customHeight="false" outlineLevel="0" collapsed="false">
      <c r="A55" s="65" t="s">
        <v>1024</v>
      </c>
      <c r="B55" s="66" t="n">
        <v>42.7015384615385</v>
      </c>
      <c r="C55" s="66" t="n">
        <v>18.64</v>
      </c>
      <c r="D55" s="66" t="n">
        <v>64.7</v>
      </c>
    </row>
    <row r="56" customFormat="false" ht="15.75" hidden="false" customHeight="false" outlineLevel="0" collapsed="false">
      <c r="A56" s="65" t="s">
        <v>1025</v>
      </c>
      <c r="B56" s="66" t="n">
        <v>45.8592307692308</v>
      </c>
      <c r="C56" s="66" t="n">
        <v>19.36</v>
      </c>
      <c r="D56" s="66" t="n">
        <v>64.73</v>
      </c>
    </row>
    <row r="57" customFormat="false" ht="15.75" hidden="false" customHeight="false" outlineLevel="0" collapsed="false">
      <c r="A57" s="65" t="s">
        <v>1026</v>
      </c>
      <c r="B57" s="66" t="n">
        <v>44.2646153846154</v>
      </c>
      <c r="C57" s="66" t="n">
        <v>20.49</v>
      </c>
      <c r="D57" s="66" t="n">
        <v>64.67</v>
      </c>
    </row>
    <row r="58" customFormat="false" ht="15.75" hidden="false" customHeight="false" outlineLevel="0" collapsed="false">
      <c r="A58" s="65" t="s">
        <v>1027</v>
      </c>
      <c r="B58" s="66" t="n">
        <v>46.8707692307692</v>
      </c>
      <c r="C58" s="66" t="n">
        <v>19.41</v>
      </c>
      <c r="D58" s="66" t="n">
        <v>67.21</v>
      </c>
    </row>
    <row r="59" customFormat="false" ht="15.75" hidden="false" customHeight="false" outlineLevel="0" collapsed="false">
      <c r="A59" s="65" t="s">
        <v>1028</v>
      </c>
      <c r="B59" s="66" t="n">
        <v>44.9830769230769</v>
      </c>
      <c r="C59" s="66" t="n">
        <v>19.76</v>
      </c>
      <c r="D59" s="66" t="n">
        <v>62.42</v>
      </c>
    </row>
    <row r="60" customFormat="false" ht="15.75" hidden="false" customHeight="false" outlineLevel="0" collapsed="false">
      <c r="A60" s="65" t="s">
        <v>1029</v>
      </c>
      <c r="B60" s="66" t="n">
        <v>41.91</v>
      </c>
      <c r="C60" s="66" t="n">
        <v>17.77</v>
      </c>
      <c r="D60" s="66" t="n">
        <v>63.33</v>
      </c>
    </row>
    <row r="61" customFormat="false" ht="15.75" hidden="false" customHeight="false" outlineLevel="0" collapsed="false">
      <c r="A61" s="65" t="s">
        <v>1030</v>
      </c>
      <c r="B61" s="66" t="n">
        <v>42.7807692307692</v>
      </c>
      <c r="C61" s="66" t="n">
        <v>16.07</v>
      </c>
      <c r="D61" s="66" t="n">
        <v>63.16</v>
      </c>
    </row>
    <row r="62" customFormat="false" ht="15.75" hidden="false" customHeight="false" outlineLevel="0" collapsed="false">
      <c r="A62" s="65" t="s">
        <v>1031</v>
      </c>
      <c r="B62" s="66" t="n">
        <v>43.85</v>
      </c>
      <c r="C62" s="66" t="n">
        <v>18.09</v>
      </c>
      <c r="D62" s="66" t="n">
        <v>66.1</v>
      </c>
    </row>
    <row r="63" customFormat="false" ht="15.75" hidden="false" customHeight="false" outlineLevel="0" collapsed="false">
      <c r="A63" s="65" t="s">
        <v>1032</v>
      </c>
      <c r="B63" s="66" t="n">
        <v>43.1184615384615</v>
      </c>
      <c r="C63" s="66" t="n">
        <v>17.59</v>
      </c>
      <c r="D63" s="66" t="n">
        <v>63.14</v>
      </c>
    </row>
    <row r="64" customFormat="false" ht="15.75" hidden="false" customHeight="false" outlineLevel="0" collapsed="false">
      <c r="A64" s="65" t="s">
        <v>1033</v>
      </c>
      <c r="B64" s="66" t="n">
        <v>42.8923076923077</v>
      </c>
      <c r="C64" s="66" t="n">
        <v>17.93</v>
      </c>
      <c r="D64" s="66" t="n">
        <v>64.31</v>
      </c>
    </row>
    <row r="65" customFormat="false" ht="15.75" hidden="false" customHeight="false" outlineLevel="0" collapsed="false">
      <c r="A65" s="65" t="s">
        <v>1034</v>
      </c>
      <c r="B65" s="66" t="n">
        <v>41.6215384615385</v>
      </c>
      <c r="C65" s="66" t="n">
        <v>16.4</v>
      </c>
      <c r="D65" s="66" t="n">
        <v>64.54</v>
      </c>
    </row>
    <row r="66" customFormat="false" ht="15.75" hidden="false" customHeight="false" outlineLevel="0" collapsed="false">
      <c r="A66" s="65" t="s">
        <v>1035</v>
      </c>
      <c r="B66" s="66" t="n">
        <v>51.8423076923077</v>
      </c>
      <c r="C66" s="66" t="n">
        <v>27.52</v>
      </c>
      <c r="D66" s="66" t="n">
        <v>68.23</v>
      </c>
    </row>
    <row r="67" customFormat="false" ht="15.75" hidden="false" customHeight="false" outlineLevel="0" collapsed="false">
      <c r="A67" s="65" t="s">
        <v>1036</v>
      </c>
      <c r="B67" s="66" t="n">
        <v>44.4207692307692</v>
      </c>
      <c r="C67" s="66" t="n">
        <v>20.38</v>
      </c>
      <c r="D67" s="66" t="n">
        <v>62.34</v>
      </c>
    </row>
    <row r="68" customFormat="false" ht="15.75" hidden="false" customHeight="false" outlineLevel="0" collapsed="false">
      <c r="A68" s="65" t="s">
        <v>1037</v>
      </c>
      <c r="B68" s="66" t="n">
        <v>50.0469230769231</v>
      </c>
      <c r="C68" s="66" t="n">
        <v>21.19</v>
      </c>
      <c r="D68" s="66" t="n">
        <v>68.64</v>
      </c>
    </row>
    <row r="69" customFormat="false" ht="15.75" hidden="false" customHeight="false" outlineLevel="0" collapsed="false">
      <c r="A69" s="65" t="s">
        <v>1038</v>
      </c>
      <c r="B69" s="66" t="n">
        <v>43.3884615384615</v>
      </c>
      <c r="C69" s="66" t="n">
        <v>18.6</v>
      </c>
      <c r="D69" s="66" t="n">
        <v>63.35</v>
      </c>
    </row>
    <row r="70" customFormat="false" ht="15.75" hidden="false" customHeight="false" outlineLevel="0" collapsed="false">
      <c r="A70" s="65" t="s">
        <v>1039</v>
      </c>
      <c r="B70" s="66" t="n">
        <v>41.4323076923077</v>
      </c>
      <c r="C70" s="66" t="n">
        <v>20.57</v>
      </c>
      <c r="D70" s="66" t="n">
        <v>56.71</v>
      </c>
    </row>
    <row r="71" customFormat="false" ht="15.75" hidden="false" customHeight="false" outlineLevel="0" collapsed="false">
      <c r="A71" s="65" t="s">
        <v>1040</v>
      </c>
      <c r="B71" s="66" t="n">
        <v>44.1792307692308</v>
      </c>
      <c r="C71" s="66" t="n">
        <v>20.2</v>
      </c>
      <c r="D71" s="66" t="n">
        <v>63.45</v>
      </c>
    </row>
    <row r="72" customFormat="false" ht="15.75" hidden="false" customHeight="false" outlineLevel="0" collapsed="false">
      <c r="A72" s="65" t="s">
        <v>212</v>
      </c>
      <c r="B72" s="66" t="n">
        <v>43.5476923076923</v>
      </c>
      <c r="C72" s="66" t="n">
        <v>21.64</v>
      </c>
      <c r="D72" s="66" t="n">
        <v>62.04</v>
      </c>
    </row>
    <row r="73" customFormat="false" ht="15.75" hidden="false" customHeight="false" outlineLevel="0" collapsed="false">
      <c r="A73" s="65" t="s">
        <v>1041</v>
      </c>
      <c r="B73" s="66" t="n">
        <v>67.7553846153846</v>
      </c>
      <c r="C73" s="66" t="n">
        <v>37.63</v>
      </c>
      <c r="D73" s="66" t="n">
        <v>84.25</v>
      </c>
    </row>
    <row r="74" customFormat="false" ht="15.75" hidden="false" customHeight="false" outlineLevel="0" collapsed="false">
      <c r="A74" s="65" t="s">
        <v>1042</v>
      </c>
      <c r="B74" s="66" t="n">
        <v>72.5669230769231</v>
      </c>
      <c r="C74" s="66" t="n">
        <v>55.84</v>
      </c>
      <c r="D74" s="66" t="n">
        <v>83.33</v>
      </c>
    </row>
    <row r="75" customFormat="false" ht="15.75" hidden="false" customHeight="false" outlineLevel="0" collapsed="false">
      <c r="A75" s="65" t="s">
        <v>1043</v>
      </c>
      <c r="B75" s="66" t="n">
        <v>73.2361538461538</v>
      </c>
      <c r="C75" s="66" t="n">
        <v>43.51</v>
      </c>
      <c r="D75" s="66" t="n">
        <v>89.01</v>
      </c>
    </row>
    <row r="76" customFormat="false" ht="15.75" hidden="false" customHeight="false" outlineLevel="0" collapsed="false">
      <c r="A76" s="65" t="s">
        <v>1044</v>
      </c>
      <c r="B76" s="66" t="n">
        <v>69.3815384615385</v>
      </c>
      <c r="C76" s="66" t="n">
        <v>42.67</v>
      </c>
      <c r="D76" s="66" t="n">
        <v>86.13</v>
      </c>
    </row>
    <row r="77" customFormat="false" ht="15.75" hidden="false" customHeight="false" outlineLevel="0" collapsed="false">
      <c r="A77" s="65" t="s">
        <v>1045</v>
      </c>
      <c r="B77" s="66" t="n">
        <v>62.1392307692308</v>
      </c>
      <c r="C77" s="66" t="n">
        <v>32.91</v>
      </c>
      <c r="D77" s="66" t="n">
        <v>79.29</v>
      </c>
    </row>
    <row r="78" customFormat="false" ht="15.75" hidden="false" customHeight="false" outlineLevel="0" collapsed="false">
      <c r="A78" s="65" t="s">
        <v>1046</v>
      </c>
      <c r="B78" s="66" t="n">
        <v>54.4676923076923</v>
      </c>
      <c r="C78" s="66" t="n">
        <v>27.42</v>
      </c>
      <c r="D78" s="66" t="n">
        <v>71.43</v>
      </c>
    </row>
    <row r="79" customFormat="false" ht="15.75" hidden="false" customHeight="false" outlineLevel="0" collapsed="false">
      <c r="A79" s="65" t="s">
        <v>1047</v>
      </c>
      <c r="B79" s="66" t="n">
        <v>42.4246153846154</v>
      </c>
      <c r="C79" s="66" t="n">
        <v>17.25</v>
      </c>
      <c r="D79" s="66" t="n">
        <v>61.97</v>
      </c>
    </row>
    <row r="80" customFormat="false" ht="15.75" hidden="false" customHeight="false" outlineLevel="0" collapsed="false">
      <c r="A80" s="65" t="s">
        <v>1048</v>
      </c>
      <c r="B80" s="66" t="n">
        <v>49.8023076923077</v>
      </c>
      <c r="C80" s="66" t="n">
        <v>22.07</v>
      </c>
      <c r="D80" s="66" t="n">
        <v>65.54</v>
      </c>
    </row>
    <row r="81" customFormat="false" ht="15.75" hidden="false" customHeight="false" outlineLevel="0" collapsed="false">
      <c r="A81" s="65" t="s">
        <v>1049</v>
      </c>
      <c r="B81" s="66" t="n">
        <v>45.0869230769231</v>
      </c>
      <c r="C81" s="66" t="n">
        <v>19.63</v>
      </c>
      <c r="D81" s="66" t="n">
        <v>61.28</v>
      </c>
    </row>
    <row r="82" customFormat="false" ht="15.75" hidden="false" customHeight="false" outlineLevel="0" collapsed="false">
      <c r="A82" s="65" t="s">
        <v>1050</v>
      </c>
      <c r="B82" s="66" t="n">
        <v>42.59</v>
      </c>
      <c r="C82" s="66" t="n">
        <v>17.6</v>
      </c>
      <c r="D82" s="66" t="n">
        <v>59.1</v>
      </c>
    </row>
    <row r="83" customFormat="false" ht="15.75" hidden="false" customHeight="false" outlineLevel="0" collapsed="false">
      <c r="A83" s="65" t="s">
        <v>1051</v>
      </c>
      <c r="B83" s="66" t="n">
        <v>54.7984615384615</v>
      </c>
      <c r="C83" s="66" t="n">
        <v>25.56</v>
      </c>
      <c r="D83" s="66" t="n">
        <v>71.84</v>
      </c>
    </row>
    <row r="84" customFormat="false" ht="15.75" hidden="false" customHeight="false" outlineLevel="0" collapsed="false">
      <c r="A84" s="65" t="s">
        <v>1052</v>
      </c>
      <c r="B84" s="66" t="n">
        <v>57.6130769230769</v>
      </c>
      <c r="C84" s="66" t="n">
        <v>27.06</v>
      </c>
      <c r="D84" s="66" t="n">
        <v>74.35</v>
      </c>
    </row>
    <row r="85" customFormat="false" ht="15.75" hidden="false" customHeight="false" outlineLevel="0" collapsed="false">
      <c r="A85" s="65" t="s">
        <v>213</v>
      </c>
      <c r="B85" s="66" t="n">
        <v>47.7376923076923</v>
      </c>
      <c r="C85" s="66" t="n">
        <v>23.64</v>
      </c>
      <c r="D85" s="66" t="n">
        <v>65.26</v>
      </c>
    </row>
    <row r="86" customFormat="false" ht="15.75" hidden="false" customHeight="false" outlineLevel="0" collapsed="false">
      <c r="A86" s="65" t="s">
        <v>1053</v>
      </c>
      <c r="B86" s="66" t="n">
        <v>44.9076923076923</v>
      </c>
      <c r="C86" s="66" t="n">
        <v>16.68</v>
      </c>
      <c r="D86" s="66" t="n">
        <v>65.11</v>
      </c>
    </row>
    <row r="87" customFormat="false" ht="15.75" hidden="false" customHeight="false" outlineLevel="0" collapsed="false">
      <c r="A87" s="65" t="s">
        <v>1054</v>
      </c>
      <c r="B87" s="66" t="n">
        <v>39.1607692307692</v>
      </c>
      <c r="C87" s="66" t="n">
        <v>14.19</v>
      </c>
      <c r="D87" s="66" t="n">
        <v>57.73</v>
      </c>
    </row>
    <row r="88" customFormat="false" ht="15.75" hidden="false" customHeight="false" outlineLevel="0" collapsed="false">
      <c r="A88" s="65" t="s">
        <v>214</v>
      </c>
      <c r="B88" s="66" t="n">
        <v>49.37</v>
      </c>
      <c r="C88" s="66" t="n">
        <v>22.43</v>
      </c>
      <c r="D88" s="66" t="n">
        <v>67.27</v>
      </c>
    </row>
    <row r="89" customFormat="false" ht="15.75" hidden="false" customHeight="false" outlineLevel="0" collapsed="false">
      <c r="A89" s="65" t="s">
        <v>1055</v>
      </c>
      <c r="B89" s="66" t="n">
        <v>41.4592307692308</v>
      </c>
      <c r="C89" s="66" t="n">
        <v>17.63</v>
      </c>
      <c r="D89" s="66" t="n">
        <v>62.18</v>
      </c>
    </row>
    <row r="90" customFormat="false" ht="15.75" hidden="false" customHeight="false" outlineLevel="0" collapsed="false">
      <c r="A90" s="65" t="s">
        <v>1056</v>
      </c>
      <c r="B90" s="66" t="n">
        <v>44.2476923076923</v>
      </c>
      <c r="C90" s="66" t="n">
        <v>20.77</v>
      </c>
      <c r="D90" s="66" t="n">
        <v>63.4</v>
      </c>
    </row>
    <row r="91" customFormat="false" ht="15.75" hidden="false" customHeight="false" outlineLevel="0" collapsed="false">
      <c r="A91" s="65" t="s">
        <v>1057</v>
      </c>
      <c r="B91" s="66" t="n">
        <v>57.8823076923077</v>
      </c>
      <c r="C91" s="66" t="n">
        <v>34.29</v>
      </c>
      <c r="D91" s="66" t="n">
        <v>73.27</v>
      </c>
    </row>
    <row r="92" customFormat="false" ht="15.75" hidden="false" customHeight="false" outlineLevel="0" collapsed="false">
      <c r="A92" s="65" t="s">
        <v>1058</v>
      </c>
      <c r="B92" s="66" t="n">
        <v>67.0369230769231</v>
      </c>
      <c r="C92" s="66" t="n">
        <v>39.32</v>
      </c>
      <c r="D92" s="66" t="n">
        <v>81.61</v>
      </c>
    </row>
    <row r="93" customFormat="false" ht="15.75" hidden="false" customHeight="false" outlineLevel="0" collapsed="false">
      <c r="A93" s="65" t="s">
        <v>1059</v>
      </c>
      <c r="B93" s="66" t="n">
        <v>49.2292307692308</v>
      </c>
      <c r="C93" s="66" t="n">
        <v>23.48</v>
      </c>
      <c r="D93" s="66" t="n">
        <v>65.06</v>
      </c>
    </row>
    <row r="94" customFormat="false" ht="15.75" hidden="false" customHeight="false" outlineLevel="0" collapsed="false">
      <c r="A94" s="65" t="s">
        <v>1060</v>
      </c>
      <c r="B94" s="66" t="n">
        <v>64.0007692307692</v>
      </c>
      <c r="C94" s="66" t="n">
        <v>35.97</v>
      </c>
      <c r="D94" s="66" t="n">
        <v>81.16</v>
      </c>
    </row>
    <row r="95" customFormat="false" ht="15.75" hidden="false" customHeight="false" outlineLevel="0" collapsed="false">
      <c r="A95" s="65" t="s">
        <v>1061</v>
      </c>
      <c r="B95" s="66" t="n">
        <v>40.0415384615385</v>
      </c>
      <c r="C95" s="66" t="n">
        <v>17.6</v>
      </c>
      <c r="D95" s="66" t="n">
        <v>65.07</v>
      </c>
    </row>
    <row r="96" customFormat="false" ht="15.75" hidden="false" customHeight="false" outlineLevel="0" collapsed="false">
      <c r="A96" s="65" t="s">
        <v>1062</v>
      </c>
      <c r="B96" s="66" t="n">
        <v>61.9615384615385</v>
      </c>
      <c r="C96" s="66" t="n">
        <v>37.07</v>
      </c>
      <c r="D96" s="66" t="n">
        <v>80.05</v>
      </c>
    </row>
    <row r="97" customFormat="false" ht="15.75" hidden="false" customHeight="false" outlineLevel="0" collapsed="false">
      <c r="A97" s="65" t="s">
        <v>1063</v>
      </c>
      <c r="B97" s="66" t="n">
        <v>57.9776923076923</v>
      </c>
      <c r="C97" s="66" t="n">
        <v>26.32</v>
      </c>
      <c r="D97" s="66" t="n">
        <v>75.11</v>
      </c>
    </row>
    <row r="98" customFormat="false" ht="15.75" hidden="false" customHeight="false" outlineLevel="0" collapsed="false">
      <c r="A98" s="65" t="s">
        <v>1064</v>
      </c>
      <c r="B98" s="66" t="n">
        <v>57.8792307692308</v>
      </c>
      <c r="C98" s="66" t="n">
        <v>26.56</v>
      </c>
      <c r="D98" s="66" t="n">
        <v>75.02</v>
      </c>
    </row>
    <row r="99" customFormat="false" ht="15.75" hidden="false" customHeight="false" outlineLevel="0" collapsed="false">
      <c r="A99" s="65" t="s">
        <v>1065</v>
      </c>
      <c r="B99" s="66" t="n">
        <v>65.9838461538462</v>
      </c>
      <c r="C99" s="66" t="n">
        <v>34.1</v>
      </c>
      <c r="D99" s="66" t="n">
        <v>84.06</v>
      </c>
    </row>
    <row r="100" customFormat="false" ht="15.75" hidden="false" customHeight="false" outlineLevel="0" collapsed="false">
      <c r="A100" s="65" t="s">
        <v>1066</v>
      </c>
      <c r="B100" s="66" t="n">
        <v>65.3884615384616</v>
      </c>
      <c r="C100" s="66" t="n">
        <v>38.31</v>
      </c>
      <c r="D100" s="66" t="n">
        <v>82.22</v>
      </c>
    </row>
    <row r="101" customFormat="false" ht="15.75" hidden="false" customHeight="false" outlineLevel="0" collapsed="false">
      <c r="A101" s="65" t="s">
        <v>1067</v>
      </c>
      <c r="B101" s="66" t="n">
        <v>48.3276923076923</v>
      </c>
      <c r="C101" s="66" t="n">
        <v>21.78</v>
      </c>
      <c r="D101" s="66" t="n">
        <v>74.77</v>
      </c>
    </row>
    <row r="102" customFormat="false" ht="15.75" hidden="false" customHeight="false" outlineLevel="0" collapsed="false">
      <c r="A102" s="65" t="s">
        <v>1068</v>
      </c>
      <c r="B102" s="66" t="n">
        <v>69.5</v>
      </c>
      <c r="C102" s="66" t="n">
        <v>39.76</v>
      </c>
      <c r="D102" s="66" t="n">
        <v>86.96</v>
      </c>
    </row>
    <row r="103" customFormat="false" ht="15.75" hidden="false" customHeight="false" outlineLevel="0" collapsed="false">
      <c r="A103" s="65" t="s">
        <v>1069</v>
      </c>
      <c r="B103" s="66" t="n">
        <v>74.43</v>
      </c>
      <c r="C103" s="66" t="n">
        <v>40.67</v>
      </c>
      <c r="D103" s="66" t="n">
        <v>90.97</v>
      </c>
    </row>
    <row r="104" customFormat="false" ht="15.75" hidden="false" customHeight="false" outlineLevel="0" collapsed="false">
      <c r="A104" s="65" t="s">
        <v>1070</v>
      </c>
      <c r="B104" s="66" t="n">
        <v>69.2033333333334</v>
      </c>
      <c r="C104" s="66" t="n">
        <v>38.14</v>
      </c>
      <c r="D104" s="66" t="n">
        <v>83.18</v>
      </c>
    </row>
    <row r="105" customFormat="false" ht="15.75" hidden="false" customHeight="false" outlineLevel="0" collapsed="false">
      <c r="A105" s="65" t="s">
        <v>1071</v>
      </c>
      <c r="B105" s="66" t="n">
        <v>65.3833333333333</v>
      </c>
      <c r="C105" s="66" t="n">
        <v>33.57</v>
      </c>
      <c r="D105" s="66" t="n">
        <v>79.5</v>
      </c>
    </row>
    <row r="106" customFormat="false" ht="15.75" hidden="false" customHeight="false" outlineLevel="0" collapsed="false">
      <c r="A106" s="65" t="s">
        <v>1072</v>
      </c>
      <c r="B106" s="66" t="n">
        <v>76.4016666666667</v>
      </c>
      <c r="C106" s="66" t="n">
        <v>44.54</v>
      </c>
      <c r="D106" s="66" t="n">
        <v>89.43</v>
      </c>
    </row>
    <row r="107" customFormat="false" ht="15.75" hidden="false" customHeight="false" outlineLevel="0" collapsed="false">
      <c r="A107" s="65" t="s">
        <v>1073</v>
      </c>
      <c r="B107" s="66" t="n">
        <v>79.2533333333333</v>
      </c>
      <c r="C107" s="66" t="n">
        <v>45.75</v>
      </c>
      <c r="D107" s="66" t="n">
        <v>93.25</v>
      </c>
    </row>
    <row r="108" customFormat="false" ht="15.75" hidden="false" customHeight="false" outlineLevel="0" collapsed="false">
      <c r="A108" s="65" t="s">
        <v>1074</v>
      </c>
      <c r="B108" s="66" t="n">
        <v>68.98</v>
      </c>
      <c r="C108" s="66" t="n">
        <v>40.3</v>
      </c>
      <c r="D108" s="66" t="n">
        <v>82.19</v>
      </c>
    </row>
    <row r="109" customFormat="false" ht="15.75" hidden="false" customHeight="false" outlineLevel="0" collapsed="false">
      <c r="A109" s="65" t="s">
        <v>1075</v>
      </c>
      <c r="B109" s="66" t="n">
        <v>60.3925</v>
      </c>
      <c r="C109" s="66" t="n">
        <v>33.58</v>
      </c>
      <c r="D109" s="66" t="n">
        <v>76.78</v>
      </c>
    </row>
    <row r="110" customFormat="false" ht="15.75" hidden="false" customHeight="false" outlineLevel="0" collapsed="false">
      <c r="A110" s="65" t="s">
        <v>1076</v>
      </c>
      <c r="B110" s="66" t="n">
        <v>69.4608333333333</v>
      </c>
      <c r="C110" s="66" t="n">
        <v>36.87</v>
      </c>
      <c r="D110" s="66" t="n">
        <v>87.32</v>
      </c>
    </row>
    <row r="111" customFormat="false" ht="15.75" hidden="false" customHeight="false" outlineLevel="0" collapsed="false">
      <c r="A111" s="65" t="s">
        <v>1077</v>
      </c>
      <c r="B111" s="66" t="n">
        <v>61.6825</v>
      </c>
      <c r="C111" s="66" t="n">
        <v>28.04</v>
      </c>
      <c r="D111" s="66" t="n">
        <v>77.55</v>
      </c>
    </row>
    <row r="112" customFormat="false" ht="15.75" hidden="false" customHeight="false" outlineLevel="0" collapsed="false">
      <c r="A112" s="65" t="s">
        <v>1078</v>
      </c>
      <c r="B112" s="66" t="n">
        <v>58.87</v>
      </c>
      <c r="C112" s="66" t="n">
        <v>26.67</v>
      </c>
      <c r="D112" s="66" t="n">
        <v>76.26</v>
      </c>
    </row>
    <row r="113" customFormat="false" ht="15.75" hidden="false" customHeight="false" outlineLevel="0" collapsed="false">
      <c r="A113" s="65" t="s">
        <v>1079</v>
      </c>
      <c r="B113" s="66" t="n">
        <v>52.8325</v>
      </c>
      <c r="C113" s="66" t="n">
        <v>17.18</v>
      </c>
      <c r="D113" s="66" t="n">
        <v>69.99</v>
      </c>
    </row>
    <row r="114" customFormat="false" ht="15.75" hidden="false" customHeight="false" outlineLevel="0" collapsed="false">
      <c r="A114" s="65" t="s">
        <v>1080</v>
      </c>
      <c r="B114" s="66" t="n">
        <v>43.715</v>
      </c>
      <c r="C114" s="66" t="n">
        <v>16.65</v>
      </c>
      <c r="D114" s="66" t="n">
        <v>60.96</v>
      </c>
    </row>
    <row r="115" customFormat="false" ht="15.75" hidden="false" customHeight="false" outlineLevel="0" collapsed="false">
      <c r="A115" s="65" t="s">
        <v>1081</v>
      </c>
      <c r="B115" s="66" t="n">
        <v>58.8158333333333</v>
      </c>
      <c r="C115" s="66" t="n">
        <v>21.54</v>
      </c>
      <c r="D115" s="66" t="n">
        <v>76.85</v>
      </c>
    </row>
    <row r="116" customFormat="false" ht="15.75" hidden="false" customHeight="false" outlineLevel="0" collapsed="false">
      <c r="A116" s="65" t="s">
        <v>1082</v>
      </c>
      <c r="B116" s="66" t="n">
        <v>49.8433333333333</v>
      </c>
      <c r="C116" s="66" t="n">
        <v>20.15</v>
      </c>
      <c r="D116" s="66" t="n">
        <v>65.06</v>
      </c>
    </row>
    <row r="117" customFormat="false" ht="15.75" hidden="false" customHeight="false" outlineLevel="0" collapsed="false">
      <c r="A117" s="65" t="s">
        <v>1083</v>
      </c>
      <c r="B117" s="66" t="n">
        <v>46.1775</v>
      </c>
      <c r="C117" s="66" t="n">
        <v>16.15</v>
      </c>
      <c r="D117" s="66" t="n">
        <v>61.26</v>
      </c>
    </row>
    <row r="118" customFormat="false" ht="15.75" hidden="false" customHeight="false" outlineLevel="0" collapsed="false">
      <c r="A118" s="65" t="s">
        <v>215</v>
      </c>
      <c r="B118" s="66" t="n">
        <v>49.53</v>
      </c>
      <c r="C118" s="66" t="n">
        <v>22.49</v>
      </c>
      <c r="D118" s="66" t="n">
        <v>66.87</v>
      </c>
    </row>
    <row r="119" customFormat="false" ht="15.75" hidden="false" customHeight="false" outlineLevel="0" collapsed="false">
      <c r="A119" s="65" t="s">
        <v>1084</v>
      </c>
      <c r="B119" s="66" t="n">
        <v>47.05</v>
      </c>
      <c r="C119" s="66" t="n">
        <v>20.07</v>
      </c>
      <c r="D119" s="66" t="n">
        <v>66.18</v>
      </c>
    </row>
    <row r="120" customFormat="false" ht="15.75" hidden="false" customHeight="false" outlineLevel="0" collapsed="false">
      <c r="A120" s="65" t="s">
        <v>1085</v>
      </c>
      <c r="B120" s="66" t="n">
        <v>45.5108333333333</v>
      </c>
      <c r="C120" s="66" t="n">
        <v>18.27</v>
      </c>
      <c r="D120" s="66" t="n">
        <v>62.91</v>
      </c>
    </row>
    <row r="121" customFormat="false" ht="15.75" hidden="false" customHeight="false" outlineLevel="0" collapsed="false">
      <c r="A121" s="65" t="s">
        <v>1086</v>
      </c>
      <c r="B121" s="66" t="n">
        <v>48.1341666666667</v>
      </c>
      <c r="C121" s="66" t="n">
        <v>17.95</v>
      </c>
      <c r="D121" s="66" t="n">
        <v>66.85</v>
      </c>
    </row>
    <row r="122" customFormat="false" ht="15.75" hidden="false" customHeight="false" outlineLevel="0" collapsed="false">
      <c r="A122" s="65" t="s">
        <v>1087</v>
      </c>
      <c r="B122" s="66" t="n">
        <v>41.6566666666667</v>
      </c>
      <c r="C122" s="66" t="n">
        <v>16.85</v>
      </c>
      <c r="D122" s="66" t="n">
        <v>58.47</v>
      </c>
    </row>
    <row r="123" customFormat="false" ht="15.75" hidden="false" customHeight="false" outlineLevel="0" collapsed="false">
      <c r="A123" s="65" t="s">
        <v>1088</v>
      </c>
      <c r="B123" s="66" t="n">
        <v>56.8858333333333</v>
      </c>
      <c r="C123" s="66" t="n">
        <v>22.8</v>
      </c>
      <c r="D123" s="66" t="n">
        <v>76.56</v>
      </c>
    </row>
    <row r="124" customFormat="false" ht="15.75" hidden="false" customHeight="false" outlineLevel="0" collapsed="false">
      <c r="A124" s="65" t="s">
        <v>1089</v>
      </c>
      <c r="B124" s="66" t="n">
        <v>45.9475</v>
      </c>
      <c r="C124" s="66" t="n">
        <v>18.41</v>
      </c>
      <c r="D124" s="66" t="n">
        <v>64.59</v>
      </c>
    </row>
    <row r="125" customFormat="false" ht="15.75" hidden="false" customHeight="false" outlineLevel="0" collapsed="false">
      <c r="A125" s="65" t="s">
        <v>1090</v>
      </c>
      <c r="B125" s="66" t="n">
        <v>48.4525</v>
      </c>
      <c r="C125" s="66" t="n">
        <v>24.16</v>
      </c>
      <c r="D125" s="66" t="n">
        <v>65.38</v>
      </c>
    </row>
    <row r="126" customFormat="false" ht="15.75" hidden="false" customHeight="false" outlineLevel="0" collapsed="false">
      <c r="A126" s="65" t="s">
        <v>1091</v>
      </c>
      <c r="B126" s="66" t="n">
        <v>47.9233333333333</v>
      </c>
      <c r="C126" s="66" t="n">
        <v>20.66</v>
      </c>
      <c r="D126" s="66" t="n">
        <v>63.11</v>
      </c>
    </row>
    <row r="127" customFormat="false" ht="15.75" hidden="false" customHeight="false" outlineLevel="0" collapsed="false">
      <c r="A127" s="65" t="s">
        <v>1092</v>
      </c>
      <c r="B127" s="66" t="n">
        <v>42.6816666666667</v>
      </c>
      <c r="C127" s="66" t="n">
        <v>16</v>
      </c>
      <c r="D127" s="66" t="n">
        <v>60.35</v>
      </c>
    </row>
    <row r="128" customFormat="false" ht="15.75" hidden="false" customHeight="false" outlineLevel="0" collapsed="false">
      <c r="A128" s="65" t="s">
        <v>1093</v>
      </c>
      <c r="B128" s="66" t="n">
        <v>47.9125</v>
      </c>
      <c r="C128" s="66" t="n">
        <v>19.32</v>
      </c>
      <c r="D128" s="66" t="n">
        <v>65.02</v>
      </c>
    </row>
    <row r="129" customFormat="false" ht="15.75" hidden="false" customHeight="false" outlineLevel="0" collapsed="false">
      <c r="A129" s="65" t="s">
        <v>1094</v>
      </c>
      <c r="B129" s="66" t="n">
        <v>53.41</v>
      </c>
      <c r="C129" s="66" t="n">
        <v>21.47</v>
      </c>
      <c r="D129" s="66" t="n">
        <v>71.79</v>
      </c>
    </row>
    <row r="130" customFormat="false" ht="15.75" hidden="false" customHeight="false" outlineLevel="0" collapsed="false">
      <c r="A130" s="65" t="s">
        <v>1095</v>
      </c>
      <c r="B130" s="66" t="n">
        <v>57.1025</v>
      </c>
      <c r="C130" s="66" t="n">
        <v>25.98</v>
      </c>
      <c r="D130" s="66" t="n">
        <v>73.97</v>
      </c>
    </row>
    <row r="131" customFormat="false" ht="15.75" hidden="false" customHeight="false" outlineLevel="0" collapsed="false">
      <c r="A131" s="65" t="s">
        <v>1096</v>
      </c>
      <c r="B131" s="66" t="n">
        <v>47.9666666666667</v>
      </c>
      <c r="C131" s="66" t="n">
        <v>20.06</v>
      </c>
      <c r="D131" s="66" t="n">
        <v>67.55</v>
      </c>
    </row>
    <row r="132" customFormat="false" ht="15.75" hidden="false" customHeight="false" outlineLevel="0" collapsed="false">
      <c r="A132" s="65" t="s">
        <v>1097</v>
      </c>
      <c r="B132" s="66" t="n">
        <v>43.4108333333333</v>
      </c>
      <c r="C132" s="66" t="n">
        <v>17.53</v>
      </c>
      <c r="D132" s="66" t="n">
        <v>62.28</v>
      </c>
    </row>
    <row r="133" customFormat="false" ht="15.75" hidden="false" customHeight="false" outlineLevel="0" collapsed="false">
      <c r="A133" s="65" t="s">
        <v>1098</v>
      </c>
      <c r="B133" s="66" t="n">
        <v>50.6733333333333</v>
      </c>
      <c r="C133" s="66" t="n">
        <v>24.33</v>
      </c>
      <c r="D133" s="66" t="n">
        <v>65.18</v>
      </c>
    </row>
    <row r="134" customFormat="false" ht="15.75" hidden="false" customHeight="false" outlineLevel="0" collapsed="false">
      <c r="A134" s="65" t="s">
        <v>1099</v>
      </c>
      <c r="B134" s="66" t="n">
        <v>42.7361538461539</v>
      </c>
      <c r="C134" s="66" t="n">
        <v>18.87</v>
      </c>
      <c r="D134" s="66" t="n">
        <v>62.21</v>
      </c>
    </row>
    <row r="135" customFormat="false" ht="15.75" hidden="false" customHeight="false" outlineLevel="0" collapsed="false">
      <c r="A135" s="65" t="s">
        <v>1100</v>
      </c>
      <c r="B135" s="66" t="n">
        <v>45.95</v>
      </c>
      <c r="C135" s="66" t="n">
        <v>17.75</v>
      </c>
      <c r="D135" s="66" t="n">
        <v>63.99</v>
      </c>
    </row>
    <row r="136" customFormat="false" ht="15.75" hidden="false" customHeight="false" outlineLevel="0" collapsed="false">
      <c r="A136" s="65" t="s">
        <v>1101</v>
      </c>
      <c r="B136" s="66" t="n">
        <v>53.6275</v>
      </c>
      <c r="C136" s="66" t="n">
        <v>21.67</v>
      </c>
      <c r="D136" s="66" t="n">
        <v>72.29</v>
      </c>
    </row>
    <row r="137" customFormat="false" ht="15.75" hidden="false" customHeight="false" outlineLevel="0" collapsed="false">
      <c r="A137" s="65" t="s">
        <v>216</v>
      </c>
      <c r="B137" s="66" t="n">
        <v>33.62</v>
      </c>
      <c r="C137" s="66" t="n">
        <v>24.93</v>
      </c>
      <c r="D137" s="66" t="n">
        <v>42.31</v>
      </c>
    </row>
    <row r="138" customFormat="false" ht="15.75" hidden="false" customHeight="false" outlineLevel="0" collapsed="false">
      <c r="A138" s="65" t="s">
        <v>1103</v>
      </c>
      <c r="B138" s="66" t="n">
        <v>66.2315384615385</v>
      </c>
      <c r="C138" s="66" t="n">
        <v>35.4</v>
      </c>
      <c r="D138" s="66" t="n">
        <v>82.14</v>
      </c>
    </row>
    <row r="139" customFormat="false" ht="15.75" hidden="false" customHeight="false" outlineLevel="0" collapsed="false">
      <c r="A139" s="65" t="s">
        <v>1104</v>
      </c>
      <c r="B139" s="66" t="n">
        <v>64.3053846153846</v>
      </c>
      <c r="C139" s="66" t="n">
        <v>37.63</v>
      </c>
      <c r="D139" s="66" t="n">
        <v>80.21</v>
      </c>
    </row>
    <row r="140" customFormat="false" ht="15.75" hidden="false" customHeight="false" outlineLevel="0" collapsed="false">
      <c r="A140" s="65" t="s">
        <v>1105</v>
      </c>
      <c r="B140" s="66" t="n">
        <v>62.5353846153846</v>
      </c>
      <c r="C140" s="66" t="n">
        <v>34.77</v>
      </c>
      <c r="D140" s="66" t="n">
        <v>79.49</v>
      </c>
    </row>
    <row r="141" customFormat="false" ht="15.75" hidden="false" customHeight="false" outlineLevel="0" collapsed="false">
      <c r="A141" s="65" t="s">
        <v>1106</v>
      </c>
      <c r="B141" s="66" t="n">
        <v>55.86</v>
      </c>
      <c r="C141" s="66" t="n">
        <v>25.04</v>
      </c>
      <c r="D141" s="66" t="n">
        <v>72.94</v>
      </c>
    </row>
    <row r="142" customFormat="false" ht="15.75" hidden="false" customHeight="false" outlineLevel="0" collapsed="false">
      <c r="A142" s="65" t="s">
        <v>1107</v>
      </c>
      <c r="B142" s="66" t="n">
        <v>62.5725</v>
      </c>
      <c r="C142" s="66" t="n">
        <v>31.66</v>
      </c>
      <c r="D142" s="66" t="n">
        <v>80.23</v>
      </c>
    </row>
    <row r="143" customFormat="false" ht="15.75" hidden="false" customHeight="false" outlineLevel="0" collapsed="false">
      <c r="A143" s="65" t="s">
        <v>1108</v>
      </c>
      <c r="B143" s="66" t="n">
        <v>48.5958333333333</v>
      </c>
      <c r="C143" s="66" t="n">
        <v>20.02</v>
      </c>
      <c r="D143" s="66" t="n">
        <v>65.1</v>
      </c>
    </row>
    <row r="144" customFormat="false" ht="15.75" hidden="false" customHeight="false" outlineLevel="0" collapsed="false">
      <c r="A144" s="65" t="s">
        <v>1109</v>
      </c>
      <c r="B144" s="66" t="n">
        <v>62.2875</v>
      </c>
      <c r="C144" s="66" t="n">
        <v>36.25</v>
      </c>
      <c r="D144" s="66" t="n">
        <v>76.11</v>
      </c>
    </row>
    <row r="145" customFormat="false" ht="15.75" hidden="false" customHeight="false" outlineLevel="0" collapsed="false">
      <c r="A145" s="65" t="s">
        <v>1110</v>
      </c>
      <c r="B145" s="66" t="n">
        <v>48.0741666666667</v>
      </c>
      <c r="C145" s="66" t="n">
        <v>19.61</v>
      </c>
      <c r="D145" s="66" t="n">
        <v>67.18</v>
      </c>
    </row>
    <row r="146" customFormat="false" ht="15.75" hidden="false" customHeight="false" outlineLevel="0" collapsed="false">
      <c r="A146" s="65" t="s">
        <v>1111</v>
      </c>
      <c r="B146" s="66" t="n">
        <v>51.0866666666667</v>
      </c>
      <c r="C146" s="66" t="n">
        <v>22.37</v>
      </c>
      <c r="D146" s="66" t="n">
        <v>70.55</v>
      </c>
    </row>
    <row r="147" customFormat="false" ht="15.75" hidden="false" customHeight="false" outlineLevel="0" collapsed="false">
      <c r="A147" s="65" t="s">
        <v>1112</v>
      </c>
      <c r="B147" s="66" t="n">
        <v>44.1508333333333</v>
      </c>
      <c r="C147" s="66" t="n">
        <v>18.85</v>
      </c>
      <c r="D147" s="66" t="n">
        <v>60.15</v>
      </c>
    </row>
    <row r="148" customFormat="false" ht="15.75" hidden="false" customHeight="false" outlineLevel="0" collapsed="false">
      <c r="A148" s="65" t="s">
        <v>1113</v>
      </c>
      <c r="B148" s="66" t="n">
        <v>45.4758333333333</v>
      </c>
      <c r="C148" s="66" t="n">
        <v>18.81</v>
      </c>
      <c r="D148" s="66" t="n">
        <v>63.87</v>
      </c>
    </row>
    <row r="149" customFormat="false" ht="15.75" hidden="false" customHeight="false" outlineLevel="0" collapsed="false">
      <c r="A149" s="65" t="s">
        <v>1114</v>
      </c>
      <c r="B149" s="66" t="n">
        <v>42.5025</v>
      </c>
      <c r="C149" s="66" t="n">
        <v>16.87</v>
      </c>
      <c r="D149" s="66" t="n">
        <v>60.82</v>
      </c>
    </row>
    <row r="150" customFormat="false" ht="15.75" hidden="false" customHeight="false" outlineLevel="0" collapsed="false">
      <c r="A150" s="65" t="s">
        <v>1115</v>
      </c>
      <c r="B150" s="66" t="n">
        <v>45.0583333333333</v>
      </c>
      <c r="C150" s="66" t="n">
        <v>19.24</v>
      </c>
      <c r="D150" s="66" t="n">
        <v>62.84</v>
      </c>
    </row>
    <row r="151" customFormat="false" ht="15.75" hidden="false" customHeight="false" outlineLevel="0" collapsed="false">
      <c r="A151" s="65" t="s">
        <v>1116</v>
      </c>
      <c r="B151" s="66" t="n">
        <v>46.9523076923077</v>
      </c>
      <c r="C151" s="66" t="n">
        <v>19.18</v>
      </c>
      <c r="D151" s="66" t="n">
        <v>65.01</v>
      </c>
    </row>
    <row r="152" customFormat="false" ht="15.75" hidden="false" customHeight="false" outlineLevel="0" collapsed="false">
      <c r="A152" s="65" t="s">
        <v>1117</v>
      </c>
      <c r="B152" s="66" t="n">
        <v>52.22</v>
      </c>
      <c r="C152" s="66" t="n">
        <v>19.76</v>
      </c>
      <c r="D152" s="66" t="n">
        <v>71.84</v>
      </c>
    </row>
    <row r="153" customFormat="false" ht="15.75" hidden="false" customHeight="false" outlineLevel="0" collapsed="false">
      <c r="A153" s="65" t="s">
        <v>1118</v>
      </c>
      <c r="B153" s="66" t="n">
        <v>55.4330769230769</v>
      </c>
      <c r="C153" s="66" t="n">
        <v>28.03</v>
      </c>
      <c r="D153" s="66" t="n">
        <v>72.8</v>
      </c>
    </row>
    <row r="154" customFormat="false" ht="15.75" hidden="false" customHeight="false" outlineLevel="0" collapsed="false">
      <c r="A154" s="65" t="s">
        <v>1119</v>
      </c>
      <c r="B154" s="66" t="n">
        <v>46.8783333333333</v>
      </c>
      <c r="C154" s="66" t="n">
        <v>18.5</v>
      </c>
      <c r="D154" s="66" t="n">
        <v>66.48</v>
      </c>
    </row>
    <row r="155" customFormat="false" ht="15.75" hidden="false" customHeight="false" outlineLevel="0" collapsed="false">
      <c r="A155" s="65" t="s">
        <v>1120</v>
      </c>
      <c r="B155" s="66" t="n">
        <v>54.835</v>
      </c>
      <c r="C155" s="66" t="n">
        <v>22.86</v>
      </c>
      <c r="D155" s="66" t="n">
        <v>71.33</v>
      </c>
    </row>
    <row r="156" customFormat="false" ht="15.75" hidden="false" customHeight="false" outlineLevel="0" collapsed="false">
      <c r="A156" s="65" t="s">
        <v>217</v>
      </c>
      <c r="B156" s="66" t="n">
        <v>38.835</v>
      </c>
      <c r="C156" s="66" t="n">
        <v>29.46</v>
      </c>
      <c r="D156" s="66" t="n">
        <v>48.21</v>
      </c>
    </row>
    <row r="157" customFormat="false" ht="15.75" hidden="false" customHeight="false" outlineLevel="0" collapsed="false">
      <c r="A157" s="65" t="s">
        <v>1121</v>
      </c>
      <c r="B157" s="66" t="n">
        <v>43.7641666666667</v>
      </c>
      <c r="C157" s="66" t="n">
        <v>16.34</v>
      </c>
      <c r="D157" s="66" t="n">
        <v>61.36</v>
      </c>
    </row>
    <row r="158" customFormat="false" ht="15.75" hidden="false" customHeight="false" outlineLevel="0" collapsed="false">
      <c r="A158" s="65" t="s">
        <v>1122</v>
      </c>
      <c r="B158" s="66" t="n">
        <v>48.2791666666667</v>
      </c>
      <c r="C158" s="66" t="n">
        <v>19.57</v>
      </c>
      <c r="D158" s="66" t="n">
        <v>67.88</v>
      </c>
    </row>
    <row r="159" customFormat="false" ht="15.75" hidden="false" customHeight="false" outlineLevel="0" collapsed="false">
      <c r="A159" s="65" t="s">
        <v>1123</v>
      </c>
      <c r="B159" s="66" t="n">
        <v>48.6183333333333</v>
      </c>
      <c r="C159" s="66" t="n">
        <v>21.17</v>
      </c>
      <c r="D159" s="66" t="n">
        <v>66.4</v>
      </c>
    </row>
    <row r="160" customFormat="false" ht="15.75" hidden="false" customHeight="false" outlineLevel="0" collapsed="false">
      <c r="A160" s="65" t="s">
        <v>1124</v>
      </c>
      <c r="B160" s="66" t="n">
        <v>46.705</v>
      </c>
      <c r="C160" s="66" t="n">
        <v>20.57</v>
      </c>
      <c r="D160" s="66" t="n">
        <v>64.45</v>
      </c>
    </row>
    <row r="161" customFormat="false" ht="15.75" hidden="false" customHeight="false" outlineLevel="0" collapsed="false">
      <c r="A161" s="65" t="s">
        <v>1125</v>
      </c>
      <c r="B161" s="66" t="n">
        <v>47.9741666666667</v>
      </c>
      <c r="C161" s="66" t="n">
        <v>20.66</v>
      </c>
      <c r="D161" s="66" t="n">
        <v>65.73</v>
      </c>
    </row>
    <row r="162" customFormat="false" ht="15.75" hidden="false" customHeight="false" outlineLevel="0" collapsed="false">
      <c r="A162" s="65" t="s">
        <v>1126</v>
      </c>
      <c r="B162" s="66" t="n">
        <v>45.2915384615385</v>
      </c>
      <c r="C162" s="66" t="n">
        <v>17.25</v>
      </c>
      <c r="D162" s="66" t="n">
        <v>65.15</v>
      </c>
    </row>
    <row r="163" customFormat="false" ht="15.75" hidden="false" customHeight="false" outlineLevel="0" collapsed="false">
      <c r="A163" s="65" t="s">
        <v>1127</v>
      </c>
      <c r="B163" s="66" t="n">
        <v>45.9438461538462</v>
      </c>
      <c r="C163" s="66" t="n">
        <v>16.82</v>
      </c>
      <c r="D163" s="66" t="n">
        <v>65.49</v>
      </c>
    </row>
    <row r="164" customFormat="false" ht="15.75" hidden="false" customHeight="false" outlineLevel="0" collapsed="false">
      <c r="A164" s="65" t="s">
        <v>1128</v>
      </c>
      <c r="B164" s="66" t="n">
        <v>42.06</v>
      </c>
      <c r="C164" s="66" t="n">
        <v>17.02</v>
      </c>
      <c r="D164" s="66" t="n">
        <v>61.3</v>
      </c>
    </row>
    <row r="165" customFormat="false" ht="15.75" hidden="false" customHeight="false" outlineLevel="0" collapsed="false">
      <c r="A165" s="65" t="s">
        <v>1129</v>
      </c>
      <c r="B165" s="66" t="n">
        <v>43.0023076923077</v>
      </c>
      <c r="C165" s="66" t="n">
        <v>19.1</v>
      </c>
      <c r="D165" s="66" t="n">
        <v>60.39</v>
      </c>
    </row>
    <row r="166" customFormat="false" ht="15.75" hidden="false" customHeight="false" outlineLevel="0" collapsed="false">
      <c r="A166" s="65" t="s">
        <v>1130</v>
      </c>
      <c r="B166" s="66" t="n">
        <v>51.9576923076923</v>
      </c>
      <c r="C166" s="66" t="n">
        <v>23.78</v>
      </c>
      <c r="D166" s="66" t="n">
        <v>71.53</v>
      </c>
    </row>
    <row r="167" customFormat="false" ht="15.75" hidden="false" customHeight="false" outlineLevel="0" collapsed="false">
      <c r="A167" s="65" t="s">
        <v>1131</v>
      </c>
      <c r="B167" s="66" t="n">
        <v>41.4692307692308</v>
      </c>
      <c r="C167" s="66" t="n">
        <v>18.57</v>
      </c>
      <c r="D167" s="66" t="n">
        <v>61.02</v>
      </c>
    </row>
    <row r="168" customFormat="false" ht="15.75" hidden="false" customHeight="false" outlineLevel="0" collapsed="false">
      <c r="A168" s="65" t="s">
        <v>1132</v>
      </c>
      <c r="B168" s="66" t="n">
        <v>45.47</v>
      </c>
      <c r="C168" s="66" t="n">
        <v>20.41</v>
      </c>
      <c r="D168" s="66" t="n">
        <v>63.77</v>
      </c>
    </row>
    <row r="169" customFormat="false" ht="15.75" hidden="false" customHeight="false" outlineLevel="0" collapsed="false">
      <c r="A169" s="65" t="s">
        <v>1133</v>
      </c>
      <c r="B169" s="66" t="n">
        <v>45.9207692307692</v>
      </c>
      <c r="C169" s="66" t="n">
        <v>19.84</v>
      </c>
      <c r="D169" s="66" t="n">
        <v>66.39</v>
      </c>
    </row>
    <row r="170" customFormat="false" ht="15.75" hidden="false" customHeight="false" outlineLevel="0" collapsed="false">
      <c r="A170" s="65" t="s">
        <v>1134</v>
      </c>
      <c r="B170" s="66" t="n">
        <v>49.7453846153846</v>
      </c>
      <c r="C170" s="66" t="n">
        <v>22.69</v>
      </c>
      <c r="D170" s="66" t="n">
        <v>68.87</v>
      </c>
    </row>
    <row r="171" customFormat="false" ht="15.75" hidden="false" customHeight="false" outlineLevel="0" collapsed="false">
      <c r="A171" s="65" t="s">
        <v>1135</v>
      </c>
      <c r="B171" s="66" t="n">
        <v>61.8784615384615</v>
      </c>
      <c r="C171" s="66" t="n">
        <v>32.09</v>
      </c>
      <c r="D171" s="66" t="n">
        <v>79.88</v>
      </c>
    </row>
    <row r="172" customFormat="false" ht="15.75" hidden="false" customHeight="false" outlineLevel="0" collapsed="false">
      <c r="A172" s="65" t="s">
        <v>1136</v>
      </c>
      <c r="B172" s="66" t="n">
        <v>53.8992307692308</v>
      </c>
      <c r="C172" s="66" t="n">
        <v>27.33</v>
      </c>
      <c r="D172" s="66" t="n">
        <v>72.94</v>
      </c>
    </row>
    <row r="173" customFormat="false" ht="15.75" hidden="false" customHeight="false" outlineLevel="0" collapsed="false">
      <c r="A173" s="65" t="s">
        <v>1137</v>
      </c>
      <c r="B173" s="66" t="n">
        <v>49.3707692307692</v>
      </c>
      <c r="C173" s="66" t="n">
        <v>19.8</v>
      </c>
      <c r="D173" s="66" t="n">
        <v>70.36</v>
      </c>
    </row>
    <row r="174" customFormat="false" ht="15.75" hidden="false" customHeight="false" outlineLevel="0" collapsed="false">
      <c r="A174" s="65" t="s">
        <v>218</v>
      </c>
      <c r="B174" s="66" t="n">
        <v>32.15</v>
      </c>
      <c r="C174" s="66" t="n">
        <v>27.43</v>
      </c>
      <c r="D174" s="66" t="n">
        <v>41.18</v>
      </c>
    </row>
    <row r="175" customFormat="false" ht="15.75" hidden="false" customHeight="false" outlineLevel="0" collapsed="false">
      <c r="A175" s="65" t="s">
        <v>1138</v>
      </c>
      <c r="B175" s="66" t="n">
        <v>49.0169230769231</v>
      </c>
      <c r="C175" s="66" t="n">
        <v>23.17</v>
      </c>
      <c r="D175" s="66" t="n">
        <v>66.95</v>
      </c>
    </row>
    <row r="176" customFormat="false" ht="15.75" hidden="false" customHeight="false" outlineLevel="0" collapsed="false">
      <c r="A176" s="65" t="s">
        <v>1139</v>
      </c>
      <c r="B176" s="66" t="n">
        <v>48.3630769230769</v>
      </c>
      <c r="C176" s="66" t="n">
        <v>20.68</v>
      </c>
      <c r="D176" s="66" t="n">
        <v>68.81</v>
      </c>
    </row>
    <row r="177" customFormat="false" ht="15.75" hidden="false" customHeight="false" outlineLevel="0" collapsed="false">
      <c r="A177" s="65" t="s">
        <v>1140</v>
      </c>
      <c r="B177" s="66" t="n">
        <v>43.4130769230769</v>
      </c>
      <c r="C177" s="66" t="n">
        <v>20.54</v>
      </c>
      <c r="D177" s="66" t="n">
        <v>61.75</v>
      </c>
    </row>
    <row r="178" customFormat="false" ht="15.75" hidden="false" customHeight="false" outlineLevel="0" collapsed="false">
      <c r="A178" s="65" t="s">
        <v>1141</v>
      </c>
      <c r="B178" s="66" t="n">
        <v>42.6507692307692</v>
      </c>
      <c r="C178" s="66" t="n">
        <v>17.42</v>
      </c>
      <c r="D178" s="66" t="n">
        <v>63.81</v>
      </c>
    </row>
    <row r="179" customFormat="false" ht="15.75" hidden="false" customHeight="false" outlineLevel="0" collapsed="false">
      <c r="A179" s="65" t="s">
        <v>1142</v>
      </c>
      <c r="B179" s="66" t="n">
        <v>42.6553846153846</v>
      </c>
      <c r="C179" s="66" t="n">
        <v>19.32</v>
      </c>
      <c r="D179" s="66" t="n">
        <v>60.49</v>
      </c>
    </row>
    <row r="180" customFormat="false" ht="15.75" hidden="false" customHeight="false" outlineLevel="0" collapsed="false">
      <c r="A180" s="65" t="s">
        <v>1143</v>
      </c>
      <c r="B180" s="66" t="n">
        <v>44.7676923076923</v>
      </c>
      <c r="C180" s="66" t="n">
        <v>21.56</v>
      </c>
      <c r="D180" s="66" t="n">
        <v>62.5</v>
      </c>
    </row>
    <row r="181" customFormat="false" ht="15.75" hidden="false" customHeight="false" outlineLevel="0" collapsed="false">
      <c r="A181" s="65" t="s">
        <v>1144</v>
      </c>
      <c r="B181" s="66" t="n">
        <v>46.4830769230769</v>
      </c>
      <c r="C181" s="66" t="n">
        <v>19.24</v>
      </c>
      <c r="D181" s="66" t="n">
        <v>65.69</v>
      </c>
    </row>
    <row r="182" customFormat="false" ht="15.75" hidden="false" customHeight="false" outlineLevel="0" collapsed="false">
      <c r="A182" s="65" t="s">
        <v>1145</v>
      </c>
      <c r="B182" s="66" t="n">
        <v>43.2246153846154</v>
      </c>
      <c r="C182" s="66" t="n">
        <v>18.28</v>
      </c>
      <c r="D182" s="66" t="n">
        <v>61.68</v>
      </c>
    </row>
    <row r="183" customFormat="false" ht="15.75" hidden="false" customHeight="false" outlineLevel="0" collapsed="false">
      <c r="A183" s="65" t="s">
        <v>1146</v>
      </c>
      <c r="B183" s="66" t="n">
        <v>48.1761538461538</v>
      </c>
      <c r="C183" s="66" t="n">
        <v>23.85</v>
      </c>
      <c r="D183" s="66" t="n">
        <v>65.7</v>
      </c>
    </row>
    <row r="184" customFormat="false" ht="15.75" hidden="false" customHeight="false" outlineLevel="0" collapsed="false">
      <c r="A184" s="65" t="s">
        <v>1147</v>
      </c>
      <c r="B184" s="66" t="n">
        <v>55.5969230769231</v>
      </c>
      <c r="C184" s="66" t="n">
        <v>24.39</v>
      </c>
      <c r="D184" s="66" t="n">
        <v>74.68</v>
      </c>
    </row>
    <row r="185" customFormat="false" ht="15.75" hidden="false" customHeight="false" outlineLevel="0" collapsed="false">
      <c r="A185" s="65" t="s">
        <v>1148</v>
      </c>
      <c r="B185" s="66" t="n">
        <v>51.6376923076923</v>
      </c>
      <c r="C185" s="66" t="n">
        <v>24.16</v>
      </c>
      <c r="D185" s="66" t="n">
        <v>68.31</v>
      </c>
    </row>
    <row r="186" customFormat="false" ht="15.75" hidden="false" customHeight="false" outlineLevel="0" collapsed="false">
      <c r="A186" s="65" t="s">
        <v>1149</v>
      </c>
      <c r="B186" s="66" t="n">
        <v>48.7284615384615</v>
      </c>
      <c r="C186" s="66" t="n">
        <v>23.01</v>
      </c>
      <c r="D186" s="66" t="n">
        <v>65.58</v>
      </c>
    </row>
    <row r="187" customFormat="false" ht="15.75" hidden="false" customHeight="false" outlineLevel="0" collapsed="false">
      <c r="A187" s="65" t="s">
        <v>1150</v>
      </c>
      <c r="B187" s="66" t="n">
        <v>59.7492307692308</v>
      </c>
      <c r="C187" s="66" t="n">
        <v>27.39</v>
      </c>
      <c r="D187" s="66" t="n">
        <v>79.16</v>
      </c>
    </row>
    <row r="188" customFormat="false" ht="15.75" hidden="false" customHeight="false" outlineLevel="0" collapsed="false">
      <c r="A188" s="65" t="s">
        <v>1151</v>
      </c>
      <c r="B188" s="66" t="n">
        <v>52.3453846153846</v>
      </c>
      <c r="C188" s="66" t="n">
        <v>22.65</v>
      </c>
      <c r="D188" s="66" t="n">
        <v>69.72</v>
      </c>
    </row>
    <row r="189" customFormat="false" ht="15.75" hidden="false" customHeight="false" outlineLevel="0" collapsed="false">
      <c r="A189" s="65" t="s">
        <v>1152</v>
      </c>
      <c r="B189" s="66" t="n">
        <v>49.6784615384615</v>
      </c>
      <c r="C189" s="66" t="n">
        <v>22.04</v>
      </c>
      <c r="D189" s="66" t="n">
        <v>68.76</v>
      </c>
    </row>
    <row r="190" customFormat="false" ht="15.75" hidden="false" customHeight="false" outlineLevel="0" collapsed="false">
      <c r="A190" s="65" t="s">
        <v>1153</v>
      </c>
      <c r="B190" s="66" t="n">
        <v>49.0830769230769</v>
      </c>
      <c r="C190" s="66" t="n">
        <v>19.74</v>
      </c>
      <c r="D190" s="66" t="n">
        <v>70.07</v>
      </c>
    </row>
    <row r="191" customFormat="false" ht="15.75" hidden="false" customHeight="false" outlineLevel="0" collapsed="false">
      <c r="A191" s="65" t="s">
        <v>1154</v>
      </c>
      <c r="B191" s="66" t="n">
        <v>56.6515384615385</v>
      </c>
      <c r="C191" s="66" t="n">
        <v>22.77</v>
      </c>
      <c r="D191" s="66" t="n">
        <v>77.24</v>
      </c>
    </row>
    <row r="192" customFormat="false" ht="15.75" hidden="false" customHeight="false" outlineLevel="0" collapsed="false">
      <c r="A192" s="65" t="s">
        <v>219</v>
      </c>
      <c r="B192" s="66" t="n">
        <v>49.4576923076923</v>
      </c>
      <c r="C192" s="66" t="n">
        <v>23.67</v>
      </c>
      <c r="D192" s="66" t="n">
        <v>67.41</v>
      </c>
    </row>
    <row r="193" customFormat="false" ht="15.75" hidden="false" customHeight="false" outlineLevel="0" collapsed="false">
      <c r="A193" s="65" t="s">
        <v>1155</v>
      </c>
      <c r="B193" s="66" t="n">
        <v>57.62</v>
      </c>
      <c r="C193" s="66" t="n">
        <v>28.3</v>
      </c>
      <c r="D193" s="66" t="n">
        <v>75.43</v>
      </c>
    </row>
    <row r="194" customFormat="false" ht="15.75" hidden="false" customHeight="false" outlineLevel="0" collapsed="false">
      <c r="A194" s="65" t="s">
        <v>220</v>
      </c>
      <c r="B194" s="66" t="n">
        <v>44.2966666666667</v>
      </c>
      <c r="C194" s="66" t="n">
        <v>39.44</v>
      </c>
      <c r="D194" s="66" t="n">
        <v>52.75</v>
      </c>
    </row>
    <row r="195" customFormat="false" ht="15.75" hidden="false" customHeight="false" outlineLevel="0" collapsed="false">
      <c r="A195" s="65" t="s">
        <v>1156</v>
      </c>
      <c r="B195" s="66" t="n">
        <v>56.2138461538462</v>
      </c>
      <c r="C195" s="66" t="n">
        <v>23.38</v>
      </c>
      <c r="D195" s="66" t="n">
        <v>74.7</v>
      </c>
    </row>
    <row r="196" customFormat="false" ht="15.75" hidden="false" customHeight="false" outlineLevel="0" collapsed="false">
      <c r="A196" s="65" t="s">
        <v>1157</v>
      </c>
      <c r="B196" s="66" t="n">
        <v>57.7561538461539</v>
      </c>
      <c r="C196" s="66" t="n">
        <v>23.68</v>
      </c>
      <c r="D196" s="66" t="n">
        <v>75.33</v>
      </c>
    </row>
    <row r="197" customFormat="false" ht="15.75" hidden="false" customHeight="false" outlineLevel="0" collapsed="false">
      <c r="A197" s="65" t="s">
        <v>1158</v>
      </c>
      <c r="B197" s="66" t="n">
        <v>55.5238461538462</v>
      </c>
      <c r="C197" s="66" t="n">
        <v>24.46</v>
      </c>
      <c r="D197" s="66" t="n">
        <v>73.86</v>
      </c>
    </row>
    <row r="198" customFormat="false" ht="15.75" hidden="false" customHeight="false" outlineLevel="0" collapsed="false">
      <c r="A198" s="65" t="s">
        <v>1159</v>
      </c>
      <c r="B198" s="66" t="n">
        <v>71.42</v>
      </c>
      <c r="C198" s="66" t="n">
        <v>50</v>
      </c>
      <c r="D198" s="66" t="n">
        <v>84.75</v>
      </c>
    </row>
    <row r="199" customFormat="false" ht="15.75" hidden="false" customHeight="false" outlineLevel="0" collapsed="false">
      <c r="A199" s="65" t="s">
        <v>1160</v>
      </c>
      <c r="B199" s="66" t="n">
        <v>54.9330769230769</v>
      </c>
      <c r="C199" s="66" t="n">
        <v>23.46</v>
      </c>
      <c r="D199" s="66" t="n">
        <v>73.05</v>
      </c>
    </row>
    <row r="200" customFormat="false" ht="15.75" hidden="false" customHeight="false" outlineLevel="0" collapsed="false">
      <c r="A200" s="65" t="s">
        <v>221</v>
      </c>
      <c r="B200" s="66" t="n">
        <v>60.84</v>
      </c>
      <c r="C200" s="66" t="n">
        <v>27.99</v>
      </c>
      <c r="D200" s="66" t="n">
        <v>79.61</v>
      </c>
    </row>
    <row r="201" customFormat="false" ht="15.75" hidden="false" customHeight="false" outlineLevel="0" collapsed="false">
      <c r="A201" s="65" t="s">
        <v>1161</v>
      </c>
      <c r="B201" s="66" t="n">
        <v>56.0723076923077</v>
      </c>
      <c r="C201" s="66" t="n">
        <v>24.48</v>
      </c>
      <c r="D201" s="66" t="n">
        <v>74.81</v>
      </c>
    </row>
    <row r="202" customFormat="false" ht="15.75" hidden="false" customHeight="false" outlineLevel="0" collapsed="false">
      <c r="A202" s="65" t="s">
        <v>222</v>
      </c>
      <c r="B202" s="66" t="n">
        <v>41.6166666666667</v>
      </c>
      <c r="C202" s="66" t="n">
        <v>35.13</v>
      </c>
      <c r="D202" s="66" t="n">
        <v>54.15</v>
      </c>
    </row>
    <row r="203" customFormat="false" ht="15.75" hidden="false" customHeight="false" outlineLevel="0" collapsed="false">
      <c r="A203" s="65" t="s">
        <v>1162</v>
      </c>
      <c r="B203" s="66" t="n">
        <v>58.8461538461539</v>
      </c>
      <c r="C203" s="66" t="n">
        <v>24.43</v>
      </c>
      <c r="D203" s="66" t="n">
        <v>78.16</v>
      </c>
    </row>
    <row r="204" customFormat="false" ht="15.75" hidden="false" customHeight="false" outlineLevel="0" collapsed="false">
      <c r="A204" s="65" t="s">
        <v>223</v>
      </c>
      <c r="B204" s="66" t="n">
        <v>42.7833333333333</v>
      </c>
      <c r="C204" s="66" t="n">
        <v>36.31</v>
      </c>
      <c r="D204" s="66" t="n">
        <v>55.11</v>
      </c>
    </row>
    <row r="205" customFormat="false" ht="15.75" hidden="false" customHeight="false" outlineLevel="0" collapsed="false">
      <c r="A205" s="65" t="s">
        <v>1163</v>
      </c>
      <c r="B205" s="66" t="n">
        <v>55.3992307692308</v>
      </c>
      <c r="C205" s="66" t="n">
        <v>26.15</v>
      </c>
      <c r="D205" s="66" t="n">
        <v>74.28</v>
      </c>
    </row>
    <row r="206" customFormat="false" ht="15.75" hidden="false" customHeight="false" outlineLevel="0" collapsed="false">
      <c r="A206" s="65" t="s">
        <v>1164</v>
      </c>
      <c r="B206" s="66" t="n">
        <v>62.9646153846154</v>
      </c>
      <c r="C206" s="66" t="n">
        <v>34.46</v>
      </c>
      <c r="D206" s="66" t="n">
        <v>78.75</v>
      </c>
    </row>
    <row r="207" customFormat="false" ht="15.75" hidden="false" customHeight="false" outlineLevel="0" collapsed="false">
      <c r="A207" s="65" t="s">
        <v>224</v>
      </c>
      <c r="B207" s="66" t="n">
        <v>64.7092307692308</v>
      </c>
      <c r="C207" s="66" t="n">
        <v>38.5</v>
      </c>
      <c r="D207" s="66" t="n">
        <v>82.21</v>
      </c>
    </row>
    <row r="208" customFormat="false" ht="15.75" hidden="false" customHeight="false" outlineLevel="0" collapsed="false">
      <c r="A208" s="65" t="s">
        <v>225</v>
      </c>
      <c r="B208" s="66" t="n">
        <v>71.4666666666667</v>
      </c>
      <c r="C208" s="66" t="n">
        <v>67.24</v>
      </c>
      <c r="D208" s="66" t="n">
        <v>78</v>
      </c>
    </row>
    <row r="209" customFormat="false" ht="15.75" hidden="false" customHeight="false" outlineLevel="0" collapsed="false">
      <c r="A209" s="65" t="s">
        <v>1165</v>
      </c>
      <c r="B209" s="66" t="n">
        <v>56.7661538461539</v>
      </c>
      <c r="C209" s="66" t="n">
        <v>26.6</v>
      </c>
      <c r="D209" s="66" t="n">
        <v>73.34</v>
      </c>
    </row>
    <row r="210" customFormat="false" ht="15.75" hidden="false" customHeight="false" outlineLevel="0" collapsed="false">
      <c r="A210" s="65" t="s">
        <v>226</v>
      </c>
      <c r="B210" s="66" t="n">
        <v>40.3566666666667</v>
      </c>
      <c r="C210" s="66" t="n">
        <v>33.03</v>
      </c>
      <c r="D210" s="66" t="n">
        <v>53.7</v>
      </c>
    </row>
    <row r="211" customFormat="false" ht="15.75" hidden="false" customHeight="false" outlineLevel="0" collapsed="false">
      <c r="A211" s="65" t="s">
        <v>1166</v>
      </c>
      <c r="B211" s="66" t="n">
        <v>53.68</v>
      </c>
      <c r="C211" s="66" t="n">
        <v>22.72</v>
      </c>
      <c r="D211" s="66" t="n">
        <v>74</v>
      </c>
    </row>
    <row r="212" customFormat="false" ht="15.75" hidden="false" customHeight="false" outlineLevel="0" collapsed="false">
      <c r="A212" s="65" t="s">
        <v>1167</v>
      </c>
      <c r="B212" s="66" t="n">
        <v>49.1315384615385</v>
      </c>
      <c r="C212" s="66" t="n">
        <v>22.02</v>
      </c>
      <c r="D212" s="66" t="n">
        <v>66.98</v>
      </c>
    </row>
    <row r="213" customFormat="false" ht="15.75" hidden="false" customHeight="false" outlineLevel="0" collapsed="false">
      <c r="A213" s="65" t="s">
        <v>1168</v>
      </c>
      <c r="B213" s="66" t="n">
        <v>51.8461538461539</v>
      </c>
      <c r="C213" s="66" t="n">
        <v>23.27</v>
      </c>
      <c r="D213" s="66" t="n">
        <v>70.89</v>
      </c>
    </row>
    <row r="214" customFormat="false" ht="15.75" hidden="false" customHeight="false" outlineLevel="0" collapsed="false">
      <c r="A214" s="65" t="s">
        <v>1169</v>
      </c>
      <c r="B214" s="66" t="n">
        <v>52.3792307692308</v>
      </c>
      <c r="C214" s="66" t="n">
        <v>24.39</v>
      </c>
      <c r="D214" s="66" t="n">
        <v>69.67</v>
      </c>
    </row>
    <row r="215" customFormat="false" ht="15.75" hidden="false" customHeight="false" outlineLevel="0" collapsed="false">
      <c r="A215" s="65" t="s">
        <v>1170</v>
      </c>
      <c r="B215" s="66" t="n">
        <v>53.8769230769231</v>
      </c>
      <c r="C215" s="66" t="n">
        <v>22.44</v>
      </c>
      <c r="D215" s="66" t="n">
        <v>71.51</v>
      </c>
    </row>
    <row r="216" customFormat="false" ht="15.75" hidden="false" customHeight="false" outlineLevel="0" collapsed="false">
      <c r="A216" s="65" t="s">
        <v>227</v>
      </c>
      <c r="B216" s="66" t="n">
        <v>52.2984615384615</v>
      </c>
      <c r="C216" s="66" t="n">
        <v>28.18</v>
      </c>
      <c r="D216" s="66" t="n">
        <v>71.31</v>
      </c>
    </row>
    <row r="217" customFormat="false" ht="15.75" hidden="false" customHeight="false" outlineLevel="0" collapsed="false">
      <c r="A217" s="65" t="s">
        <v>1171</v>
      </c>
      <c r="B217" s="66" t="n">
        <v>49.4146153846154</v>
      </c>
      <c r="C217" s="66" t="n">
        <v>20.73</v>
      </c>
      <c r="D217" s="66" t="n">
        <v>68.14</v>
      </c>
    </row>
    <row r="218" customFormat="false" ht="15.75" hidden="false" customHeight="false" outlineLevel="0" collapsed="false">
      <c r="A218" s="65" t="s">
        <v>1172</v>
      </c>
      <c r="B218" s="66" t="n">
        <v>58.0638461538462</v>
      </c>
      <c r="C218" s="66" t="n">
        <v>29.36</v>
      </c>
      <c r="D218" s="66" t="n">
        <v>78.21</v>
      </c>
    </row>
    <row r="219" customFormat="false" ht="15.75" hidden="false" customHeight="false" outlineLevel="0" collapsed="false">
      <c r="A219" s="65" t="s">
        <v>1173</v>
      </c>
      <c r="B219" s="66" t="n">
        <v>49.7246153846154</v>
      </c>
      <c r="C219" s="66" t="n">
        <v>21</v>
      </c>
      <c r="D219" s="66" t="n">
        <v>68.07</v>
      </c>
    </row>
    <row r="220" customFormat="false" ht="15.75" hidden="false" customHeight="false" outlineLevel="0" collapsed="false">
      <c r="A220" s="65" t="s">
        <v>1174</v>
      </c>
      <c r="B220" s="66" t="n">
        <v>45.2146153846154</v>
      </c>
      <c r="C220" s="66" t="n">
        <v>21.68</v>
      </c>
      <c r="D220" s="66" t="n">
        <v>65.99</v>
      </c>
    </row>
    <row r="221" customFormat="false" ht="15.75" hidden="false" customHeight="false" outlineLevel="0" collapsed="false">
      <c r="A221" s="65" t="s">
        <v>1175</v>
      </c>
      <c r="B221" s="66" t="n">
        <v>44.4546153846154</v>
      </c>
      <c r="C221" s="66" t="n">
        <v>21.1</v>
      </c>
      <c r="D221" s="66" t="n">
        <v>64.03</v>
      </c>
    </row>
    <row r="222" customFormat="false" ht="15.75" hidden="false" customHeight="false" outlineLevel="0" collapsed="false">
      <c r="A222" s="65" t="s">
        <v>1176</v>
      </c>
      <c r="B222" s="66" t="n">
        <v>50.9292307692308</v>
      </c>
      <c r="C222" s="66" t="n">
        <v>24.8</v>
      </c>
      <c r="D222" s="66" t="n">
        <v>66.94</v>
      </c>
    </row>
    <row r="223" customFormat="false" ht="15.75" hidden="false" customHeight="false" outlineLevel="0" collapsed="false">
      <c r="A223" s="65" t="s">
        <v>1177</v>
      </c>
      <c r="B223" s="66" t="n">
        <v>51.9861538461538</v>
      </c>
      <c r="C223" s="66" t="n">
        <v>28.29</v>
      </c>
      <c r="D223" s="66" t="n">
        <v>69.83</v>
      </c>
    </row>
    <row r="224" customFormat="false" ht="15.75" hidden="false" customHeight="false" outlineLevel="0" collapsed="false">
      <c r="A224" s="65" t="s">
        <v>1178</v>
      </c>
      <c r="B224" s="66" t="n">
        <v>45.3676923076923</v>
      </c>
      <c r="C224" s="66" t="n">
        <v>22.54</v>
      </c>
      <c r="D224" s="66" t="n">
        <v>65.41</v>
      </c>
    </row>
    <row r="225" customFormat="false" ht="15.75" hidden="false" customHeight="false" outlineLevel="0" collapsed="false">
      <c r="A225" s="65" t="s">
        <v>1179</v>
      </c>
      <c r="B225" s="66" t="n">
        <v>50.3469230769231</v>
      </c>
      <c r="C225" s="66" t="n">
        <v>27.11</v>
      </c>
      <c r="D225" s="66" t="n">
        <v>67.54</v>
      </c>
    </row>
    <row r="226" customFormat="false" ht="15.75" hidden="false" customHeight="false" outlineLevel="0" collapsed="false">
      <c r="A226" s="65" t="s">
        <v>1180</v>
      </c>
      <c r="B226" s="66" t="n">
        <v>54.7915384615385</v>
      </c>
      <c r="C226" s="66" t="n">
        <v>24.98</v>
      </c>
      <c r="D226" s="66" t="n">
        <v>75.17</v>
      </c>
    </row>
    <row r="227" customFormat="false" ht="15.75" hidden="false" customHeight="false" outlineLevel="0" collapsed="false">
      <c r="A227" s="65" t="s">
        <v>1181</v>
      </c>
      <c r="B227" s="66" t="n">
        <v>50.4623076923077</v>
      </c>
      <c r="C227" s="66" t="n">
        <v>20.15</v>
      </c>
      <c r="D227" s="66" t="n">
        <v>71.54</v>
      </c>
    </row>
    <row r="228" customFormat="false" ht="15.75" hidden="false" customHeight="false" outlineLevel="0" collapsed="false">
      <c r="A228" s="65" t="s">
        <v>1182</v>
      </c>
      <c r="B228" s="66" t="n">
        <v>46.7853846153846</v>
      </c>
      <c r="C228" s="66" t="n">
        <v>20.02</v>
      </c>
      <c r="D228" s="66" t="n">
        <v>66.24</v>
      </c>
    </row>
    <row r="229" customFormat="false" ht="15.75" hidden="false" customHeight="false" outlineLevel="0" collapsed="false">
      <c r="A229" s="65" t="s">
        <v>1183</v>
      </c>
      <c r="B229" s="66" t="n">
        <v>51.2423076923077</v>
      </c>
      <c r="C229" s="66" t="n">
        <v>24.03</v>
      </c>
      <c r="D229" s="66" t="n">
        <v>69.73</v>
      </c>
    </row>
    <row r="230" customFormat="false" ht="15.75" hidden="false" customHeight="false" outlineLevel="0" collapsed="false">
      <c r="A230" s="65" t="s">
        <v>1184</v>
      </c>
      <c r="B230" s="66" t="n">
        <v>49.2707692307692</v>
      </c>
      <c r="C230" s="66" t="n">
        <v>22.58</v>
      </c>
      <c r="D230" s="66" t="n">
        <v>68.14</v>
      </c>
    </row>
    <row r="231" customFormat="false" ht="15.75" hidden="false" customHeight="false" outlineLevel="0" collapsed="false">
      <c r="A231" s="65" t="s">
        <v>1185</v>
      </c>
      <c r="B231" s="66" t="n">
        <v>45.5092307692308</v>
      </c>
      <c r="C231" s="66" t="n">
        <v>22.74</v>
      </c>
      <c r="D231" s="66" t="n">
        <v>66.57</v>
      </c>
    </row>
    <row r="232" customFormat="false" ht="15.75" hidden="false" customHeight="false" outlineLevel="0" collapsed="false">
      <c r="A232" s="65" t="s">
        <v>1186</v>
      </c>
      <c r="B232" s="66" t="n">
        <v>47.9053846153846</v>
      </c>
      <c r="C232" s="66" t="n">
        <v>21.64</v>
      </c>
      <c r="D232" s="66" t="n">
        <v>67.49</v>
      </c>
    </row>
    <row r="233" customFormat="false" ht="15.75" hidden="false" customHeight="false" outlineLevel="0" collapsed="false">
      <c r="A233" s="65" t="s">
        <v>228</v>
      </c>
      <c r="B233" s="66" t="n">
        <v>33.7866666666667</v>
      </c>
      <c r="C233" s="66" t="n">
        <v>29.14</v>
      </c>
      <c r="D233" s="66" t="n">
        <v>42.76</v>
      </c>
    </row>
    <row r="234" customFormat="false" ht="15.75" hidden="false" customHeight="false" outlineLevel="0" collapsed="false">
      <c r="A234" s="65" t="s">
        <v>1187</v>
      </c>
      <c r="B234" s="66" t="n">
        <v>51.8823076923077</v>
      </c>
      <c r="C234" s="66" t="n">
        <v>28.95</v>
      </c>
      <c r="D234" s="66" t="n">
        <v>68.09</v>
      </c>
    </row>
    <row r="235" customFormat="false" ht="15.75" hidden="false" customHeight="false" outlineLevel="0" collapsed="false">
      <c r="A235" s="65" t="s">
        <v>1188</v>
      </c>
      <c r="B235" s="66" t="n">
        <v>50.47</v>
      </c>
      <c r="C235" s="66" t="n">
        <v>20.06</v>
      </c>
      <c r="D235" s="66" t="n">
        <v>71.1</v>
      </c>
    </row>
    <row r="236" customFormat="false" ht="15.75" hidden="false" customHeight="false" outlineLevel="0" collapsed="false">
      <c r="A236" s="65" t="s">
        <v>1189</v>
      </c>
      <c r="B236" s="66" t="n">
        <v>48.6107692307692</v>
      </c>
      <c r="C236" s="66" t="n">
        <v>23.5</v>
      </c>
      <c r="D236" s="66" t="n">
        <v>68.2</v>
      </c>
    </row>
    <row r="237" customFormat="false" ht="15.75" hidden="false" customHeight="false" outlineLevel="0" collapsed="false">
      <c r="A237" s="65" t="s">
        <v>1190</v>
      </c>
      <c r="B237" s="66" t="n">
        <v>50.4430769230769</v>
      </c>
      <c r="C237" s="66" t="n">
        <v>24.54</v>
      </c>
      <c r="D237" s="66" t="n">
        <v>68.84</v>
      </c>
    </row>
    <row r="238" customFormat="false" ht="15.75" hidden="false" customHeight="false" outlineLevel="0" collapsed="false">
      <c r="A238" s="65" t="s">
        <v>1191</v>
      </c>
      <c r="B238" s="66" t="n">
        <v>56.9383333333333</v>
      </c>
      <c r="C238" s="66" t="n">
        <v>25.37</v>
      </c>
      <c r="D238" s="66" t="n">
        <v>71.08</v>
      </c>
    </row>
    <row r="239" customFormat="false" ht="15.75" hidden="false" customHeight="false" outlineLevel="0" collapsed="false">
      <c r="A239" s="65" t="s">
        <v>1192</v>
      </c>
      <c r="B239" s="66" t="n">
        <v>53.3169230769231</v>
      </c>
      <c r="C239" s="66" t="n">
        <v>23.1</v>
      </c>
      <c r="D239" s="66" t="n">
        <v>71.9</v>
      </c>
    </row>
    <row r="240" customFormat="false" ht="15.75" hidden="false" customHeight="false" outlineLevel="0" collapsed="false">
      <c r="A240" s="65" t="s">
        <v>1193</v>
      </c>
      <c r="B240" s="66" t="n">
        <v>56.0923076923077</v>
      </c>
      <c r="C240" s="66" t="n">
        <v>31.89</v>
      </c>
      <c r="D240" s="66" t="n">
        <v>72.59</v>
      </c>
    </row>
    <row r="241" customFormat="false" ht="15.75" hidden="false" customHeight="false" outlineLevel="0" collapsed="false">
      <c r="A241" s="65" t="s">
        <v>1194</v>
      </c>
      <c r="B241" s="66" t="n">
        <v>50.9091666666667</v>
      </c>
      <c r="C241" s="66" t="n">
        <v>19.1</v>
      </c>
      <c r="D241" s="66" t="n">
        <v>71.83</v>
      </c>
    </row>
    <row r="242" customFormat="false" ht="15.75" hidden="false" customHeight="false" outlineLevel="0" collapsed="false">
      <c r="A242" s="65" t="s">
        <v>1195</v>
      </c>
      <c r="B242" s="66" t="n">
        <v>47.8783333333333</v>
      </c>
      <c r="C242" s="66" t="n">
        <v>24.34</v>
      </c>
      <c r="D242" s="66" t="n">
        <v>65.67</v>
      </c>
    </row>
    <row r="243" customFormat="false" ht="15.75" hidden="false" customHeight="false" outlineLevel="0" collapsed="false">
      <c r="A243" s="65" t="s">
        <v>1196</v>
      </c>
      <c r="B243" s="66" t="n">
        <v>39.7115384615385</v>
      </c>
      <c r="C243" s="66" t="n">
        <v>15.28</v>
      </c>
      <c r="D243" s="66" t="n">
        <v>61.15</v>
      </c>
    </row>
    <row r="244" customFormat="false" ht="15.75" hidden="false" customHeight="false" outlineLevel="0" collapsed="false">
      <c r="A244" s="65" t="s">
        <v>1197</v>
      </c>
      <c r="B244" s="66" t="n">
        <v>41.2346153846154</v>
      </c>
      <c r="C244" s="66" t="n">
        <v>19.25</v>
      </c>
      <c r="D244" s="66" t="n">
        <v>59.22</v>
      </c>
    </row>
    <row r="245" customFormat="false" ht="15.75" hidden="false" customHeight="false" outlineLevel="0" collapsed="false">
      <c r="A245" s="65" t="s">
        <v>1198</v>
      </c>
      <c r="B245" s="66" t="n">
        <v>41.7669230769231</v>
      </c>
      <c r="C245" s="66" t="n">
        <v>19.14</v>
      </c>
      <c r="D245" s="66" t="n">
        <v>62.84</v>
      </c>
    </row>
    <row r="246" customFormat="false" ht="15.75" hidden="false" customHeight="false" outlineLevel="0" collapsed="false">
      <c r="A246" s="65" t="s">
        <v>1199</v>
      </c>
      <c r="B246" s="66" t="n">
        <v>48.7207692307692</v>
      </c>
      <c r="C246" s="66" t="n">
        <v>19.68</v>
      </c>
      <c r="D246" s="66" t="n">
        <v>68.98</v>
      </c>
    </row>
    <row r="247" customFormat="false" ht="15.75" hidden="false" customHeight="false" outlineLevel="0" collapsed="false">
      <c r="A247" s="65" t="s">
        <v>1200</v>
      </c>
      <c r="B247" s="66" t="n">
        <v>42.2761538461538</v>
      </c>
      <c r="C247" s="66" t="n">
        <v>18.95</v>
      </c>
      <c r="D247" s="66" t="n">
        <v>62</v>
      </c>
    </row>
    <row r="248" customFormat="false" ht="15.75" hidden="false" customHeight="false" outlineLevel="0" collapsed="false">
      <c r="A248" s="65" t="s">
        <v>1201</v>
      </c>
      <c r="B248" s="66" t="n">
        <v>40.2453846153846</v>
      </c>
      <c r="C248" s="66" t="n">
        <v>17.62</v>
      </c>
      <c r="D248" s="66" t="n">
        <v>59.49</v>
      </c>
    </row>
    <row r="249" customFormat="false" ht="15.75" hidden="false" customHeight="false" outlineLevel="0" collapsed="false">
      <c r="A249" s="65" t="s">
        <v>1202</v>
      </c>
      <c r="B249" s="66" t="n">
        <v>46.26</v>
      </c>
      <c r="C249" s="66" t="n">
        <v>18.13</v>
      </c>
      <c r="D249" s="66" t="n">
        <v>65.25</v>
      </c>
    </row>
    <row r="250" customFormat="false" ht="15.75" hidden="false" customHeight="false" outlineLevel="0" collapsed="false">
      <c r="A250" s="65" t="s">
        <v>1203</v>
      </c>
      <c r="B250" s="66" t="n">
        <v>38.8246153846154</v>
      </c>
      <c r="C250" s="66" t="n">
        <v>15.98</v>
      </c>
      <c r="D250" s="66" t="n">
        <v>58.31</v>
      </c>
    </row>
    <row r="251" customFormat="false" ht="15.75" hidden="false" customHeight="false" outlineLevel="0" collapsed="false">
      <c r="A251" s="65" t="s">
        <v>1204</v>
      </c>
      <c r="B251" s="66" t="n">
        <v>43.2138461538462</v>
      </c>
      <c r="C251" s="66" t="n">
        <v>20.71</v>
      </c>
      <c r="D251" s="66" t="n">
        <v>63.55</v>
      </c>
    </row>
    <row r="252" customFormat="false" ht="15.75" hidden="false" customHeight="false" outlineLevel="0" collapsed="false">
      <c r="A252" s="65" t="s">
        <v>1205</v>
      </c>
      <c r="B252" s="66" t="n">
        <v>40.1315384615385</v>
      </c>
      <c r="C252" s="66" t="n">
        <v>18.7</v>
      </c>
      <c r="D252" s="66" t="n">
        <v>57.34</v>
      </c>
    </row>
    <row r="253" customFormat="false" ht="15.75" hidden="false" customHeight="false" outlineLevel="0" collapsed="false">
      <c r="A253" s="65" t="s">
        <v>1206</v>
      </c>
      <c r="B253" s="66" t="n">
        <v>44.5992307692308</v>
      </c>
      <c r="C253" s="66" t="n">
        <v>19.3</v>
      </c>
      <c r="D253" s="66" t="n">
        <v>63.72</v>
      </c>
    </row>
    <row r="254" customFormat="false" ht="15.75" hidden="false" customHeight="false" outlineLevel="0" collapsed="false">
      <c r="A254" s="65" t="s">
        <v>1207</v>
      </c>
      <c r="B254" s="66" t="n">
        <v>41.6038461538462</v>
      </c>
      <c r="C254" s="66" t="n">
        <v>17.36</v>
      </c>
      <c r="D254" s="66" t="n">
        <v>61.58</v>
      </c>
    </row>
    <row r="255" customFormat="false" ht="15.75" hidden="false" customHeight="false" outlineLevel="0" collapsed="false">
      <c r="A255" s="65" t="s">
        <v>1208</v>
      </c>
      <c r="B255" s="66" t="n">
        <v>49.2069230769231</v>
      </c>
      <c r="C255" s="66" t="n">
        <v>23.22</v>
      </c>
      <c r="D255" s="66" t="n">
        <v>68.59</v>
      </c>
    </row>
    <row r="256" customFormat="false" ht="15.75" hidden="false" customHeight="false" outlineLevel="0" collapsed="false">
      <c r="A256" s="65" t="s">
        <v>1209</v>
      </c>
      <c r="B256" s="66" t="n">
        <v>52.1407692307692</v>
      </c>
      <c r="C256" s="66" t="n">
        <v>27.36</v>
      </c>
      <c r="D256" s="66" t="n">
        <v>68.68</v>
      </c>
    </row>
    <row r="257" customFormat="false" ht="15.75" hidden="false" customHeight="false" outlineLevel="0" collapsed="false">
      <c r="A257" s="65" t="s">
        <v>1210</v>
      </c>
      <c r="B257" s="66" t="n">
        <v>48.6046153846154</v>
      </c>
      <c r="C257" s="66" t="n">
        <v>20.39</v>
      </c>
      <c r="D257" s="66" t="n">
        <v>66.25</v>
      </c>
    </row>
    <row r="258" customFormat="false" ht="15.75" hidden="false" customHeight="false" outlineLevel="0" collapsed="false">
      <c r="A258" s="65" t="s">
        <v>1211</v>
      </c>
      <c r="B258" s="66" t="n">
        <v>53.1869230769231</v>
      </c>
      <c r="C258" s="66" t="n">
        <v>19.6</v>
      </c>
      <c r="D258" s="66" t="n">
        <v>69.95</v>
      </c>
    </row>
    <row r="259" customFormat="false" ht="15.75" hidden="false" customHeight="false" outlineLevel="0" collapsed="false">
      <c r="A259" s="65" t="s">
        <v>229</v>
      </c>
      <c r="B259" s="66" t="n">
        <v>32.7766666666667</v>
      </c>
      <c r="C259" s="66" t="n">
        <v>27.89</v>
      </c>
      <c r="D259" s="66" t="n">
        <v>41.75</v>
      </c>
    </row>
    <row r="260" customFormat="false" ht="15.75" hidden="false" customHeight="false" outlineLevel="0" collapsed="false">
      <c r="A260" s="65" t="s">
        <v>1212</v>
      </c>
      <c r="B260" s="66" t="n">
        <v>54.7761538461538</v>
      </c>
      <c r="C260" s="66" t="n">
        <v>24.69</v>
      </c>
      <c r="D260" s="66" t="n">
        <v>75.11</v>
      </c>
    </row>
    <row r="261" customFormat="false" ht="15.75" hidden="false" customHeight="false" outlineLevel="0" collapsed="false">
      <c r="A261" s="65" t="s">
        <v>230</v>
      </c>
      <c r="B261" s="66" t="n">
        <v>42.2866666666667</v>
      </c>
      <c r="C261" s="66" t="n">
        <v>35.61</v>
      </c>
      <c r="D261" s="66" t="n">
        <v>54.66</v>
      </c>
    </row>
    <row r="262" customFormat="false" ht="15.75" hidden="false" customHeight="false" outlineLevel="0" collapsed="false">
      <c r="A262" s="65" t="s">
        <v>1213</v>
      </c>
      <c r="B262" s="66" t="n">
        <v>52.3938461538462</v>
      </c>
      <c r="C262" s="66" t="n">
        <v>25.14</v>
      </c>
      <c r="D262" s="66" t="n">
        <v>69.21</v>
      </c>
    </row>
    <row r="263" customFormat="false" ht="15.75" hidden="false" customHeight="false" outlineLevel="0" collapsed="false">
      <c r="A263" s="65" t="s">
        <v>1214</v>
      </c>
      <c r="B263" s="66" t="n">
        <v>50.9807692307692</v>
      </c>
      <c r="C263" s="66" t="n">
        <v>24.05</v>
      </c>
      <c r="D263" s="66" t="n">
        <v>70.26</v>
      </c>
    </row>
    <row r="264" customFormat="false" ht="15.75" hidden="false" customHeight="false" outlineLevel="0" collapsed="false">
      <c r="A264" s="65" t="s">
        <v>231</v>
      </c>
      <c r="B264" s="66" t="n">
        <v>42.74</v>
      </c>
      <c r="C264" s="66" t="n">
        <v>37.5</v>
      </c>
      <c r="D264" s="66" t="n">
        <v>52.38</v>
      </c>
    </row>
    <row r="265" customFormat="false" ht="15.75" hidden="false" customHeight="false" outlineLevel="0" collapsed="false">
      <c r="A265" s="65" t="s">
        <v>1215</v>
      </c>
      <c r="B265" s="66" t="n">
        <v>56.1607692307692</v>
      </c>
      <c r="C265" s="66" t="n">
        <v>24.67</v>
      </c>
      <c r="D265" s="66" t="n">
        <v>75</v>
      </c>
    </row>
    <row r="266" customFormat="false" ht="15.75" hidden="false" customHeight="false" outlineLevel="0" collapsed="false">
      <c r="A266" s="65" t="s">
        <v>1216</v>
      </c>
      <c r="B266" s="66" t="n">
        <v>46.6438461538462</v>
      </c>
      <c r="C266" s="66" t="n">
        <v>17.87</v>
      </c>
      <c r="D266" s="66" t="n">
        <v>67.58</v>
      </c>
    </row>
    <row r="267" customFormat="false" ht="15.75" hidden="false" customHeight="false" outlineLevel="0" collapsed="false">
      <c r="A267" s="65" t="s">
        <v>1217</v>
      </c>
      <c r="B267" s="66" t="n">
        <v>43.2753846153846</v>
      </c>
      <c r="C267" s="66" t="n">
        <v>20.5</v>
      </c>
      <c r="D267" s="66" t="n">
        <v>59.6</v>
      </c>
    </row>
    <row r="268" customFormat="false" ht="15.75" hidden="false" customHeight="false" outlineLevel="0" collapsed="false">
      <c r="A268" s="65" t="s">
        <v>1218</v>
      </c>
      <c r="B268" s="66" t="n">
        <v>40.1792307692308</v>
      </c>
      <c r="C268" s="66" t="n">
        <v>16.35</v>
      </c>
      <c r="D268" s="66" t="n">
        <v>59.49</v>
      </c>
    </row>
    <row r="269" customFormat="false" ht="15.75" hidden="false" customHeight="false" outlineLevel="0" collapsed="false">
      <c r="A269" s="65" t="s">
        <v>1219</v>
      </c>
      <c r="B269" s="66" t="n">
        <v>42.0353846153846</v>
      </c>
      <c r="C269" s="66" t="n">
        <v>19.66</v>
      </c>
      <c r="D269" s="66" t="n">
        <v>60.91</v>
      </c>
    </row>
    <row r="270" customFormat="false" ht="15.75" hidden="false" customHeight="false" outlineLevel="0" collapsed="false">
      <c r="A270" s="65" t="s">
        <v>1220</v>
      </c>
      <c r="B270" s="66" t="n">
        <v>46.3507692307692</v>
      </c>
      <c r="C270" s="66" t="n">
        <v>23.06</v>
      </c>
      <c r="D270" s="66" t="n">
        <v>62.19</v>
      </c>
    </row>
    <row r="271" customFormat="false" ht="15.75" hidden="false" customHeight="false" outlineLevel="0" collapsed="false">
      <c r="A271" s="65" t="s">
        <v>1221</v>
      </c>
      <c r="B271" s="66" t="n">
        <v>48.6415384615385</v>
      </c>
      <c r="C271" s="66" t="n">
        <v>21.74</v>
      </c>
      <c r="D271" s="66" t="n">
        <v>68.29</v>
      </c>
    </row>
    <row r="272" customFormat="false" ht="15.75" hidden="false" customHeight="false" outlineLevel="0" collapsed="false">
      <c r="A272" s="65" t="s">
        <v>1222</v>
      </c>
      <c r="B272" s="66" t="n">
        <v>45.1192307692308</v>
      </c>
      <c r="C272" s="66" t="n">
        <v>19.41</v>
      </c>
      <c r="D272" s="66" t="n">
        <v>63.68</v>
      </c>
    </row>
    <row r="273" customFormat="false" ht="15.75" hidden="false" customHeight="false" outlineLevel="0" collapsed="false">
      <c r="A273" s="65" t="s">
        <v>1223</v>
      </c>
      <c r="B273" s="66" t="n">
        <v>44.2869230769231</v>
      </c>
      <c r="C273" s="66" t="n">
        <v>19.4</v>
      </c>
      <c r="D273" s="66" t="n">
        <v>62.94</v>
      </c>
    </row>
    <row r="274" customFormat="false" ht="15.75" hidden="false" customHeight="false" outlineLevel="0" collapsed="false">
      <c r="A274" s="65" t="s">
        <v>1224</v>
      </c>
      <c r="B274" s="66" t="n">
        <v>51.2223076923077</v>
      </c>
      <c r="C274" s="66" t="n">
        <v>20.1</v>
      </c>
      <c r="D274" s="66" t="n">
        <v>73.81</v>
      </c>
    </row>
    <row r="275" customFormat="false" ht="15.75" hidden="false" customHeight="false" outlineLevel="0" collapsed="false">
      <c r="A275" s="65" t="s">
        <v>1225</v>
      </c>
      <c r="B275" s="66" t="n">
        <v>43.6376923076923</v>
      </c>
      <c r="C275" s="66" t="n">
        <v>17.78</v>
      </c>
      <c r="D275" s="66" t="n">
        <v>65.28</v>
      </c>
    </row>
    <row r="276" customFormat="false" ht="15.75" hidden="false" customHeight="false" outlineLevel="0" collapsed="false">
      <c r="A276" s="65" t="s">
        <v>1226</v>
      </c>
      <c r="B276" s="66" t="n">
        <v>45.7515384615385</v>
      </c>
      <c r="C276" s="66" t="n">
        <v>20.4</v>
      </c>
      <c r="D276" s="66" t="n">
        <v>66.26</v>
      </c>
    </row>
    <row r="277" customFormat="false" ht="15.75" hidden="false" customHeight="false" outlineLevel="0" collapsed="false">
      <c r="A277" s="65" t="s">
        <v>1227</v>
      </c>
      <c r="B277" s="66" t="n">
        <v>51.5184615384615</v>
      </c>
      <c r="C277" s="66" t="n">
        <v>25.57</v>
      </c>
      <c r="D277" s="66" t="n">
        <v>68.98</v>
      </c>
    </row>
    <row r="278" customFormat="false" ht="15.75" hidden="false" customHeight="false" outlineLevel="0" collapsed="false">
      <c r="A278" s="65" t="s">
        <v>1228</v>
      </c>
      <c r="B278" s="66" t="n">
        <v>46.8946153846154</v>
      </c>
      <c r="C278" s="66" t="n">
        <v>23.42</v>
      </c>
      <c r="D278" s="66" t="n">
        <v>64.88</v>
      </c>
    </row>
    <row r="279" customFormat="false" ht="15.75" hidden="false" customHeight="false" outlineLevel="0" collapsed="false">
      <c r="A279" s="65"/>
      <c r="B279" s="66"/>
      <c r="C279" s="66"/>
      <c r="D279" s="66"/>
    </row>
    <row r="280" customFormat="false" ht="15.75" hidden="false" customHeight="false" outlineLevel="0" collapsed="false">
      <c r="A280" s="65"/>
      <c r="B280" s="66"/>
      <c r="C280" s="66"/>
      <c r="D280" s="66"/>
    </row>
    <row r="281" customFormat="false" ht="15.75" hidden="false" customHeight="false" outlineLevel="0" collapsed="false">
      <c r="A281" s="65"/>
      <c r="B281" s="66"/>
      <c r="C281" s="66"/>
      <c r="D281" s="66"/>
    </row>
    <row r="282" customFormat="false" ht="15.75" hidden="false" customHeight="false" outlineLevel="0" collapsed="false">
      <c r="A282" s="65"/>
      <c r="B282" s="66"/>
      <c r="C282" s="66"/>
      <c r="D282" s="66"/>
    </row>
    <row r="283" customFormat="false" ht="15.75" hidden="false" customHeight="false" outlineLevel="0" collapsed="false">
      <c r="A283" s="65"/>
      <c r="B283" s="66"/>
      <c r="C283" s="66"/>
      <c r="D283" s="66"/>
    </row>
    <row r="284" customFormat="false" ht="15.75" hidden="false" customHeight="false" outlineLevel="0" collapsed="false">
      <c r="A284" s="65"/>
      <c r="B284" s="66"/>
      <c r="C284" s="66"/>
      <c r="D284" s="66"/>
    </row>
    <row r="285" customFormat="false" ht="15.75" hidden="false" customHeight="false" outlineLevel="0" collapsed="false">
      <c r="A285" s="65"/>
      <c r="B285" s="66"/>
      <c r="C285" s="66"/>
      <c r="D285" s="66"/>
    </row>
    <row r="286" customFormat="false" ht="15.75" hidden="false" customHeight="false" outlineLevel="0" collapsed="false">
      <c r="A286" s="65"/>
      <c r="B286" s="66"/>
      <c r="C286" s="66"/>
      <c r="D286" s="66"/>
    </row>
    <row r="287" customFormat="false" ht="15.75" hidden="false" customHeight="false" outlineLevel="0" collapsed="false">
      <c r="A287" s="65"/>
      <c r="B287" s="66"/>
      <c r="C287" s="66"/>
      <c r="D287" s="66"/>
    </row>
    <row r="288" customFormat="false" ht="15.75" hidden="false" customHeight="false" outlineLevel="0" collapsed="false">
      <c r="A288" s="65"/>
      <c r="B288" s="66"/>
      <c r="C288" s="66"/>
      <c r="D288" s="66"/>
    </row>
    <row r="289" customFormat="false" ht="15.75" hidden="false" customHeight="false" outlineLevel="0" collapsed="false">
      <c r="A289" s="65"/>
      <c r="B289" s="66"/>
      <c r="C289" s="66"/>
      <c r="D289" s="66"/>
    </row>
    <row r="290" customFormat="false" ht="15.75" hidden="false" customHeight="false" outlineLevel="0" collapsed="false">
      <c r="A290" s="65"/>
      <c r="B290" s="66"/>
      <c r="C290" s="66"/>
      <c r="D290" s="66"/>
    </row>
    <row r="291" customFormat="false" ht="15.75" hidden="false" customHeight="false" outlineLevel="0" collapsed="false">
      <c r="A291" s="65"/>
      <c r="B291" s="66"/>
      <c r="C291" s="66"/>
      <c r="D291" s="66"/>
    </row>
    <row r="292" customFormat="false" ht="15.75" hidden="false" customHeight="false" outlineLevel="0" collapsed="false">
      <c r="A292" s="65"/>
      <c r="B292" s="66"/>
      <c r="C292" s="66"/>
      <c r="D292" s="66"/>
    </row>
    <row r="293" customFormat="false" ht="15.75" hidden="false" customHeight="false" outlineLevel="0" collapsed="false">
      <c r="A293" s="65"/>
      <c r="B293" s="66"/>
      <c r="C293" s="66"/>
      <c r="D293" s="66"/>
    </row>
    <row r="294" customFormat="false" ht="15.75" hidden="false" customHeight="false" outlineLevel="0" collapsed="false">
      <c r="A294" s="65"/>
      <c r="B294" s="66"/>
      <c r="C294" s="66"/>
      <c r="D294" s="66"/>
    </row>
    <row r="295" customFormat="false" ht="15.75" hidden="false" customHeight="false" outlineLevel="0" collapsed="false">
      <c r="A295" s="65"/>
      <c r="B295" s="66"/>
      <c r="C295" s="66"/>
      <c r="D295" s="66"/>
    </row>
    <row r="296" customFormat="false" ht="15.75" hidden="false" customHeight="false" outlineLevel="0" collapsed="false">
      <c r="A296" s="65"/>
      <c r="B296" s="66"/>
      <c r="C296" s="66"/>
      <c r="D296" s="66"/>
    </row>
    <row r="297" customFormat="false" ht="15.75" hidden="false" customHeight="false" outlineLevel="0" collapsed="false">
      <c r="A297" s="65"/>
      <c r="B297" s="66"/>
      <c r="C297" s="66"/>
      <c r="D297" s="66"/>
    </row>
    <row r="298" customFormat="false" ht="15.75" hidden="false" customHeight="false" outlineLevel="0" collapsed="false">
      <c r="A298" s="65"/>
      <c r="B298" s="66"/>
      <c r="C298" s="66"/>
      <c r="D298" s="66"/>
    </row>
    <row r="299" customFormat="false" ht="15.75" hidden="false" customHeight="false" outlineLevel="0" collapsed="false">
      <c r="A299" s="65"/>
      <c r="B299" s="66"/>
      <c r="C299" s="66"/>
      <c r="D299" s="66"/>
    </row>
    <row r="300" customFormat="false" ht="15.75" hidden="false" customHeight="false" outlineLevel="0" collapsed="false">
      <c r="A300" s="65"/>
      <c r="B300" s="66"/>
      <c r="C300" s="66"/>
      <c r="D300" s="66"/>
    </row>
    <row r="301" customFormat="false" ht="15.75" hidden="false" customHeight="false" outlineLevel="0" collapsed="false">
      <c r="A301" s="65"/>
      <c r="B301" s="66"/>
      <c r="C301" s="66"/>
      <c r="D301" s="66"/>
    </row>
    <row r="302" customFormat="false" ht="15.75" hidden="false" customHeight="false" outlineLevel="0" collapsed="false">
      <c r="A302" s="65"/>
      <c r="B302" s="66"/>
      <c r="C302" s="66"/>
      <c r="D302" s="66"/>
    </row>
    <row r="303" customFormat="false" ht="15.75" hidden="false" customHeight="false" outlineLevel="0" collapsed="false">
      <c r="A303" s="65"/>
      <c r="B303" s="66"/>
      <c r="C303" s="66"/>
      <c r="D303" s="66"/>
    </row>
    <row r="304" customFormat="false" ht="15.75" hidden="false" customHeight="false" outlineLevel="0" collapsed="false">
      <c r="A304" s="65"/>
      <c r="B304" s="66"/>
      <c r="C304" s="66"/>
      <c r="D304" s="66"/>
    </row>
    <row r="305" customFormat="false" ht="15.75" hidden="false" customHeight="false" outlineLevel="0" collapsed="false">
      <c r="A305" s="65"/>
      <c r="B305" s="66"/>
      <c r="C305" s="66"/>
      <c r="D305" s="66"/>
    </row>
    <row r="306" customFormat="false" ht="15.75" hidden="false" customHeight="false" outlineLevel="0" collapsed="false">
      <c r="A306" s="65"/>
      <c r="B306" s="66"/>
      <c r="C306" s="66"/>
      <c r="D306" s="66"/>
    </row>
    <row r="307" customFormat="false" ht="15.75" hidden="false" customHeight="false" outlineLevel="0" collapsed="false">
      <c r="A307" s="65"/>
      <c r="B307" s="66"/>
      <c r="C307" s="66"/>
      <c r="D307" s="66"/>
    </row>
    <row r="308" customFormat="false" ht="15.75" hidden="false" customHeight="false" outlineLevel="0" collapsed="false">
      <c r="A308" s="65"/>
      <c r="B308" s="66"/>
      <c r="C308" s="66"/>
      <c r="D308" s="66"/>
    </row>
    <row r="309" customFormat="false" ht="15.75" hidden="false" customHeight="false" outlineLevel="0" collapsed="false">
      <c r="A309" s="65"/>
      <c r="B309" s="66"/>
      <c r="C309" s="66"/>
      <c r="D309" s="66"/>
    </row>
    <row r="310" customFormat="false" ht="15.75" hidden="false" customHeight="false" outlineLevel="0" collapsed="false">
      <c r="A310" s="65"/>
      <c r="B310" s="66"/>
      <c r="C310" s="66"/>
      <c r="D310" s="66"/>
    </row>
    <row r="311" customFormat="false" ht="15.75" hidden="false" customHeight="false" outlineLevel="0" collapsed="false">
      <c r="A311" s="65"/>
      <c r="B311" s="66"/>
      <c r="C311" s="66"/>
      <c r="D311" s="66"/>
    </row>
    <row r="312" customFormat="false" ht="15.75" hidden="false" customHeight="false" outlineLevel="0" collapsed="false">
      <c r="A312" s="65"/>
      <c r="B312" s="66"/>
      <c r="C312" s="66"/>
      <c r="D312" s="66"/>
    </row>
    <row r="313" customFormat="false" ht="15.75" hidden="false" customHeight="false" outlineLevel="0" collapsed="false">
      <c r="A313" s="65"/>
      <c r="B313" s="66"/>
      <c r="C313" s="66"/>
      <c r="D313" s="66"/>
    </row>
    <row r="314" customFormat="false" ht="15.75" hidden="false" customHeight="false" outlineLevel="0" collapsed="false">
      <c r="A314" s="65"/>
      <c r="B314" s="66"/>
      <c r="C314" s="66"/>
      <c r="D314" s="66"/>
    </row>
    <row r="315" customFormat="false" ht="15.75" hidden="false" customHeight="false" outlineLevel="0" collapsed="false">
      <c r="A315" s="65"/>
      <c r="B315" s="66"/>
      <c r="C315" s="66"/>
      <c r="D315" s="66"/>
    </row>
    <row r="316" customFormat="false" ht="15.75" hidden="false" customHeight="false" outlineLevel="0" collapsed="false">
      <c r="A316" s="65"/>
      <c r="B316" s="66"/>
      <c r="C316" s="66"/>
      <c r="D316" s="66"/>
    </row>
    <row r="317" customFormat="false" ht="15.75" hidden="false" customHeight="false" outlineLevel="0" collapsed="false">
      <c r="A317" s="65"/>
      <c r="B317" s="66"/>
      <c r="C317" s="66"/>
      <c r="D317" s="66"/>
    </row>
    <row r="318" customFormat="false" ht="15.75" hidden="false" customHeight="false" outlineLevel="0" collapsed="false">
      <c r="A318" s="65"/>
      <c r="B318" s="66"/>
      <c r="C318" s="66"/>
      <c r="D318" s="66"/>
    </row>
    <row r="319" customFormat="false" ht="15.75" hidden="false" customHeight="false" outlineLevel="0" collapsed="false">
      <c r="A319" s="65"/>
      <c r="B319" s="66"/>
      <c r="C319" s="66"/>
      <c r="D319" s="66"/>
    </row>
    <row r="320" customFormat="false" ht="15.75" hidden="false" customHeight="false" outlineLevel="0" collapsed="false">
      <c r="A320" s="65"/>
      <c r="B320" s="66"/>
      <c r="C320" s="66"/>
      <c r="D320" s="66"/>
    </row>
    <row r="321" customFormat="false" ht="15.75" hidden="false" customHeight="false" outlineLevel="0" collapsed="false">
      <c r="A321" s="65"/>
      <c r="B321" s="66"/>
      <c r="C321" s="66"/>
      <c r="D321" s="66"/>
    </row>
    <row r="322" customFormat="false" ht="15.75" hidden="false" customHeight="false" outlineLevel="0" collapsed="false">
      <c r="A322" s="65"/>
      <c r="B322" s="66"/>
      <c r="C322" s="66"/>
      <c r="D322" s="66"/>
    </row>
    <row r="323" customFormat="false" ht="15.75" hidden="false" customHeight="false" outlineLevel="0" collapsed="false">
      <c r="A323" s="65"/>
      <c r="B323" s="66"/>
      <c r="C323" s="66"/>
      <c r="D323" s="66"/>
    </row>
    <row r="324" customFormat="false" ht="15.75" hidden="false" customHeight="false" outlineLevel="0" collapsed="false">
      <c r="A324" s="65"/>
      <c r="B324" s="66"/>
      <c r="C324" s="66"/>
      <c r="D324" s="66"/>
    </row>
    <row r="325" customFormat="false" ht="15.75" hidden="false" customHeight="false" outlineLevel="0" collapsed="false">
      <c r="A325" s="65"/>
      <c r="B325" s="66"/>
      <c r="C325" s="66"/>
      <c r="D325" s="66"/>
    </row>
    <row r="326" customFormat="false" ht="15.75" hidden="false" customHeight="false" outlineLevel="0" collapsed="false">
      <c r="A326" s="65"/>
      <c r="B326" s="66"/>
      <c r="C326" s="66"/>
      <c r="D326" s="66"/>
    </row>
    <row r="327" customFormat="false" ht="15.75" hidden="false" customHeight="false" outlineLevel="0" collapsed="false">
      <c r="A327" s="65"/>
      <c r="B327" s="66"/>
      <c r="C327" s="66"/>
      <c r="D327" s="66"/>
    </row>
    <row r="328" customFormat="false" ht="15.75" hidden="false" customHeight="false" outlineLevel="0" collapsed="false">
      <c r="A328" s="65"/>
      <c r="B328" s="66"/>
      <c r="C328" s="66"/>
      <c r="D328" s="66"/>
    </row>
    <row r="329" customFormat="false" ht="15.75" hidden="false" customHeight="false" outlineLevel="0" collapsed="false">
      <c r="A329" s="65"/>
      <c r="B329" s="66"/>
      <c r="C329" s="66"/>
      <c r="D329" s="66"/>
    </row>
    <row r="330" customFormat="false" ht="15.75" hidden="false" customHeight="false" outlineLevel="0" collapsed="false">
      <c r="A330" s="65"/>
      <c r="B330" s="66"/>
      <c r="C330" s="66"/>
      <c r="D330" s="66"/>
    </row>
    <row r="331" customFormat="false" ht="15.75" hidden="false" customHeight="false" outlineLevel="0" collapsed="false">
      <c r="A331" s="65"/>
      <c r="B331" s="66"/>
      <c r="C331" s="66"/>
      <c r="D331" s="66"/>
    </row>
    <row r="332" customFormat="false" ht="15.75" hidden="false" customHeight="false" outlineLevel="0" collapsed="false">
      <c r="A332" s="65"/>
      <c r="B332" s="66"/>
      <c r="C332" s="66"/>
      <c r="D332" s="66"/>
    </row>
    <row r="333" customFormat="false" ht="15.75" hidden="false" customHeight="false" outlineLevel="0" collapsed="false">
      <c r="A333" s="65"/>
      <c r="B333" s="66"/>
      <c r="C333" s="66"/>
      <c r="D333" s="66"/>
    </row>
    <row r="334" customFormat="false" ht="15.75" hidden="false" customHeight="false" outlineLevel="0" collapsed="false">
      <c r="A334" s="65"/>
      <c r="B334" s="66"/>
      <c r="C334" s="66"/>
      <c r="D334" s="66"/>
    </row>
    <row r="335" customFormat="false" ht="15.75" hidden="false" customHeight="false" outlineLevel="0" collapsed="false">
      <c r="A335" s="65"/>
      <c r="B335" s="66"/>
      <c r="C335" s="66"/>
      <c r="D335" s="66"/>
    </row>
    <row r="336" customFormat="false" ht="15.75" hidden="false" customHeight="false" outlineLevel="0" collapsed="false">
      <c r="A336" s="65"/>
      <c r="B336" s="66"/>
      <c r="C336" s="66"/>
      <c r="D336" s="66"/>
    </row>
    <row r="337" customFormat="false" ht="15.75" hidden="false" customHeight="false" outlineLevel="0" collapsed="false">
      <c r="A337" s="65"/>
      <c r="B337" s="66"/>
      <c r="C337" s="66"/>
      <c r="D337" s="66"/>
    </row>
    <row r="338" customFormat="false" ht="15.75" hidden="false" customHeight="false" outlineLevel="0" collapsed="false">
      <c r="A338" s="65"/>
      <c r="B338" s="66"/>
      <c r="C338" s="66"/>
      <c r="D338" s="66"/>
    </row>
    <row r="339" customFormat="false" ht="15.75" hidden="false" customHeight="false" outlineLevel="0" collapsed="false">
      <c r="A339" s="65"/>
      <c r="B339" s="66"/>
      <c r="C339" s="66"/>
      <c r="D339" s="66"/>
    </row>
    <row r="340" customFormat="false" ht="15.75" hidden="false" customHeight="false" outlineLevel="0" collapsed="false">
      <c r="A340" s="65"/>
      <c r="B340" s="66"/>
      <c r="C340" s="66"/>
      <c r="D340" s="66"/>
    </row>
    <row r="341" customFormat="false" ht="15.75" hidden="false" customHeight="false" outlineLevel="0" collapsed="false">
      <c r="A341" s="65"/>
      <c r="B341" s="66"/>
      <c r="C341" s="66"/>
      <c r="D341" s="66"/>
    </row>
    <row r="342" customFormat="false" ht="15.75" hidden="false" customHeight="false" outlineLevel="0" collapsed="false">
      <c r="A342" s="65"/>
      <c r="B342" s="66"/>
      <c r="C342" s="66"/>
      <c r="D342" s="66"/>
    </row>
    <row r="343" customFormat="false" ht="15.75" hidden="false" customHeight="false" outlineLevel="0" collapsed="false">
      <c r="A343" s="65"/>
      <c r="B343" s="66"/>
      <c r="C343" s="66"/>
      <c r="D343" s="66"/>
    </row>
    <row r="344" customFormat="false" ht="15.75" hidden="false" customHeight="false" outlineLevel="0" collapsed="false">
      <c r="A344" s="65"/>
      <c r="B344" s="66"/>
      <c r="C344" s="66"/>
      <c r="D344" s="66"/>
    </row>
    <row r="345" customFormat="false" ht="15.75" hidden="false" customHeight="false" outlineLevel="0" collapsed="false">
      <c r="A345" s="65"/>
      <c r="B345" s="66"/>
      <c r="C345" s="66"/>
      <c r="D345" s="66"/>
    </row>
    <row r="346" customFormat="false" ht="15.75" hidden="false" customHeight="false" outlineLevel="0" collapsed="false">
      <c r="A346" s="65"/>
      <c r="B346" s="66"/>
      <c r="C346" s="66"/>
      <c r="D346" s="66"/>
    </row>
    <row r="347" customFormat="false" ht="15.75" hidden="false" customHeight="false" outlineLevel="0" collapsed="false">
      <c r="A347" s="65"/>
      <c r="B347" s="66"/>
      <c r="C347" s="66"/>
      <c r="D347" s="66"/>
    </row>
    <row r="348" customFormat="false" ht="15.75" hidden="false" customHeight="false" outlineLevel="0" collapsed="false">
      <c r="A348" s="65"/>
      <c r="B348" s="66"/>
      <c r="C348" s="66"/>
      <c r="D348" s="66"/>
    </row>
    <row r="349" customFormat="false" ht="15.75" hidden="false" customHeight="false" outlineLevel="0" collapsed="false">
      <c r="A349" s="65"/>
      <c r="B349" s="66"/>
      <c r="C349" s="66"/>
      <c r="D349" s="66"/>
    </row>
    <row r="350" customFormat="false" ht="15.75" hidden="false" customHeight="false" outlineLevel="0" collapsed="false">
      <c r="A350" s="65"/>
      <c r="B350" s="66"/>
      <c r="C350" s="66"/>
      <c r="D350" s="66"/>
    </row>
    <row r="351" customFormat="false" ht="15.75" hidden="false" customHeight="false" outlineLevel="0" collapsed="false">
      <c r="A351" s="65"/>
      <c r="B351" s="66"/>
      <c r="C351" s="66"/>
      <c r="D351" s="66"/>
    </row>
    <row r="352" customFormat="false" ht="15.75" hidden="false" customHeight="false" outlineLevel="0" collapsed="false">
      <c r="A352" s="65"/>
      <c r="B352" s="66"/>
      <c r="C352" s="66"/>
      <c r="D352" s="66"/>
    </row>
    <row r="353" customFormat="false" ht="15.75" hidden="false" customHeight="false" outlineLevel="0" collapsed="false">
      <c r="A353" s="65"/>
      <c r="B353" s="66"/>
      <c r="C353" s="66"/>
      <c r="D353" s="66"/>
    </row>
    <row r="354" customFormat="false" ht="15.75" hidden="false" customHeight="false" outlineLevel="0" collapsed="false">
      <c r="A354" s="65"/>
      <c r="B354" s="66"/>
      <c r="C354" s="66"/>
      <c r="D354" s="66"/>
    </row>
    <row r="355" customFormat="false" ht="15.75" hidden="false" customHeight="false" outlineLevel="0" collapsed="false">
      <c r="A355" s="65"/>
      <c r="B355" s="66"/>
      <c r="C355" s="66"/>
      <c r="D355" s="66"/>
    </row>
    <row r="356" customFormat="false" ht="15.75" hidden="false" customHeight="false" outlineLevel="0" collapsed="false">
      <c r="A356" s="65"/>
      <c r="B356" s="66"/>
      <c r="C356" s="66"/>
      <c r="D356" s="66"/>
    </row>
    <row r="357" customFormat="false" ht="15.75" hidden="false" customHeight="false" outlineLevel="0" collapsed="false">
      <c r="A357" s="65"/>
      <c r="B357" s="66"/>
      <c r="C357" s="66"/>
      <c r="D357" s="66"/>
    </row>
    <row r="358" customFormat="false" ht="15.75" hidden="false" customHeight="false" outlineLevel="0" collapsed="false">
      <c r="A358" s="65"/>
      <c r="B358" s="66"/>
      <c r="C358" s="66"/>
      <c r="D358" s="66"/>
    </row>
    <row r="359" customFormat="false" ht="15.75" hidden="false" customHeight="false" outlineLevel="0" collapsed="false">
      <c r="A359" s="65"/>
      <c r="B359" s="66"/>
      <c r="C359" s="66"/>
      <c r="D359" s="66"/>
    </row>
    <row r="360" customFormat="false" ht="15.75" hidden="false" customHeight="false" outlineLevel="0" collapsed="false">
      <c r="A360" s="65"/>
      <c r="B360" s="66"/>
      <c r="C360" s="66"/>
      <c r="D360" s="66"/>
    </row>
    <row r="361" customFormat="false" ht="15.75" hidden="false" customHeight="false" outlineLevel="0" collapsed="false">
      <c r="A361" s="65"/>
      <c r="B361" s="66"/>
      <c r="C361" s="66"/>
      <c r="D361" s="66"/>
    </row>
    <row r="362" customFormat="false" ht="15.75" hidden="false" customHeight="false" outlineLevel="0" collapsed="false">
      <c r="A362" s="65"/>
      <c r="B362" s="66"/>
      <c r="C362" s="66"/>
      <c r="D362" s="66"/>
    </row>
    <row r="363" customFormat="false" ht="15.75" hidden="false" customHeight="false" outlineLevel="0" collapsed="false">
      <c r="A363" s="65"/>
      <c r="B363" s="66"/>
      <c r="C363" s="66"/>
      <c r="D363" s="66"/>
    </row>
    <row r="364" customFormat="false" ht="15.75" hidden="false" customHeight="false" outlineLevel="0" collapsed="false">
      <c r="A364" s="65"/>
      <c r="B364" s="66"/>
      <c r="C364" s="66"/>
      <c r="D364" s="66"/>
    </row>
    <row r="365" customFormat="false" ht="15.75" hidden="false" customHeight="false" outlineLevel="0" collapsed="false">
      <c r="A365" s="65"/>
      <c r="B365" s="66"/>
      <c r="C365" s="66"/>
      <c r="D365" s="66"/>
    </row>
    <row r="366" customFormat="false" ht="15.75" hidden="false" customHeight="false" outlineLevel="0" collapsed="false">
      <c r="A366" s="65"/>
      <c r="B366" s="66"/>
      <c r="C366" s="66"/>
      <c r="D366" s="66"/>
    </row>
    <row r="367" customFormat="false" ht="15.75" hidden="false" customHeight="false" outlineLevel="0" collapsed="false">
      <c r="A367" s="65"/>
      <c r="B367" s="66"/>
      <c r="C367" s="66"/>
      <c r="D367" s="66"/>
    </row>
    <row r="368" customFormat="false" ht="15.75" hidden="false" customHeight="false" outlineLevel="0" collapsed="false">
      <c r="A368" s="65"/>
      <c r="B368" s="66"/>
      <c r="C368" s="66"/>
      <c r="D368" s="66"/>
    </row>
    <row r="369" customFormat="false" ht="15.75" hidden="false" customHeight="false" outlineLevel="0" collapsed="false">
      <c r="A369" s="65"/>
      <c r="B369" s="66"/>
      <c r="C369" s="66"/>
      <c r="D369" s="66"/>
    </row>
    <row r="370" customFormat="false" ht="15.75" hidden="false" customHeight="false" outlineLevel="0" collapsed="false">
      <c r="A370" s="65"/>
      <c r="B370" s="66"/>
      <c r="C370" s="66"/>
      <c r="D370" s="66"/>
    </row>
    <row r="371" customFormat="false" ht="15.75" hidden="false" customHeight="false" outlineLevel="0" collapsed="false">
      <c r="A371" s="65"/>
      <c r="B371" s="66"/>
      <c r="C371" s="66"/>
      <c r="D371" s="66"/>
    </row>
    <row r="372" customFormat="false" ht="15.75" hidden="false" customHeight="false" outlineLevel="0" collapsed="false">
      <c r="A372" s="65"/>
      <c r="B372" s="66"/>
      <c r="C372" s="66"/>
      <c r="D372" s="66"/>
    </row>
    <row r="373" customFormat="false" ht="15.75" hidden="false" customHeight="false" outlineLevel="0" collapsed="false">
      <c r="A373" s="65"/>
      <c r="B373" s="66"/>
      <c r="C373" s="66"/>
      <c r="D373" s="66"/>
    </row>
    <row r="374" customFormat="false" ht="15.75" hidden="false" customHeight="false" outlineLevel="0" collapsed="false">
      <c r="A374" s="65"/>
      <c r="B374" s="66"/>
      <c r="C374" s="66"/>
      <c r="D374" s="66"/>
    </row>
    <row r="375" customFormat="false" ht="15.75" hidden="false" customHeight="false" outlineLevel="0" collapsed="false">
      <c r="A375" s="65"/>
      <c r="B375" s="66"/>
      <c r="C375" s="66"/>
      <c r="D375" s="66"/>
    </row>
    <row r="376" customFormat="false" ht="15.75" hidden="false" customHeight="false" outlineLevel="0" collapsed="false">
      <c r="A376" s="65"/>
      <c r="B376" s="66"/>
      <c r="C376" s="66"/>
      <c r="D376" s="66"/>
    </row>
    <row r="377" customFormat="false" ht="15.75" hidden="false" customHeight="false" outlineLevel="0" collapsed="false">
      <c r="A377" s="65"/>
      <c r="B377" s="66"/>
      <c r="C377" s="66"/>
      <c r="D377" s="66"/>
    </row>
    <row r="378" customFormat="false" ht="15.75" hidden="false" customHeight="false" outlineLevel="0" collapsed="false">
      <c r="A378" s="65"/>
      <c r="B378" s="66"/>
      <c r="C378" s="66"/>
      <c r="D378" s="66"/>
    </row>
    <row r="379" customFormat="false" ht="15.75" hidden="false" customHeight="false" outlineLevel="0" collapsed="false">
      <c r="A379" s="65"/>
      <c r="B379" s="66"/>
      <c r="C379" s="66"/>
      <c r="D379" s="66"/>
    </row>
    <row r="380" customFormat="false" ht="15.75" hidden="false" customHeight="false" outlineLevel="0" collapsed="false">
      <c r="A380" s="65"/>
      <c r="B380" s="66"/>
      <c r="C380" s="66"/>
      <c r="D380" s="66"/>
    </row>
    <row r="381" customFormat="false" ht="15.75" hidden="false" customHeight="false" outlineLevel="0" collapsed="false">
      <c r="A381" s="65"/>
      <c r="B381" s="66"/>
      <c r="C381" s="66"/>
      <c r="D381" s="66"/>
    </row>
    <row r="382" customFormat="false" ht="15.75" hidden="false" customHeight="false" outlineLevel="0" collapsed="false">
      <c r="A382" s="65"/>
      <c r="B382" s="66"/>
      <c r="C382" s="66"/>
      <c r="D382" s="66"/>
    </row>
    <row r="383" customFormat="false" ht="15.75" hidden="false" customHeight="false" outlineLevel="0" collapsed="false">
      <c r="A383" s="65"/>
      <c r="B383" s="66"/>
      <c r="C383" s="66"/>
      <c r="D383" s="66"/>
    </row>
    <row r="384" customFormat="false" ht="15.75" hidden="false" customHeight="false" outlineLevel="0" collapsed="false">
      <c r="A384" s="65"/>
      <c r="B384" s="66"/>
      <c r="C384" s="66"/>
      <c r="D384" s="66"/>
    </row>
    <row r="385" customFormat="false" ht="15.75" hidden="false" customHeight="false" outlineLevel="0" collapsed="false">
      <c r="A385" s="65"/>
      <c r="B385" s="66"/>
      <c r="C385" s="66"/>
      <c r="D385" s="66"/>
    </row>
    <row r="386" customFormat="false" ht="15.75" hidden="false" customHeight="false" outlineLevel="0" collapsed="false">
      <c r="A386" s="65"/>
      <c r="B386" s="66"/>
      <c r="C386" s="66"/>
      <c r="D386" s="66"/>
    </row>
    <row r="387" customFormat="false" ht="15.75" hidden="false" customHeight="false" outlineLevel="0" collapsed="false">
      <c r="A387" s="65"/>
      <c r="B387" s="66"/>
      <c r="C387" s="66"/>
      <c r="D387" s="66"/>
    </row>
    <row r="388" customFormat="false" ht="15.75" hidden="false" customHeight="false" outlineLevel="0" collapsed="false">
      <c r="A388" s="65"/>
      <c r="B388" s="66"/>
      <c r="C388" s="66"/>
      <c r="D388" s="66"/>
    </row>
    <row r="389" customFormat="false" ht="15.75" hidden="false" customHeight="false" outlineLevel="0" collapsed="false">
      <c r="A389" s="65"/>
      <c r="B389" s="66"/>
      <c r="C389" s="66"/>
      <c r="D389" s="66"/>
    </row>
    <row r="390" customFormat="false" ht="15.75" hidden="false" customHeight="false" outlineLevel="0" collapsed="false">
      <c r="A390" s="65"/>
      <c r="B390" s="66"/>
      <c r="C390" s="66"/>
      <c r="D390" s="66"/>
    </row>
    <row r="391" customFormat="false" ht="15.75" hidden="false" customHeight="false" outlineLevel="0" collapsed="false">
      <c r="A391" s="65"/>
      <c r="B391" s="66"/>
      <c r="C391" s="66"/>
      <c r="D391" s="66"/>
    </row>
    <row r="392" customFormat="false" ht="15.75" hidden="false" customHeight="false" outlineLevel="0" collapsed="false">
      <c r="A392" s="65"/>
      <c r="B392" s="66"/>
      <c r="C392" s="66"/>
      <c r="D392" s="66"/>
    </row>
    <row r="393" customFormat="false" ht="15.75" hidden="false" customHeight="false" outlineLevel="0" collapsed="false">
      <c r="A393" s="65"/>
      <c r="B393" s="66"/>
      <c r="C393" s="66"/>
      <c r="D393" s="66"/>
    </row>
    <row r="394" customFormat="false" ht="15.75" hidden="false" customHeight="false" outlineLevel="0" collapsed="false">
      <c r="A394" s="65"/>
      <c r="B394" s="66"/>
      <c r="C394" s="66"/>
      <c r="D394" s="66"/>
    </row>
    <row r="395" customFormat="false" ht="15.75" hidden="false" customHeight="false" outlineLevel="0" collapsed="false">
      <c r="A395" s="65"/>
      <c r="B395" s="66"/>
      <c r="C395" s="66"/>
      <c r="D395" s="66"/>
    </row>
    <row r="396" customFormat="false" ht="15.75" hidden="false" customHeight="false" outlineLevel="0" collapsed="false">
      <c r="A396" s="65"/>
      <c r="B396" s="66"/>
      <c r="C396" s="66"/>
      <c r="D396" s="66"/>
    </row>
    <row r="397" customFormat="false" ht="15.75" hidden="false" customHeight="false" outlineLevel="0" collapsed="false">
      <c r="A397" s="65"/>
      <c r="B397" s="66"/>
      <c r="C397" s="66"/>
      <c r="D397" s="66"/>
    </row>
    <row r="398" customFormat="false" ht="15.75" hidden="false" customHeight="false" outlineLevel="0" collapsed="false">
      <c r="A398" s="65"/>
      <c r="B398" s="66"/>
      <c r="C398" s="66"/>
      <c r="D398" s="66"/>
    </row>
    <row r="399" customFormat="false" ht="15.75" hidden="false" customHeight="false" outlineLevel="0" collapsed="false">
      <c r="A399" s="65"/>
      <c r="B399" s="66"/>
      <c r="C399" s="66"/>
      <c r="D399" s="66"/>
    </row>
    <row r="400" customFormat="false" ht="15.75" hidden="false" customHeight="false" outlineLevel="0" collapsed="false">
      <c r="A400" s="65"/>
      <c r="B400" s="66"/>
      <c r="C400" s="66"/>
      <c r="D400" s="66"/>
    </row>
    <row r="401" customFormat="false" ht="15.75" hidden="false" customHeight="false" outlineLevel="0" collapsed="false">
      <c r="A401" s="65"/>
      <c r="B401" s="66"/>
      <c r="C401" s="66"/>
      <c r="D401" s="66"/>
    </row>
    <row r="402" customFormat="false" ht="15.75" hidden="false" customHeight="false" outlineLevel="0" collapsed="false">
      <c r="A402" s="65"/>
      <c r="B402" s="66"/>
      <c r="C402" s="66"/>
      <c r="D402" s="66"/>
    </row>
    <row r="403" customFormat="false" ht="15.75" hidden="false" customHeight="false" outlineLevel="0" collapsed="false">
      <c r="A403" s="65"/>
      <c r="B403" s="66"/>
      <c r="C403" s="66"/>
      <c r="D403" s="66"/>
    </row>
    <row r="404" customFormat="false" ht="15.75" hidden="false" customHeight="false" outlineLevel="0" collapsed="false">
      <c r="A404" s="65"/>
      <c r="B404" s="66"/>
      <c r="C404" s="66"/>
      <c r="D404" s="66"/>
    </row>
    <row r="405" customFormat="false" ht="15.75" hidden="false" customHeight="false" outlineLevel="0" collapsed="false">
      <c r="A405" s="65"/>
      <c r="B405" s="66"/>
      <c r="C405" s="66"/>
      <c r="D405" s="66"/>
    </row>
    <row r="406" customFormat="false" ht="15.75" hidden="false" customHeight="false" outlineLevel="0" collapsed="false">
      <c r="A406" s="65"/>
      <c r="B406" s="66"/>
      <c r="C406" s="66"/>
      <c r="D406" s="66"/>
    </row>
    <row r="407" customFormat="false" ht="15.75" hidden="false" customHeight="false" outlineLevel="0" collapsed="false">
      <c r="A407" s="65"/>
      <c r="B407" s="66"/>
      <c r="C407" s="66"/>
      <c r="D407" s="66"/>
    </row>
    <row r="408" customFormat="false" ht="15.75" hidden="false" customHeight="false" outlineLevel="0" collapsed="false">
      <c r="A408" s="65"/>
      <c r="B408" s="66"/>
      <c r="C408" s="66"/>
      <c r="D408" s="66"/>
    </row>
    <row r="409" customFormat="false" ht="15.75" hidden="false" customHeight="false" outlineLevel="0" collapsed="false">
      <c r="A409" s="65"/>
      <c r="B409" s="66"/>
      <c r="C409" s="66"/>
      <c r="D409" s="66"/>
    </row>
    <row r="410" customFormat="false" ht="15.75" hidden="false" customHeight="false" outlineLevel="0" collapsed="false">
      <c r="A410" s="65"/>
      <c r="B410" s="66"/>
      <c r="C410" s="66"/>
      <c r="D410" s="66"/>
    </row>
    <row r="411" customFormat="false" ht="15.75" hidden="false" customHeight="false" outlineLevel="0" collapsed="false">
      <c r="A411" s="65"/>
      <c r="B411" s="66"/>
      <c r="C411" s="66"/>
      <c r="D411" s="66"/>
    </row>
    <row r="412" customFormat="false" ht="15.75" hidden="false" customHeight="false" outlineLevel="0" collapsed="false">
      <c r="A412" s="65"/>
      <c r="B412" s="66"/>
      <c r="C412" s="66"/>
      <c r="D412" s="66"/>
    </row>
    <row r="413" customFormat="false" ht="15.75" hidden="false" customHeight="false" outlineLevel="0" collapsed="false">
      <c r="A413" s="65"/>
      <c r="B413" s="66"/>
      <c r="C413" s="66"/>
      <c r="D413" s="66"/>
    </row>
    <row r="414" customFormat="false" ht="15.75" hidden="false" customHeight="false" outlineLevel="0" collapsed="false">
      <c r="A414" s="65"/>
      <c r="B414" s="66"/>
      <c r="C414" s="66"/>
      <c r="D414" s="66"/>
    </row>
    <row r="415" customFormat="false" ht="15.75" hidden="false" customHeight="false" outlineLevel="0" collapsed="false">
      <c r="A415" s="65"/>
      <c r="B415" s="66"/>
      <c r="C415" s="66"/>
      <c r="D415" s="66"/>
    </row>
    <row r="416" customFormat="false" ht="15.75" hidden="false" customHeight="false" outlineLevel="0" collapsed="false">
      <c r="A416" s="65"/>
      <c r="B416" s="66"/>
      <c r="C416" s="66"/>
      <c r="D416" s="66"/>
    </row>
    <row r="417" customFormat="false" ht="15.75" hidden="false" customHeight="false" outlineLevel="0" collapsed="false">
      <c r="A417" s="65"/>
      <c r="B417" s="66"/>
      <c r="C417" s="66"/>
      <c r="D417" s="66"/>
    </row>
    <row r="418" customFormat="false" ht="15.75" hidden="false" customHeight="false" outlineLevel="0" collapsed="false">
      <c r="A418" s="65"/>
      <c r="B418" s="66"/>
      <c r="C418" s="66"/>
      <c r="D418" s="66"/>
    </row>
    <row r="419" customFormat="false" ht="15.75" hidden="false" customHeight="false" outlineLevel="0" collapsed="false">
      <c r="A419" s="65"/>
      <c r="B419" s="66"/>
      <c r="C419" s="66"/>
      <c r="D419" s="66"/>
    </row>
    <row r="420" customFormat="false" ht="15.75" hidden="false" customHeight="false" outlineLevel="0" collapsed="false">
      <c r="A420" s="65"/>
      <c r="B420" s="66"/>
      <c r="C420" s="66"/>
      <c r="D420" s="66"/>
    </row>
    <row r="421" customFormat="false" ht="15.75" hidden="false" customHeight="false" outlineLevel="0" collapsed="false">
      <c r="A421" s="65"/>
      <c r="B421" s="66"/>
      <c r="C421" s="66"/>
      <c r="D421" s="66"/>
    </row>
    <row r="422" customFormat="false" ht="15.75" hidden="false" customHeight="false" outlineLevel="0" collapsed="false">
      <c r="A422" s="65"/>
      <c r="B422" s="66"/>
      <c r="C422" s="66"/>
      <c r="D422" s="66"/>
    </row>
    <row r="423" customFormat="false" ht="15.75" hidden="false" customHeight="false" outlineLevel="0" collapsed="false">
      <c r="A423" s="65"/>
      <c r="B423" s="66"/>
      <c r="C423" s="66"/>
      <c r="D423" s="66"/>
    </row>
    <row r="424" customFormat="false" ht="15.75" hidden="false" customHeight="false" outlineLevel="0" collapsed="false">
      <c r="A424" s="65"/>
      <c r="B424" s="66"/>
      <c r="C424" s="66"/>
      <c r="D424" s="66"/>
    </row>
    <row r="425" customFormat="false" ht="15.75" hidden="false" customHeight="false" outlineLevel="0" collapsed="false">
      <c r="A425" s="65"/>
      <c r="B425" s="66"/>
      <c r="C425" s="66"/>
      <c r="D425" s="66"/>
    </row>
    <row r="426" customFormat="false" ht="15.75" hidden="false" customHeight="false" outlineLevel="0" collapsed="false">
      <c r="A426" s="65"/>
      <c r="B426" s="66"/>
      <c r="C426" s="66"/>
      <c r="D426" s="66"/>
    </row>
    <row r="427" customFormat="false" ht="15.75" hidden="false" customHeight="false" outlineLevel="0" collapsed="false">
      <c r="A427" s="65"/>
      <c r="B427" s="66"/>
      <c r="C427" s="66"/>
      <c r="D427" s="66"/>
    </row>
    <row r="428" customFormat="false" ht="15.75" hidden="false" customHeight="false" outlineLevel="0" collapsed="false">
      <c r="A428" s="65"/>
      <c r="B428" s="66"/>
      <c r="C428" s="66"/>
      <c r="D428" s="66"/>
    </row>
    <row r="429" customFormat="false" ht="15.75" hidden="false" customHeight="false" outlineLevel="0" collapsed="false">
      <c r="A429" s="65"/>
      <c r="B429" s="66"/>
      <c r="C429" s="66"/>
      <c r="D429" s="66"/>
    </row>
    <row r="430" customFormat="false" ht="15.75" hidden="false" customHeight="false" outlineLevel="0" collapsed="false">
      <c r="A430" s="65"/>
      <c r="B430" s="66"/>
      <c r="C430" s="66"/>
      <c r="D430" s="66"/>
    </row>
    <row r="431" customFormat="false" ht="15.75" hidden="false" customHeight="false" outlineLevel="0" collapsed="false">
      <c r="A431" s="65"/>
      <c r="B431" s="66"/>
      <c r="C431" s="66"/>
      <c r="D431" s="66"/>
    </row>
    <row r="432" customFormat="false" ht="15.75" hidden="false" customHeight="false" outlineLevel="0" collapsed="false">
      <c r="A432" s="65"/>
      <c r="B432" s="66"/>
      <c r="C432" s="66"/>
      <c r="D432" s="66"/>
    </row>
    <row r="433" customFormat="false" ht="15.75" hidden="false" customHeight="false" outlineLevel="0" collapsed="false">
      <c r="A433" s="65"/>
      <c r="B433" s="66"/>
      <c r="C433" s="66"/>
      <c r="D433" s="66"/>
    </row>
    <row r="434" customFormat="false" ht="15.75" hidden="false" customHeight="false" outlineLevel="0" collapsed="false">
      <c r="A434" s="65"/>
      <c r="B434" s="66"/>
      <c r="C434" s="66"/>
      <c r="D434" s="66"/>
    </row>
    <row r="435" customFormat="false" ht="15.75" hidden="false" customHeight="false" outlineLevel="0" collapsed="false">
      <c r="A435" s="65"/>
      <c r="B435" s="66"/>
      <c r="C435" s="66"/>
      <c r="D435" s="66"/>
    </row>
    <row r="436" customFormat="false" ht="15.75" hidden="false" customHeight="false" outlineLevel="0" collapsed="false">
      <c r="A436" s="65"/>
      <c r="B436" s="66"/>
      <c r="C436" s="66"/>
      <c r="D436" s="66"/>
    </row>
    <row r="437" customFormat="false" ht="15.75" hidden="false" customHeight="false" outlineLevel="0" collapsed="false">
      <c r="A437" s="65"/>
      <c r="B437" s="66"/>
      <c r="C437" s="66"/>
      <c r="D437" s="66"/>
    </row>
    <row r="438" customFormat="false" ht="15.75" hidden="false" customHeight="false" outlineLevel="0" collapsed="false">
      <c r="A438" s="65"/>
      <c r="B438" s="66"/>
      <c r="C438" s="66"/>
      <c r="D438" s="66"/>
    </row>
    <row r="439" customFormat="false" ht="15.75" hidden="false" customHeight="false" outlineLevel="0" collapsed="false">
      <c r="A439" s="65"/>
      <c r="B439" s="66"/>
      <c r="C439" s="66"/>
      <c r="D439" s="66"/>
    </row>
    <row r="440" customFormat="false" ht="15.75" hidden="false" customHeight="false" outlineLevel="0" collapsed="false">
      <c r="A440" s="65"/>
      <c r="B440" s="66"/>
      <c r="C440" s="66"/>
      <c r="D440" s="66"/>
    </row>
    <row r="441" customFormat="false" ht="15.75" hidden="false" customHeight="false" outlineLevel="0" collapsed="false">
      <c r="A441" s="65"/>
      <c r="B441" s="66"/>
      <c r="C441" s="66"/>
      <c r="D441" s="66"/>
    </row>
    <row r="442" customFormat="false" ht="15.75" hidden="false" customHeight="false" outlineLevel="0" collapsed="false">
      <c r="A442" s="65"/>
      <c r="B442" s="66"/>
      <c r="C442" s="66"/>
      <c r="D442" s="66"/>
    </row>
    <row r="443" customFormat="false" ht="15.75" hidden="false" customHeight="false" outlineLevel="0" collapsed="false">
      <c r="A443" s="65"/>
      <c r="B443" s="66"/>
      <c r="C443" s="66"/>
      <c r="D443" s="66"/>
    </row>
    <row r="444" customFormat="false" ht="15.75" hidden="false" customHeight="false" outlineLevel="0" collapsed="false">
      <c r="A444" s="65"/>
      <c r="B444" s="66"/>
      <c r="C444" s="66"/>
      <c r="D444" s="66"/>
    </row>
    <row r="445" customFormat="false" ht="15.75" hidden="false" customHeight="false" outlineLevel="0" collapsed="false">
      <c r="A445" s="65"/>
      <c r="B445" s="66"/>
      <c r="C445" s="66"/>
      <c r="D445" s="66"/>
    </row>
    <row r="446" customFormat="false" ht="15.75" hidden="false" customHeight="false" outlineLevel="0" collapsed="false">
      <c r="A446" s="65"/>
      <c r="B446" s="66"/>
      <c r="C446" s="66"/>
      <c r="D446" s="66"/>
    </row>
    <row r="447" customFormat="false" ht="15.75" hidden="false" customHeight="false" outlineLevel="0" collapsed="false">
      <c r="A447" s="65"/>
      <c r="B447" s="66"/>
      <c r="C447" s="66"/>
      <c r="D447" s="66"/>
    </row>
    <row r="448" customFormat="false" ht="15.75" hidden="false" customHeight="false" outlineLevel="0" collapsed="false">
      <c r="A448" s="65"/>
      <c r="B448" s="66"/>
      <c r="C448" s="66"/>
      <c r="D448" s="66"/>
    </row>
    <row r="449" customFormat="false" ht="15.75" hidden="false" customHeight="false" outlineLevel="0" collapsed="false">
      <c r="A449" s="65"/>
      <c r="B449" s="66"/>
      <c r="C449" s="66"/>
      <c r="D449" s="66"/>
    </row>
    <row r="450" customFormat="false" ht="15.75" hidden="false" customHeight="false" outlineLevel="0" collapsed="false">
      <c r="A450" s="65"/>
      <c r="B450" s="66"/>
      <c r="C450" s="66"/>
      <c r="D450" s="66"/>
    </row>
    <row r="451" customFormat="false" ht="15.75" hidden="false" customHeight="false" outlineLevel="0" collapsed="false">
      <c r="A451" s="65"/>
      <c r="B451" s="66"/>
      <c r="C451" s="66"/>
      <c r="D451" s="66"/>
    </row>
    <row r="452" customFormat="false" ht="15.75" hidden="false" customHeight="false" outlineLevel="0" collapsed="false">
      <c r="A452" s="65"/>
      <c r="B452" s="66"/>
      <c r="C452" s="66"/>
      <c r="D452" s="66"/>
    </row>
    <row r="453" customFormat="false" ht="15.75" hidden="false" customHeight="false" outlineLevel="0" collapsed="false">
      <c r="A453" s="65"/>
      <c r="B453" s="66"/>
      <c r="C453" s="66"/>
      <c r="D453" s="66"/>
    </row>
    <row r="454" customFormat="false" ht="15.75" hidden="false" customHeight="false" outlineLevel="0" collapsed="false">
      <c r="A454" s="65"/>
      <c r="B454" s="66"/>
      <c r="C454" s="66"/>
      <c r="D454" s="66"/>
    </row>
    <row r="455" customFormat="false" ht="15.75" hidden="false" customHeight="false" outlineLevel="0" collapsed="false">
      <c r="A455" s="65"/>
      <c r="B455" s="66"/>
      <c r="C455" s="66"/>
      <c r="D455" s="66"/>
    </row>
    <row r="456" customFormat="false" ht="15.75" hidden="false" customHeight="false" outlineLevel="0" collapsed="false">
      <c r="A456" s="65"/>
      <c r="B456" s="66"/>
      <c r="C456" s="66"/>
      <c r="D456" s="66"/>
    </row>
    <row r="457" customFormat="false" ht="15.75" hidden="false" customHeight="false" outlineLevel="0" collapsed="false">
      <c r="A457" s="65"/>
      <c r="B457" s="66"/>
      <c r="C457" s="66"/>
      <c r="D457" s="66"/>
    </row>
    <row r="458" customFormat="false" ht="15.75" hidden="false" customHeight="false" outlineLevel="0" collapsed="false">
      <c r="A458" s="65"/>
      <c r="B458" s="66"/>
      <c r="C458" s="66"/>
      <c r="D458" s="66"/>
    </row>
    <row r="459" customFormat="false" ht="15.75" hidden="false" customHeight="false" outlineLevel="0" collapsed="false">
      <c r="A459" s="65"/>
      <c r="B459" s="66"/>
      <c r="C459" s="66"/>
      <c r="D459" s="66"/>
    </row>
    <row r="460" customFormat="false" ht="15.75" hidden="false" customHeight="false" outlineLevel="0" collapsed="false">
      <c r="A460" s="65"/>
      <c r="B460" s="66"/>
      <c r="C460" s="66"/>
      <c r="D460" s="66"/>
    </row>
    <row r="461" customFormat="false" ht="15.75" hidden="false" customHeight="false" outlineLevel="0" collapsed="false">
      <c r="A461" s="65"/>
      <c r="B461" s="66"/>
      <c r="C461" s="66"/>
      <c r="D461" s="66"/>
    </row>
    <row r="462" customFormat="false" ht="15.75" hidden="false" customHeight="false" outlineLevel="0" collapsed="false">
      <c r="A462" s="65"/>
      <c r="B462" s="66"/>
      <c r="C462" s="66"/>
      <c r="D462" s="66"/>
    </row>
    <row r="463" customFormat="false" ht="15.75" hidden="false" customHeight="false" outlineLevel="0" collapsed="false">
      <c r="A463" s="65"/>
      <c r="B463" s="66"/>
      <c r="C463" s="66"/>
      <c r="D463" s="66"/>
    </row>
    <row r="464" customFormat="false" ht="15.75" hidden="false" customHeight="false" outlineLevel="0" collapsed="false">
      <c r="A464" s="65"/>
      <c r="B464" s="66"/>
      <c r="C464" s="66"/>
      <c r="D464" s="66"/>
    </row>
    <row r="465" customFormat="false" ht="15.75" hidden="false" customHeight="false" outlineLevel="0" collapsed="false">
      <c r="A465" s="65"/>
      <c r="B465" s="66"/>
      <c r="C465" s="66"/>
      <c r="D465" s="66"/>
    </row>
    <row r="466" customFormat="false" ht="15.75" hidden="false" customHeight="false" outlineLevel="0" collapsed="false">
      <c r="A466" s="65"/>
      <c r="B466" s="66"/>
      <c r="C466" s="66"/>
      <c r="D466" s="66"/>
    </row>
    <row r="467" customFormat="false" ht="15.75" hidden="false" customHeight="false" outlineLevel="0" collapsed="false">
      <c r="A467" s="65"/>
      <c r="B467" s="66"/>
      <c r="C467" s="66"/>
      <c r="D467" s="66"/>
    </row>
    <row r="468" customFormat="false" ht="15.75" hidden="false" customHeight="false" outlineLevel="0" collapsed="false">
      <c r="A468" s="65"/>
      <c r="B468" s="66"/>
      <c r="C468" s="66"/>
      <c r="D468" s="66"/>
    </row>
    <row r="469" customFormat="false" ht="15.75" hidden="false" customHeight="false" outlineLevel="0" collapsed="false">
      <c r="A469" s="65"/>
      <c r="B469" s="66"/>
      <c r="C469" s="66"/>
      <c r="D469" s="66"/>
    </row>
    <row r="470" customFormat="false" ht="15.75" hidden="false" customHeight="false" outlineLevel="0" collapsed="false">
      <c r="A470" s="65"/>
      <c r="B470" s="66"/>
      <c r="C470" s="66"/>
      <c r="D470" s="66"/>
    </row>
    <row r="471" customFormat="false" ht="15.75" hidden="false" customHeight="false" outlineLevel="0" collapsed="false">
      <c r="A471" s="65"/>
      <c r="B471" s="66"/>
      <c r="C471" s="66"/>
      <c r="D471" s="66"/>
    </row>
    <row r="472" customFormat="false" ht="15.75" hidden="false" customHeight="false" outlineLevel="0" collapsed="false">
      <c r="A472" s="65"/>
      <c r="B472" s="66"/>
      <c r="C472" s="66"/>
      <c r="D472" s="66"/>
    </row>
    <row r="473" customFormat="false" ht="15.75" hidden="false" customHeight="false" outlineLevel="0" collapsed="false">
      <c r="A473" s="65"/>
      <c r="B473" s="66"/>
      <c r="C473" s="66"/>
      <c r="D473" s="66"/>
    </row>
    <row r="474" customFormat="false" ht="15.75" hidden="false" customHeight="false" outlineLevel="0" collapsed="false">
      <c r="A474" s="65"/>
      <c r="B474" s="66"/>
      <c r="C474" s="66"/>
      <c r="D474" s="66"/>
    </row>
    <row r="475" customFormat="false" ht="15.75" hidden="false" customHeight="false" outlineLevel="0" collapsed="false">
      <c r="A475" s="65"/>
      <c r="B475" s="66"/>
      <c r="C475" s="66"/>
      <c r="D475" s="66"/>
    </row>
    <row r="476" customFormat="false" ht="15.75" hidden="false" customHeight="false" outlineLevel="0" collapsed="false">
      <c r="A476" s="65"/>
      <c r="B476" s="66"/>
      <c r="C476" s="66"/>
      <c r="D476" s="66"/>
    </row>
    <row r="477" customFormat="false" ht="15.75" hidden="false" customHeight="false" outlineLevel="0" collapsed="false">
      <c r="A477" s="65"/>
      <c r="B477" s="66"/>
      <c r="C477" s="66"/>
      <c r="D477" s="66"/>
    </row>
    <row r="478" customFormat="false" ht="15.75" hidden="false" customHeight="false" outlineLevel="0" collapsed="false">
      <c r="A478" s="65"/>
      <c r="B478" s="66"/>
      <c r="C478" s="66"/>
      <c r="D478" s="66"/>
    </row>
    <row r="479" customFormat="false" ht="15.75" hidden="false" customHeight="false" outlineLevel="0" collapsed="false">
      <c r="A479" s="65"/>
      <c r="B479" s="66"/>
      <c r="C479" s="66"/>
      <c r="D479" s="66"/>
    </row>
    <row r="480" customFormat="false" ht="15.75" hidden="false" customHeight="false" outlineLevel="0" collapsed="false">
      <c r="A480" s="65"/>
      <c r="B480" s="66"/>
      <c r="C480" s="66"/>
      <c r="D480" s="66"/>
    </row>
    <row r="481" customFormat="false" ht="15.75" hidden="false" customHeight="false" outlineLevel="0" collapsed="false">
      <c r="A481" s="65"/>
      <c r="B481" s="66"/>
      <c r="C481" s="66"/>
      <c r="D481" s="66"/>
    </row>
    <row r="482" customFormat="false" ht="15.75" hidden="false" customHeight="false" outlineLevel="0" collapsed="false">
      <c r="A482" s="65"/>
      <c r="B482" s="66"/>
      <c r="C482" s="66"/>
      <c r="D482" s="66"/>
    </row>
    <row r="483" customFormat="false" ht="15.75" hidden="false" customHeight="false" outlineLevel="0" collapsed="false">
      <c r="A483" s="65"/>
      <c r="B483" s="66"/>
      <c r="C483" s="66"/>
      <c r="D483" s="66"/>
    </row>
    <row r="484" customFormat="false" ht="15.75" hidden="false" customHeight="false" outlineLevel="0" collapsed="false">
      <c r="A484" s="65"/>
      <c r="B484" s="66"/>
      <c r="C484" s="66"/>
      <c r="D484" s="66"/>
    </row>
    <row r="485" customFormat="false" ht="15.75" hidden="false" customHeight="false" outlineLevel="0" collapsed="false">
      <c r="A485" s="65"/>
      <c r="B485" s="66"/>
      <c r="C485" s="66"/>
      <c r="D485" s="66"/>
    </row>
    <row r="486" customFormat="false" ht="15.75" hidden="false" customHeight="false" outlineLevel="0" collapsed="false">
      <c r="A486" s="65"/>
      <c r="B486" s="66"/>
      <c r="C486" s="66"/>
      <c r="D486" s="66"/>
    </row>
    <row r="487" customFormat="false" ht="15.75" hidden="false" customHeight="false" outlineLevel="0" collapsed="false">
      <c r="A487" s="65"/>
      <c r="B487" s="66"/>
      <c r="C487" s="66"/>
      <c r="D487" s="66"/>
    </row>
    <row r="488" customFormat="false" ht="15.75" hidden="false" customHeight="false" outlineLevel="0" collapsed="false">
      <c r="A488" s="65"/>
      <c r="B488" s="66"/>
      <c r="C488" s="66"/>
      <c r="D488" s="66"/>
    </row>
    <row r="489" customFormat="false" ht="15.75" hidden="false" customHeight="false" outlineLevel="0" collapsed="false">
      <c r="A489" s="65"/>
      <c r="B489" s="66"/>
      <c r="C489" s="66"/>
      <c r="D489" s="66"/>
    </row>
    <row r="490" customFormat="false" ht="15.75" hidden="false" customHeight="false" outlineLevel="0" collapsed="false">
      <c r="A490" s="65"/>
      <c r="B490" s="66"/>
      <c r="C490" s="66"/>
      <c r="D490" s="66"/>
    </row>
    <row r="491" customFormat="false" ht="15.75" hidden="false" customHeight="false" outlineLevel="0" collapsed="false">
      <c r="A491" s="65"/>
      <c r="B491" s="66"/>
      <c r="C491" s="66"/>
      <c r="D491" s="66"/>
    </row>
    <row r="492" customFormat="false" ht="15.75" hidden="false" customHeight="false" outlineLevel="0" collapsed="false">
      <c r="A492" s="65"/>
      <c r="B492" s="66"/>
      <c r="C492" s="66"/>
      <c r="D492" s="66"/>
    </row>
    <row r="493" customFormat="false" ht="15.75" hidden="false" customHeight="false" outlineLevel="0" collapsed="false">
      <c r="A493" s="65"/>
      <c r="B493" s="66"/>
      <c r="C493" s="66"/>
      <c r="D493" s="66"/>
    </row>
    <row r="494" customFormat="false" ht="15.75" hidden="false" customHeight="false" outlineLevel="0" collapsed="false">
      <c r="A494" s="65"/>
      <c r="B494" s="66"/>
      <c r="C494" s="66"/>
      <c r="D494" s="66"/>
    </row>
    <row r="495" customFormat="false" ht="15.75" hidden="false" customHeight="false" outlineLevel="0" collapsed="false">
      <c r="A495" s="65"/>
      <c r="B495" s="66"/>
      <c r="C495" s="66"/>
      <c r="D495" s="66"/>
    </row>
    <row r="496" customFormat="false" ht="15.75" hidden="false" customHeight="false" outlineLevel="0" collapsed="false">
      <c r="A496" s="65"/>
      <c r="B496" s="66"/>
      <c r="C496" s="66"/>
      <c r="D496" s="66"/>
    </row>
    <row r="497" customFormat="false" ht="15.75" hidden="false" customHeight="false" outlineLevel="0" collapsed="false">
      <c r="A497" s="65"/>
      <c r="B497" s="66"/>
      <c r="C497" s="66"/>
      <c r="D497" s="66"/>
    </row>
    <row r="498" customFormat="false" ht="15.75" hidden="false" customHeight="false" outlineLevel="0" collapsed="false">
      <c r="A498" s="65"/>
      <c r="B498" s="66"/>
      <c r="C498" s="66"/>
      <c r="D498" s="66"/>
    </row>
    <row r="499" customFormat="false" ht="15.75" hidden="false" customHeight="false" outlineLevel="0" collapsed="false">
      <c r="A499" s="65"/>
      <c r="B499" s="66"/>
      <c r="C499" s="66"/>
      <c r="D499" s="66"/>
    </row>
    <row r="500" customFormat="false" ht="15.75" hidden="false" customHeight="false" outlineLevel="0" collapsed="false">
      <c r="A500" s="65"/>
      <c r="B500" s="66"/>
      <c r="C500" s="66"/>
      <c r="D500" s="66"/>
    </row>
    <row r="501" customFormat="false" ht="15.75" hidden="false" customHeight="false" outlineLevel="0" collapsed="false">
      <c r="A501" s="65"/>
      <c r="B501" s="66"/>
      <c r="C501" s="66"/>
      <c r="D501" s="66"/>
    </row>
    <row r="502" customFormat="false" ht="15.75" hidden="false" customHeight="false" outlineLevel="0" collapsed="false">
      <c r="A502" s="65"/>
      <c r="B502" s="66"/>
      <c r="C502" s="66"/>
      <c r="D502" s="66"/>
    </row>
    <row r="503" customFormat="false" ht="15.75" hidden="false" customHeight="false" outlineLevel="0" collapsed="false">
      <c r="A503" s="65"/>
      <c r="B503" s="66"/>
      <c r="C503" s="66"/>
      <c r="D503" s="66"/>
    </row>
    <row r="504" customFormat="false" ht="15.75" hidden="false" customHeight="false" outlineLevel="0" collapsed="false">
      <c r="A504" s="65"/>
      <c r="B504" s="66"/>
      <c r="C504" s="66"/>
      <c r="D504" s="66"/>
    </row>
    <row r="505" customFormat="false" ht="15.75" hidden="false" customHeight="false" outlineLevel="0" collapsed="false">
      <c r="A505" s="65"/>
      <c r="B505" s="66"/>
      <c r="C505" s="66"/>
      <c r="D505" s="66"/>
    </row>
    <row r="506" customFormat="false" ht="15.75" hidden="false" customHeight="false" outlineLevel="0" collapsed="false">
      <c r="A506" s="65"/>
      <c r="B506" s="66"/>
      <c r="C506" s="66"/>
      <c r="D506" s="66"/>
    </row>
    <row r="507" customFormat="false" ht="15.75" hidden="false" customHeight="false" outlineLevel="0" collapsed="false">
      <c r="A507" s="65"/>
      <c r="B507" s="66"/>
      <c r="C507" s="66"/>
      <c r="D507" s="66"/>
    </row>
    <row r="508" customFormat="false" ht="15.75" hidden="false" customHeight="false" outlineLevel="0" collapsed="false">
      <c r="A508" s="65"/>
      <c r="B508" s="66"/>
      <c r="C508" s="66"/>
      <c r="D508" s="66"/>
    </row>
    <row r="509" customFormat="false" ht="15.75" hidden="false" customHeight="false" outlineLevel="0" collapsed="false">
      <c r="A509" s="65"/>
      <c r="B509" s="66"/>
      <c r="C509" s="66"/>
      <c r="D509" s="66"/>
    </row>
    <row r="510" customFormat="false" ht="15.75" hidden="false" customHeight="false" outlineLevel="0" collapsed="false">
      <c r="A510" s="65"/>
      <c r="B510" s="66"/>
      <c r="C510" s="66"/>
      <c r="D510" s="66"/>
    </row>
    <row r="511" customFormat="false" ht="15.75" hidden="false" customHeight="false" outlineLevel="0" collapsed="false">
      <c r="A511" s="65"/>
      <c r="B511" s="66"/>
      <c r="C511" s="66"/>
      <c r="D511" s="66"/>
    </row>
    <row r="512" customFormat="false" ht="15.75" hidden="false" customHeight="false" outlineLevel="0" collapsed="false">
      <c r="A512" s="65"/>
      <c r="B512" s="66"/>
      <c r="C512" s="66"/>
      <c r="D512" s="66"/>
    </row>
    <row r="513" customFormat="false" ht="15.75" hidden="false" customHeight="false" outlineLevel="0" collapsed="false">
      <c r="A513" s="65"/>
      <c r="B513" s="66"/>
      <c r="C513" s="66"/>
      <c r="D513" s="66"/>
    </row>
    <row r="514" customFormat="false" ht="15.75" hidden="false" customHeight="false" outlineLevel="0" collapsed="false">
      <c r="A514" s="65"/>
      <c r="B514" s="66"/>
      <c r="C514" s="66"/>
      <c r="D514" s="66"/>
    </row>
    <row r="515" customFormat="false" ht="15.75" hidden="false" customHeight="false" outlineLevel="0" collapsed="false">
      <c r="A515" s="65"/>
      <c r="B515" s="66"/>
      <c r="C515" s="66"/>
      <c r="D515" s="66"/>
    </row>
    <row r="516" customFormat="false" ht="15.75" hidden="false" customHeight="false" outlineLevel="0" collapsed="false">
      <c r="A516" s="65"/>
      <c r="B516" s="66"/>
      <c r="C516" s="66"/>
      <c r="D516" s="66"/>
    </row>
    <row r="517" customFormat="false" ht="15.75" hidden="false" customHeight="false" outlineLevel="0" collapsed="false">
      <c r="A517" s="65"/>
      <c r="B517" s="66"/>
      <c r="C517" s="66"/>
      <c r="D517" s="66"/>
    </row>
    <row r="518" customFormat="false" ht="15.75" hidden="false" customHeight="false" outlineLevel="0" collapsed="false">
      <c r="A518" s="65"/>
      <c r="B518" s="66"/>
      <c r="C518" s="66"/>
      <c r="D518" s="66"/>
    </row>
    <row r="519" customFormat="false" ht="15.75" hidden="false" customHeight="false" outlineLevel="0" collapsed="false">
      <c r="A519" s="65"/>
      <c r="B519" s="66"/>
      <c r="C519" s="66"/>
      <c r="D519" s="66"/>
    </row>
    <row r="520" customFormat="false" ht="15.75" hidden="false" customHeight="false" outlineLevel="0" collapsed="false">
      <c r="A520" s="65"/>
      <c r="B520" s="66"/>
      <c r="C520" s="66"/>
      <c r="D520" s="66"/>
    </row>
    <row r="521" customFormat="false" ht="15.75" hidden="false" customHeight="false" outlineLevel="0" collapsed="false">
      <c r="A521" s="65"/>
      <c r="B521" s="66"/>
      <c r="C521" s="66"/>
      <c r="D521" s="66"/>
    </row>
    <row r="522" customFormat="false" ht="15.75" hidden="false" customHeight="false" outlineLevel="0" collapsed="false">
      <c r="A522" s="65"/>
      <c r="B522" s="66"/>
      <c r="C522" s="66"/>
      <c r="D522" s="66"/>
    </row>
    <row r="523" customFormat="false" ht="15.75" hidden="false" customHeight="false" outlineLevel="0" collapsed="false">
      <c r="A523" s="65"/>
      <c r="B523" s="66"/>
      <c r="C523" s="66"/>
      <c r="D523" s="66"/>
    </row>
    <row r="524" customFormat="false" ht="15.75" hidden="false" customHeight="false" outlineLevel="0" collapsed="false">
      <c r="A524" s="65"/>
      <c r="B524" s="66"/>
      <c r="C524" s="66"/>
      <c r="D524" s="66"/>
    </row>
    <row r="525" customFormat="false" ht="15.75" hidden="false" customHeight="false" outlineLevel="0" collapsed="false">
      <c r="A525" s="65"/>
      <c r="B525" s="66"/>
      <c r="C525" s="66"/>
      <c r="D525" s="66"/>
    </row>
    <row r="526" customFormat="false" ht="15.75" hidden="false" customHeight="false" outlineLevel="0" collapsed="false">
      <c r="A526" s="65"/>
      <c r="B526" s="66"/>
      <c r="C526" s="66"/>
      <c r="D526" s="66"/>
    </row>
    <row r="527" customFormat="false" ht="15.75" hidden="false" customHeight="false" outlineLevel="0" collapsed="false">
      <c r="A527" s="65"/>
      <c r="B527" s="66"/>
      <c r="C527" s="66"/>
      <c r="D527" s="66"/>
    </row>
    <row r="528" customFormat="false" ht="15.75" hidden="false" customHeight="false" outlineLevel="0" collapsed="false">
      <c r="A528" s="65"/>
      <c r="B528" s="66"/>
      <c r="C528" s="66"/>
      <c r="D528" s="66"/>
    </row>
    <row r="529" customFormat="false" ht="15.75" hidden="false" customHeight="false" outlineLevel="0" collapsed="false">
      <c r="A529" s="65"/>
      <c r="B529" s="66"/>
      <c r="C529" s="66"/>
      <c r="D529" s="66"/>
    </row>
    <row r="530" customFormat="false" ht="15.75" hidden="false" customHeight="false" outlineLevel="0" collapsed="false">
      <c r="A530" s="65"/>
      <c r="B530" s="66"/>
      <c r="C530" s="66"/>
      <c r="D530" s="66"/>
    </row>
    <row r="531" customFormat="false" ht="15.75" hidden="false" customHeight="false" outlineLevel="0" collapsed="false">
      <c r="A531" s="65"/>
      <c r="B531" s="66"/>
      <c r="C531" s="66"/>
      <c r="D531" s="66"/>
    </row>
    <row r="532" customFormat="false" ht="15.75" hidden="false" customHeight="false" outlineLevel="0" collapsed="false">
      <c r="A532" s="65"/>
      <c r="B532" s="66"/>
      <c r="C532" s="66"/>
      <c r="D532" s="66"/>
    </row>
    <row r="533" customFormat="false" ht="15.75" hidden="false" customHeight="false" outlineLevel="0" collapsed="false">
      <c r="A533" s="65"/>
      <c r="B533" s="66"/>
      <c r="C533" s="66"/>
      <c r="D533" s="66"/>
    </row>
    <row r="534" customFormat="false" ht="15.75" hidden="false" customHeight="false" outlineLevel="0" collapsed="false">
      <c r="A534" s="65"/>
      <c r="B534" s="66"/>
      <c r="C534" s="66"/>
      <c r="D534" s="66"/>
    </row>
    <row r="535" customFormat="false" ht="15.75" hidden="false" customHeight="false" outlineLevel="0" collapsed="false">
      <c r="A535" s="65"/>
      <c r="B535" s="66"/>
      <c r="C535" s="66"/>
      <c r="D535" s="66"/>
    </row>
    <row r="536" customFormat="false" ht="15.75" hidden="false" customHeight="false" outlineLevel="0" collapsed="false">
      <c r="A536" s="65"/>
      <c r="B536" s="66"/>
      <c r="C536" s="66"/>
      <c r="D536" s="66"/>
    </row>
    <row r="537" customFormat="false" ht="15.75" hidden="false" customHeight="false" outlineLevel="0" collapsed="false">
      <c r="A537" s="65"/>
      <c r="B537" s="66"/>
      <c r="C537" s="66"/>
      <c r="D537" s="66"/>
    </row>
    <row r="538" customFormat="false" ht="15.75" hidden="false" customHeight="false" outlineLevel="0" collapsed="false">
      <c r="A538" s="65"/>
      <c r="B538" s="66"/>
      <c r="C538" s="66"/>
      <c r="D538" s="66"/>
    </row>
    <row r="539" customFormat="false" ht="15.75" hidden="false" customHeight="false" outlineLevel="0" collapsed="false">
      <c r="A539" s="65"/>
      <c r="B539" s="66"/>
      <c r="C539" s="66"/>
      <c r="D539" s="66"/>
    </row>
    <row r="540" customFormat="false" ht="15.75" hidden="false" customHeight="false" outlineLevel="0" collapsed="false">
      <c r="A540" s="65"/>
      <c r="B540" s="66"/>
      <c r="C540" s="66"/>
      <c r="D540" s="66"/>
    </row>
    <row r="541" customFormat="false" ht="15.75" hidden="false" customHeight="false" outlineLevel="0" collapsed="false">
      <c r="A541" s="65"/>
      <c r="B541" s="66"/>
      <c r="C541" s="66"/>
      <c r="D541" s="66"/>
    </row>
    <row r="542" customFormat="false" ht="15.75" hidden="false" customHeight="false" outlineLevel="0" collapsed="false">
      <c r="A542" s="65"/>
      <c r="B542" s="66"/>
      <c r="C542" s="66"/>
      <c r="D542" s="66"/>
    </row>
    <row r="543" customFormat="false" ht="15.75" hidden="false" customHeight="false" outlineLevel="0" collapsed="false">
      <c r="A543" s="65"/>
      <c r="B543" s="66"/>
      <c r="C543" s="66"/>
      <c r="D543" s="66"/>
    </row>
    <row r="544" customFormat="false" ht="15.75" hidden="false" customHeight="false" outlineLevel="0" collapsed="false">
      <c r="A544" s="65"/>
      <c r="B544" s="66"/>
      <c r="C544" s="66"/>
      <c r="D544" s="66"/>
    </row>
    <row r="545" customFormat="false" ht="15.75" hidden="false" customHeight="false" outlineLevel="0" collapsed="false">
      <c r="A545" s="65"/>
      <c r="B545" s="66"/>
      <c r="C545" s="66"/>
      <c r="D545" s="66"/>
    </row>
    <row r="546" customFormat="false" ht="15.75" hidden="false" customHeight="false" outlineLevel="0" collapsed="false">
      <c r="A546" s="65"/>
      <c r="B546" s="66"/>
      <c r="C546" s="66"/>
      <c r="D546" s="66"/>
    </row>
    <row r="547" customFormat="false" ht="15.75" hidden="false" customHeight="false" outlineLevel="0" collapsed="false">
      <c r="A547" s="65"/>
      <c r="B547" s="66"/>
      <c r="C547" s="66"/>
      <c r="D547" s="66"/>
    </row>
    <row r="548" customFormat="false" ht="15.75" hidden="false" customHeight="false" outlineLevel="0" collapsed="false">
      <c r="A548" s="65"/>
      <c r="B548" s="66"/>
      <c r="C548" s="66"/>
      <c r="D548" s="66"/>
    </row>
    <row r="549" customFormat="false" ht="15.75" hidden="false" customHeight="false" outlineLevel="0" collapsed="false">
      <c r="A549" s="65"/>
      <c r="B549" s="66"/>
      <c r="C549" s="66"/>
      <c r="D549" s="66"/>
    </row>
    <row r="550" customFormat="false" ht="15.75" hidden="false" customHeight="false" outlineLevel="0" collapsed="false">
      <c r="A550" s="65"/>
      <c r="B550" s="66"/>
      <c r="C550" s="66"/>
      <c r="D550" s="66"/>
    </row>
    <row r="551" customFormat="false" ht="15.75" hidden="false" customHeight="false" outlineLevel="0" collapsed="false">
      <c r="A551" s="65"/>
      <c r="B551" s="66"/>
      <c r="C551" s="66"/>
      <c r="D551" s="66"/>
    </row>
    <row r="552" customFormat="false" ht="15.75" hidden="false" customHeight="false" outlineLevel="0" collapsed="false">
      <c r="A552" s="65"/>
      <c r="B552" s="66"/>
      <c r="C552" s="66"/>
      <c r="D552" s="66"/>
    </row>
    <row r="553" customFormat="false" ht="15.75" hidden="false" customHeight="false" outlineLevel="0" collapsed="false">
      <c r="A553" s="65"/>
      <c r="B553" s="66"/>
      <c r="C553" s="66"/>
      <c r="D553" s="66"/>
    </row>
    <row r="554" customFormat="false" ht="15.75" hidden="false" customHeight="false" outlineLevel="0" collapsed="false">
      <c r="A554" s="65"/>
      <c r="B554" s="66"/>
      <c r="C554" s="66"/>
      <c r="D554" s="66"/>
    </row>
    <row r="555" customFormat="false" ht="15.75" hidden="false" customHeight="false" outlineLevel="0" collapsed="false">
      <c r="A555" s="65"/>
      <c r="B555" s="66"/>
      <c r="C555" s="66"/>
      <c r="D555" s="66"/>
    </row>
    <row r="556" customFormat="false" ht="15.75" hidden="false" customHeight="false" outlineLevel="0" collapsed="false">
      <c r="A556" s="65"/>
      <c r="B556" s="66"/>
      <c r="C556" s="66"/>
      <c r="D556" s="66"/>
    </row>
    <row r="557" customFormat="false" ht="15.75" hidden="false" customHeight="false" outlineLevel="0" collapsed="false">
      <c r="A557" s="65"/>
      <c r="B557" s="66"/>
      <c r="C557" s="66"/>
      <c r="D557" s="66"/>
    </row>
    <row r="558" customFormat="false" ht="15.75" hidden="false" customHeight="false" outlineLevel="0" collapsed="false">
      <c r="A558" s="65"/>
      <c r="B558" s="66"/>
      <c r="C558" s="66"/>
      <c r="D558" s="66"/>
    </row>
    <row r="559" customFormat="false" ht="15.75" hidden="false" customHeight="false" outlineLevel="0" collapsed="false">
      <c r="A559" s="65"/>
      <c r="B559" s="66"/>
      <c r="C559" s="66"/>
      <c r="D559" s="66"/>
    </row>
    <row r="560" customFormat="false" ht="15.75" hidden="false" customHeight="false" outlineLevel="0" collapsed="false">
      <c r="A560" s="65"/>
      <c r="B560" s="66"/>
      <c r="C560" s="66"/>
      <c r="D560" s="66"/>
    </row>
    <row r="561" customFormat="false" ht="15.75" hidden="false" customHeight="false" outlineLevel="0" collapsed="false">
      <c r="A561" s="65"/>
      <c r="B561" s="66"/>
      <c r="C561" s="66"/>
      <c r="D561" s="66"/>
    </row>
    <row r="562" customFormat="false" ht="15.75" hidden="false" customHeight="false" outlineLevel="0" collapsed="false">
      <c r="A562" s="65"/>
      <c r="B562" s="66"/>
      <c r="C562" s="66"/>
      <c r="D562" s="66"/>
    </row>
    <row r="563" customFormat="false" ht="15.75" hidden="false" customHeight="false" outlineLevel="0" collapsed="false">
      <c r="A563" s="65"/>
      <c r="B563" s="66"/>
      <c r="C563" s="66"/>
      <c r="D563" s="66"/>
    </row>
    <row r="564" customFormat="false" ht="15.75" hidden="false" customHeight="false" outlineLevel="0" collapsed="false">
      <c r="A564" s="65"/>
      <c r="B564" s="66"/>
      <c r="C564" s="66"/>
      <c r="D564" s="66"/>
    </row>
    <row r="565" customFormat="false" ht="15.75" hidden="false" customHeight="false" outlineLevel="0" collapsed="false">
      <c r="A565" s="65"/>
      <c r="B565" s="66"/>
      <c r="C565" s="66"/>
      <c r="D565" s="66"/>
    </row>
    <row r="566" customFormat="false" ht="15.75" hidden="false" customHeight="false" outlineLevel="0" collapsed="false">
      <c r="A566" s="65"/>
      <c r="B566" s="66"/>
      <c r="C566" s="66"/>
      <c r="D566" s="66"/>
    </row>
    <row r="567" customFormat="false" ht="15.75" hidden="false" customHeight="false" outlineLevel="0" collapsed="false">
      <c r="A567" s="65"/>
      <c r="B567" s="66"/>
      <c r="C567" s="66"/>
      <c r="D567" s="66"/>
    </row>
    <row r="568" customFormat="false" ht="15.75" hidden="false" customHeight="false" outlineLevel="0" collapsed="false">
      <c r="A568" s="65"/>
      <c r="B568" s="66"/>
      <c r="C568" s="66"/>
      <c r="D568" s="66"/>
    </row>
    <row r="569" customFormat="false" ht="15.75" hidden="false" customHeight="false" outlineLevel="0" collapsed="false">
      <c r="A569" s="65"/>
      <c r="B569" s="66"/>
      <c r="C569" s="66"/>
      <c r="D569" s="66"/>
    </row>
    <row r="570" customFormat="false" ht="15.75" hidden="false" customHeight="false" outlineLevel="0" collapsed="false">
      <c r="A570" s="65"/>
      <c r="B570" s="66"/>
      <c r="C570" s="66"/>
      <c r="D570" s="66"/>
    </row>
    <row r="571" customFormat="false" ht="15.75" hidden="false" customHeight="false" outlineLevel="0" collapsed="false">
      <c r="A571" s="65"/>
      <c r="B571" s="66"/>
      <c r="C571" s="66"/>
      <c r="D571" s="66"/>
    </row>
    <row r="572" customFormat="false" ht="15.75" hidden="false" customHeight="false" outlineLevel="0" collapsed="false">
      <c r="A572" s="65"/>
      <c r="B572" s="66"/>
      <c r="C572" s="66"/>
      <c r="D572" s="66"/>
    </row>
    <row r="573" customFormat="false" ht="15.75" hidden="false" customHeight="false" outlineLevel="0" collapsed="false">
      <c r="A573" s="65"/>
      <c r="B573" s="66"/>
      <c r="C573" s="66"/>
      <c r="D573" s="66"/>
    </row>
    <row r="574" customFormat="false" ht="15.75" hidden="false" customHeight="false" outlineLevel="0" collapsed="false">
      <c r="A574" s="65"/>
      <c r="B574" s="66"/>
      <c r="C574" s="66"/>
      <c r="D574" s="66"/>
    </row>
    <row r="575" customFormat="false" ht="15.75" hidden="false" customHeight="false" outlineLevel="0" collapsed="false">
      <c r="A575" s="65"/>
      <c r="B575" s="66"/>
      <c r="C575" s="66"/>
      <c r="D575" s="66"/>
    </row>
    <row r="576" customFormat="false" ht="15.75" hidden="false" customHeight="false" outlineLevel="0" collapsed="false">
      <c r="A576" s="65"/>
      <c r="B576" s="66"/>
      <c r="C576" s="66"/>
      <c r="D576" s="66"/>
    </row>
    <row r="577" customFormat="false" ht="15.75" hidden="false" customHeight="false" outlineLevel="0" collapsed="false">
      <c r="A577" s="65"/>
      <c r="B577" s="66"/>
      <c r="C577" s="66"/>
      <c r="D577" s="66"/>
    </row>
    <row r="578" customFormat="false" ht="15.75" hidden="false" customHeight="false" outlineLevel="0" collapsed="false">
      <c r="A578" s="65"/>
      <c r="B578" s="66"/>
      <c r="C578" s="66"/>
      <c r="D578" s="66"/>
    </row>
    <row r="579" customFormat="false" ht="15.75" hidden="false" customHeight="false" outlineLevel="0" collapsed="false">
      <c r="A579" s="65"/>
      <c r="B579" s="66"/>
      <c r="C579" s="66"/>
      <c r="D579" s="66"/>
    </row>
    <row r="580" customFormat="false" ht="15.75" hidden="false" customHeight="false" outlineLevel="0" collapsed="false">
      <c r="A580" s="65"/>
      <c r="B580" s="66"/>
      <c r="C580" s="66"/>
      <c r="D580" s="66"/>
    </row>
    <row r="581" customFormat="false" ht="15.75" hidden="false" customHeight="false" outlineLevel="0" collapsed="false">
      <c r="A581" s="65"/>
      <c r="B581" s="66"/>
      <c r="C581" s="66"/>
      <c r="D581" s="66"/>
    </row>
    <row r="582" customFormat="false" ht="15.75" hidden="false" customHeight="false" outlineLevel="0" collapsed="false">
      <c r="A582" s="65"/>
      <c r="B582" s="66"/>
      <c r="C582" s="66"/>
      <c r="D582" s="66"/>
    </row>
    <row r="583" customFormat="false" ht="15.75" hidden="false" customHeight="false" outlineLevel="0" collapsed="false">
      <c r="A583" s="65"/>
      <c r="B583" s="66"/>
      <c r="C583" s="66"/>
      <c r="D583" s="66"/>
    </row>
    <row r="584" customFormat="false" ht="15.75" hidden="false" customHeight="false" outlineLevel="0" collapsed="false">
      <c r="A584" s="65"/>
      <c r="B584" s="66"/>
      <c r="C584" s="66"/>
      <c r="D584" s="66"/>
    </row>
    <row r="585" customFormat="false" ht="15.75" hidden="false" customHeight="false" outlineLevel="0" collapsed="false">
      <c r="A585" s="65"/>
      <c r="B585" s="66"/>
      <c r="C585" s="66"/>
      <c r="D585" s="66"/>
    </row>
    <row r="586" customFormat="false" ht="15.75" hidden="false" customHeight="false" outlineLevel="0" collapsed="false">
      <c r="A586" s="65"/>
      <c r="B586" s="66"/>
      <c r="C586" s="66"/>
      <c r="D586" s="66"/>
    </row>
    <row r="587" customFormat="false" ht="15.75" hidden="false" customHeight="false" outlineLevel="0" collapsed="false">
      <c r="A587" s="65"/>
      <c r="B587" s="66"/>
      <c r="C587" s="66"/>
      <c r="D587" s="66"/>
    </row>
    <row r="588" customFormat="false" ht="15.75" hidden="false" customHeight="false" outlineLevel="0" collapsed="false">
      <c r="A588" s="65"/>
      <c r="B588" s="66"/>
      <c r="C588" s="66"/>
      <c r="D588" s="66"/>
    </row>
    <row r="589" customFormat="false" ht="15.75" hidden="false" customHeight="false" outlineLevel="0" collapsed="false">
      <c r="A589" s="65"/>
      <c r="B589" s="66"/>
      <c r="C589" s="66"/>
      <c r="D589" s="66"/>
    </row>
    <row r="590" customFormat="false" ht="15.75" hidden="false" customHeight="false" outlineLevel="0" collapsed="false">
      <c r="A590" s="65"/>
      <c r="B590" s="66"/>
      <c r="C590" s="66"/>
      <c r="D590" s="66"/>
    </row>
    <row r="591" customFormat="false" ht="15.75" hidden="false" customHeight="false" outlineLevel="0" collapsed="false">
      <c r="A591" s="65"/>
      <c r="B591" s="66"/>
      <c r="C591" s="66"/>
      <c r="D591" s="66"/>
    </row>
    <row r="592" customFormat="false" ht="15.75" hidden="false" customHeight="false" outlineLevel="0" collapsed="false">
      <c r="A592" s="65"/>
      <c r="B592" s="66"/>
      <c r="C592" s="66"/>
      <c r="D592" s="66"/>
    </row>
    <row r="593" customFormat="false" ht="15.75" hidden="false" customHeight="false" outlineLevel="0" collapsed="false">
      <c r="A593" s="65"/>
      <c r="B593" s="66"/>
      <c r="C593" s="66"/>
      <c r="D593" s="66"/>
    </row>
    <row r="594" customFormat="false" ht="15.75" hidden="false" customHeight="false" outlineLevel="0" collapsed="false">
      <c r="A594" s="65"/>
      <c r="B594" s="66"/>
      <c r="C594" s="66"/>
      <c r="D594" s="66"/>
    </row>
    <row r="595" customFormat="false" ht="15.75" hidden="false" customHeight="false" outlineLevel="0" collapsed="false">
      <c r="A595" s="65"/>
      <c r="B595" s="66"/>
      <c r="C595" s="66"/>
      <c r="D595" s="66"/>
    </row>
    <row r="596" customFormat="false" ht="15.75" hidden="false" customHeight="false" outlineLevel="0" collapsed="false">
      <c r="A596" s="65"/>
      <c r="B596" s="66"/>
      <c r="C596" s="66"/>
      <c r="D596" s="66"/>
    </row>
    <row r="597" customFormat="false" ht="15.75" hidden="false" customHeight="false" outlineLevel="0" collapsed="false">
      <c r="A597" s="65"/>
      <c r="B597" s="66"/>
      <c r="C597" s="66"/>
      <c r="D597" s="66"/>
    </row>
    <row r="598" customFormat="false" ht="15.75" hidden="false" customHeight="false" outlineLevel="0" collapsed="false">
      <c r="A598" s="65"/>
      <c r="B598" s="66"/>
      <c r="C598" s="66"/>
      <c r="D598" s="66"/>
    </row>
    <row r="599" customFormat="false" ht="15.75" hidden="false" customHeight="false" outlineLevel="0" collapsed="false">
      <c r="A599" s="65"/>
      <c r="B599" s="66"/>
      <c r="C599" s="66"/>
      <c r="D599" s="66"/>
    </row>
    <row r="600" customFormat="false" ht="15.75" hidden="false" customHeight="false" outlineLevel="0" collapsed="false">
      <c r="A600" s="65"/>
      <c r="B600" s="66"/>
      <c r="C600" s="66"/>
      <c r="D600" s="66"/>
    </row>
    <row r="601" customFormat="false" ht="15.75" hidden="false" customHeight="false" outlineLevel="0" collapsed="false">
      <c r="A601" s="65"/>
      <c r="B601" s="66"/>
      <c r="C601" s="66"/>
      <c r="D601" s="66"/>
    </row>
    <row r="602" customFormat="false" ht="15.75" hidden="false" customHeight="false" outlineLevel="0" collapsed="false">
      <c r="A602" s="65"/>
      <c r="B602" s="66"/>
      <c r="C602" s="66"/>
      <c r="D602" s="66"/>
    </row>
    <row r="603" customFormat="false" ht="15.75" hidden="false" customHeight="false" outlineLevel="0" collapsed="false">
      <c r="A603" s="65"/>
      <c r="B603" s="66"/>
      <c r="C603" s="66"/>
      <c r="D603" s="66"/>
    </row>
    <row r="604" customFormat="false" ht="15.75" hidden="false" customHeight="false" outlineLevel="0" collapsed="false">
      <c r="A604" s="65"/>
      <c r="B604" s="66"/>
      <c r="C604" s="66"/>
      <c r="D604" s="66"/>
    </row>
    <row r="605" customFormat="false" ht="15.75" hidden="false" customHeight="false" outlineLevel="0" collapsed="false">
      <c r="A605" s="65"/>
      <c r="B605" s="66"/>
      <c r="C605" s="66"/>
      <c r="D605" s="66"/>
    </row>
    <row r="606" customFormat="false" ht="15.75" hidden="false" customHeight="false" outlineLevel="0" collapsed="false">
      <c r="A606" s="65"/>
      <c r="B606" s="66"/>
      <c r="C606" s="66"/>
      <c r="D606" s="66"/>
    </row>
    <row r="607" customFormat="false" ht="15.75" hidden="false" customHeight="false" outlineLevel="0" collapsed="false">
      <c r="A607" s="65"/>
      <c r="B607" s="66"/>
      <c r="C607" s="66"/>
      <c r="D607" s="66"/>
    </row>
    <row r="608" customFormat="false" ht="15.75" hidden="false" customHeight="false" outlineLevel="0" collapsed="false">
      <c r="A608" s="65"/>
      <c r="B608" s="66"/>
      <c r="C608" s="66"/>
      <c r="D608" s="66"/>
    </row>
    <row r="609" customFormat="false" ht="15.75" hidden="false" customHeight="false" outlineLevel="0" collapsed="false">
      <c r="A609" s="65"/>
      <c r="B609" s="66"/>
      <c r="C609" s="66"/>
      <c r="D609" s="66"/>
    </row>
    <row r="610" customFormat="false" ht="15.75" hidden="false" customHeight="false" outlineLevel="0" collapsed="false">
      <c r="A610" s="65"/>
      <c r="B610" s="66"/>
      <c r="C610" s="66"/>
      <c r="D610" s="66"/>
    </row>
    <row r="611" customFormat="false" ht="15.75" hidden="false" customHeight="false" outlineLevel="0" collapsed="false">
      <c r="A611" s="65"/>
      <c r="B611" s="66"/>
      <c r="C611" s="66"/>
      <c r="D611" s="66"/>
    </row>
    <row r="612" customFormat="false" ht="15.75" hidden="false" customHeight="false" outlineLevel="0" collapsed="false">
      <c r="A612" s="65"/>
      <c r="B612" s="66"/>
      <c r="C612" s="66"/>
      <c r="D612" s="66"/>
    </row>
    <row r="613" customFormat="false" ht="15.75" hidden="false" customHeight="false" outlineLevel="0" collapsed="false">
      <c r="A613" s="65"/>
      <c r="B613" s="66"/>
      <c r="C613" s="66"/>
      <c r="D613" s="66"/>
    </row>
    <row r="614" customFormat="false" ht="15.75" hidden="false" customHeight="false" outlineLevel="0" collapsed="false">
      <c r="A614" s="65"/>
      <c r="B614" s="66"/>
      <c r="C614" s="66"/>
      <c r="D614" s="66"/>
    </row>
    <row r="615" customFormat="false" ht="15.75" hidden="false" customHeight="false" outlineLevel="0" collapsed="false">
      <c r="A615" s="65"/>
      <c r="B615" s="66"/>
      <c r="C615" s="66"/>
      <c r="D615" s="66"/>
    </row>
    <row r="616" customFormat="false" ht="15.75" hidden="false" customHeight="false" outlineLevel="0" collapsed="false">
      <c r="A616" s="65"/>
      <c r="B616" s="66"/>
      <c r="C616" s="66"/>
      <c r="D616" s="66"/>
    </row>
    <row r="617" customFormat="false" ht="15.75" hidden="false" customHeight="false" outlineLevel="0" collapsed="false">
      <c r="A617" s="65"/>
      <c r="B617" s="66"/>
      <c r="C617" s="66"/>
      <c r="D617" s="66"/>
    </row>
    <row r="618" customFormat="false" ht="15.75" hidden="false" customHeight="false" outlineLevel="0" collapsed="false">
      <c r="A618" s="65"/>
      <c r="B618" s="66"/>
      <c r="C618" s="66"/>
      <c r="D618" s="66"/>
    </row>
    <row r="619" customFormat="false" ht="15.75" hidden="false" customHeight="false" outlineLevel="0" collapsed="false">
      <c r="A619" s="65"/>
      <c r="B619" s="66"/>
      <c r="C619" s="66"/>
      <c r="D619" s="66"/>
    </row>
    <row r="620" customFormat="false" ht="15.75" hidden="false" customHeight="false" outlineLevel="0" collapsed="false">
      <c r="A620" s="65"/>
      <c r="B620" s="66"/>
      <c r="C620" s="66"/>
      <c r="D620" s="66"/>
    </row>
    <row r="621" customFormat="false" ht="15.75" hidden="false" customHeight="false" outlineLevel="0" collapsed="false">
      <c r="A621" s="65"/>
      <c r="B621" s="66"/>
      <c r="C621" s="66"/>
      <c r="D621" s="66"/>
    </row>
    <row r="622" customFormat="false" ht="15.75" hidden="false" customHeight="false" outlineLevel="0" collapsed="false">
      <c r="A622" s="65"/>
      <c r="B622" s="66"/>
      <c r="C622" s="66"/>
      <c r="D622" s="66"/>
    </row>
    <row r="623" customFormat="false" ht="15.75" hidden="false" customHeight="false" outlineLevel="0" collapsed="false">
      <c r="A623" s="65"/>
      <c r="B623" s="66"/>
      <c r="C623" s="66"/>
      <c r="D623" s="66"/>
    </row>
    <row r="624" customFormat="false" ht="15.75" hidden="false" customHeight="false" outlineLevel="0" collapsed="false">
      <c r="A624" s="65"/>
      <c r="B624" s="66"/>
      <c r="C624" s="66"/>
      <c r="D624" s="66"/>
    </row>
    <row r="625" customFormat="false" ht="15.75" hidden="false" customHeight="false" outlineLevel="0" collapsed="false">
      <c r="A625" s="65"/>
      <c r="B625" s="66"/>
      <c r="C625" s="66"/>
      <c r="D625" s="66"/>
    </row>
    <row r="626" customFormat="false" ht="15.75" hidden="false" customHeight="false" outlineLevel="0" collapsed="false">
      <c r="A626" s="65"/>
      <c r="B626" s="66"/>
      <c r="C626" s="66"/>
      <c r="D626" s="66"/>
    </row>
    <row r="627" customFormat="false" ht="15.75" hidden="false" customHeight="false" outlineLevel="0" collapsed="false">
      <c r="A627" s="65"/>
      <c r="B627" s="66"/>
      <c r="C627" s="66"/>
      <c r="D627" s="66"/>
    </row>
    <row r="628" customFormat="false" ht="15.75" hidden="false" customHeight="false" outlineLevel="0" collapsed="false">
      <c r="A628" s="65"/>
      <c r="B628" s="66"/>
      <c r="C628" s="66"/>
      <c r="D628" s="66"/>
    </row>
    <row r="629" customFormat="false" ht="15.75" hidden="false" customHeight="false" outlineLevel="0" collapsed="false">
      <c r="A629" s="65"/>
      <c r="B629" s="66"/>
      <c r="C629" s="66"/>
      <c r="D629" s="66"/>
    </row>
    <row r="630" customFormat="false" ht="15.75" hidden="false" customHeight="false" outlineLevel="0" collapsed="false">
      <c r="A630" s="65"/>
      <c r="B630" s="66"/>
      <c r="C630" s="66"/>
      <c r="D630" s="66"/>
    </row>
    <row r="631" customFormat="false" ht="15.75" hidden="false" customHeight="false" outlineLevel="0" collapsed="false">
      <c r="A631" s="65"/>
      <c r="B631" s="66"/>
      <c r="C631" s="66"/>
      <c r="D631" s="66"/>
    </row>
    <row r="632" customFormat="false" ht="15.75" hidden="false" customHeight="false" outlineLevel="0" collapsed="false">
      <c r="A632" s="65"/>
      <c r="B632" s="66"/>
      <c r="C632" s="66"/>
      <c r="D632" s="66"/>
    </row>
    <row r="633" customFormat="false" ht="15.75" hidden="false" customHeight="false" outlineLevel="0" collapsed="false">
      <c r="A633" s="65"/>
      <c r="B633" s="66"/>
      <c r="C633" s="66"/>
      <c r="D633" s="66"/>
    </row>
    <row r="634" customFormat="false" ht="15.75" hidden="false" customHeight="false" outlineLevel="0" collapsed="false">
      <c r="A634" s="65"/>
      <c r="B634" s="66"/>
      <c r="C634" s="66"/>
      <c r="D634" s="66"/>
    </row>
    <row r="635" customFormat="false" ht="15.75" hidden="false" customHeight="false" outlineLevel="0" collapsed="false">
      <c r="A635" s="65"/>
      <c r="B635" s="66"/>
      <c r="C635" s="66"/>
      <c r="D635" s="66"/>
    </row>
    <row r="636" customFormat="false" ht="15.75" hidden="false" customHeight="false" outlineLevel="0" collapsed="false">
      <c r="A636" s="65"/>
      <c r="B636" s="66"/>
      <c r="C636" s="66"/>
      <c r="D636" s="66"/>
    </row>
    <row r="637" customFormat="false" ht="15.75" hidden="false" customHeight="false" outlineLevel="0" collapsed="false">
      <c r="A637" s="65"/>
      <c r="B637" s="66"/>
      <c r="C637" s="66"/>
      <c r="D637" s="66"/>
    </row>
    <row r="638" customFormat="false" ht="15.75" hidden="false" customHeight="false" outlineLevel="0" collapsed="false">
      <c r="A638" s="65"/>
      <c r="B638" s="66"/>
      <c r="C638" s="66"/>
      <c r="D638" s="66"/>
    </row>
    <row r="639" customFormat="false" ht="15.75" hidden="false" customHeight="false" outlineLevel="0" collapsed="false">
      <c r="A639" s="65"/>
      <c r="B639" s="66"/>
      <c r="C639" s="66"/>
      <c r="D639" s="66"/>
    </row>
    <row r="640" customFormat="false" ht="15.75" hidden="false" customHeight="false" outlineLevel="0" collapsed="false">
      <c r="A640" s="65"/>
      <c r="B640" s="66"/>
      <c r="C640" s="66"/>
      <c r="D640" s="66"/>
    </row>
    <row r="641" customFormat="false" ht="15.75" hidden="false" customHeight="false" outlineLevel="0" collapsed="false">
      <c r="A641" s="65"/>
      <c r="B641" s="66"/>
      <c r="C641" s="66"/>
      <c r="D641" s="66"/>
    </row>
    <row r="642" customFormat="false" ht="15.75" hidden="false" customHeight="false" outlineLevel="0" collapsed="false">
      <c r="A642" s="65"/>
      <c r="B642" s="66"/>
      <c r="C642" s="66"/>
      <c r="D642" s="66"/>
    </row>
    <row r="643" customFormat="false" ht="15.75" hidden="false" customHeight="false" outlineLevel="0" collapsed="false">
      <c r="A643" s="65"/>
      <c r="B643" s="66"/>
      <c r="C643" s="66"/>
      <c r="D643" s="66"/>
    </row>
    <row r="644" customFormat="false" ht="15.75" hidden="false" customHeight="false" outlineLevel="0" collapsed="false">
      <c r="A644" s="65"/>
      <c r="B644" s="66"/>
      <c r="C644" s="66"/>
      <c r="D644" s="66"/>
    </row>
    <row r="645" customFormat="false" ht="15.75" hidden="false" customHeight="false" outlineLevel="0" collapsed="false">
      <c r="A645" s="65"/>
      <c r="B645" s="66"/>
      <c r="C645" s="66"/>
      <c r="D645" s="66"/>
    </row>
    <row r="646" customFormat="false" ht="15.75" hidden="false" customHeight="false" outlineLevel="0" collapsed="false">
      <c r="A646" s="65"/>
      <c r="B646" s="66"/>
      <c r="C646" s="66"/>
      <c r="D646" s="66"/>
    </row>
    <row r="647" customFormat="false" ht="15.75" hidden="false" customHeight="false" outlineLevel="0" collapsed="false">
      <c r="A647" s="65"/>
      <c r="B647" s="66"/>
      <c r="C647" s="66"/>
      <c r="D647" s="66"/>
    </row>
    <row r="648" customFormat="false" ht="15.75" hidden="false" customHeight="false" outlineLevel="0" collapsed="false">
      <c r="A648" s="65"/>
      <c r="B648" s="66"/>
      <c r="C648" s="66"/>
      <c r="D648" s="66"/>
    </row>
    <row r="649" customFormat="false" ht="15.75" hidden="false" customHeight="false" outlineLevel="0" collapsed="false">
      <c r="A649" s="65"/>
      <c r="B649" s="66"/>
      <c r="C649" s="66"/>
      <c r="D649" s="66"/>
    </row>
    <row r="650" customFormat="false" ht="15.75" hidden="false" customHeight="false" outlineLevel="0" collapsed="false">
      <c r="A650" s="65"/>
      <c r="B650" s="66"/>
      <c r="C650" s="66"/>
      <c r="D650" s="66"/>
    </row>
    <row r="651" customFormat="false" ht="15.75" hidden="false" customHeight="false" outlineLevel="0" collapsed="false">
      <c r="A651" s="65"/>
      <c r="B651" s="66"/>
      <c r="C651" s="66"/>
      <c r="D651" s="66"/>
    </row>
    <row r="652" customFormat="false" ht="15.75" hidden="false" customHeight="false" outlineLevel="0" collapsed="false">
      <c r="A652" s="65"/>
      <c r="B652" s="66"/>
      <c r="C652" s="66"/>
      <c r="D652" s="66"/>
    </row>
    <row r="653" customFormat="false" ht="15.75" hidden="false" customHeight="false" outlineLevel="0" collapsed="false">
      <c r="A653" s="65"/>
      <c r="B653" s="66"/>
      <c r="C653" s="66"/>
      <c r="D653" s="66"/>
    </row>
    <row r="654" customFormat="false" ht="15.75" hidden="false" customHeight="false" outlineLevel="0" collapsed="false">
      <c r="A654" s="65"/>
      <c r="B654" s="66"/>
      <c r="C654" s="66"/>
      <c r="D654" s="66"/>
    </row>
    <row r="655" customFormat="false" ht="15.75" hidden="false" customHeight="false" outlineLevel="0" collapsed="false">
      <c r="A655" s="65"/>
      <c r="B655" s="66"/>
      <c r="C655" s="66"/>
      <c r="D655" s="66"/>
    </row>
    <row r="656" customFormat="false" ht="15.75" hidden="false" customHeight="false" outlineLevel="0" collapsed="false">
      <c r="A656" s="65"/>
      <c r="B656" s="66"/>
      <c r="C656" s="66"/>
      <c r="D656" s="66"/>
    </row>
    <row r="657" customFormat="false" ht="15.75" hidden="false" customHeight="false" outlineLevel="0" collapsed="false">
      <c r="A657" s="65"/>
      <c r="B657" s="66"/>
      <c r="C657" s="66"/>
      <c r="D657" s="66"/>
    </row>
    <row r="658" customFormat="false" ht="15.75" hidden="false" customHeight="false" outlineLevel="0" collapsed="false">
      <c r="A658" s="65"/>
      <c r="B658" s="66"/>
      <c r="C658" s="66"/>
      <c r="D658" s="66"/>
    </row>
    <row r="659" customFormat="false" ht="15.75" hidden="false" customHeight="false" outlineLevel="0" collapsed="false">
      <c r="A659" s="65"/>
      <c r="B659" s="66"/>
      <c r="C659" s="66"/>
      <c r="D659" s="66"/>
    </row>
    <row r="660" customFormat="false" ht="15.75" hidden="false" customHeight="false" outlineLevel="0" collapsed="false">
      <c r="A660" s="65"/>
      <c r="B660" s="66"/>
      <c r="C660" s="66"/>
      <c r="D660" s="66"/>
    </row>
    <row r="661" customFormat="false" ht="15.75" hidden="false" customHeight="false" outlineLevel="0" collapsed="false">
      <c r="A661" s="65"/>
      <c r="B661" s="66"/>
      <c r="C661" s="66"/>
      <c r="D661" s="66"/>
    </row>
    <row r="662" customFormat="false" ht="15.75" hidden="false" customHeight="false" outlineLevel="0" collapsed="false">
      <c r="A662" s="65"/>
      <c r="B662" s="66"/>
      <c r="C662" s="66"/>
      <c r="D662" s="66"/>
    </row>
    <row r="663" customFormat="false" ht="15.75" hidden="false" customHeight="false" outlineLevel="0" collapsed="false">
      <c r="A663" s="65"/>
      <c r="B663" s="66"/>
      <c r="C663" s="66"/>
      <c r="D663" s="66"/>
    </row>
    <row r="664" customFormat="false" ht="15.75" hidden="false" customHeight="false" outlineLevel="0" collapsed="false">
      <c r="A664" s="65"/>
      <c r="B664" s="66"/>
      <c r="C664" s="66"/>
      <c r="D664" s="66"/>
    </row>
    <row r="665" customFormat="false" ht="15.75" hidden="false" customHeight="false" outlineLevel="0" collapsed="false">
      <c r="A665" s="65"/>
      <c r="B665" s="66"/>
      <c r="C665" s="66"/>
      <c r="D665" s="66"/>
    </row>
    <row r="666" customFormat="false" ht="15.75" hidden="false" customHeight="false" outlineLevel="0" collapsed="false">
      <c r="A666" s="65"/>
      <c r="B666" s="66"/>
      <c r="C666" s="66"/>
      <c r="D666" s="66"/>
    </row>
    <row r="667" customFormat="false" ht="15.75" hidden="false" customHeight="false" outlineLevel="0" collapsed="false">
      <c r="A667" s="65"/>
      <c r="B667" s="66"/>
      <c r="C667" s="66"/>
      <c r="D667" s="66"/>
    </row>
    <row r="668" customFormat="false" ht="15.75" hidden="false" customHeight="false" outlineLevel="0" collapsed="false">
      <c r="A668" s="65"/>
      <c r="B668" s="66"/>
      <c r="C668" s="66"/>
      <c r="D668" s="66"/>
    </row>
    <row r="669" customFormat="false" ht="15.75" hidden="false" customHeight="false" outlineLevel="0" collapsed="false">
      <c r="A669" s="65"/>
      <c r="B669" s="66"/>
      <c r="C669" s="66"/>
      <c r="D669" s="66"/>
    </row>
    <row r="670" customFormat="false" ht="15.75" hidden="false" customHeight="false" outlineLevel="0" collapsed="false">
      <c r="A670" s="65"/>
      <c r="B670" s="66"/>
      <c r="C670" s="66"/>
      <c r="D670" s="66"/>
    </row>
    <row r="671" customFormat="false" ht="15.75" hidden="false" customHeight="false" outlineLevel="0" collapsed="false">
      <c r="A671" s="65"/>
      <c r="B671" s="66"/>
      <c r="C671" s="66"/>
      <c r="D671" s="66"/>
    </row>
    <row r="672" customFormat="false" ht="15.75" hidden="false" customHeight="false" outlineLevel="0" collapsed="false">
      <c r="A672" s="65"/>
      <c r="B672" s="66"/>
      <c r="C672" s="66"/>
      <c r="D672" s="66"/>
    </row>
    <row r="673" customFormat="false" ht="15.75" hidden="false" customHeight="false" outlineLevel="0" collapsed="false">
      <c r="A673" s="65"/>
      <c r="B673" s="66"/>
      <c r="C673" s="66"/>
      <c r="D673" s="66"/>
    </row>
    <row r="674" customFormat="false" ht="15.75" hidden="false" customHeight="false" outlineLevel="0" collapsed="false">
      <c r="A674" s="65"/>
      <c r="B674" s="66"/>
      <c r="C674" s="66"/>
      <c r="D674" s="66"/>
    </row>
    <row r="675" customFormat="false" ht="15.75" hidden="false" customHeight="false" outlineLevel="0" collapsed="false">
      <c r="A675" s="65"/>
      <c r="B675" s="66"/>
      <c r="C675" s="66"/>
      <c r="D675" s="66"/>
    </row>
    <row r="676" customFormat="false" ht="15.75" hidden="false" customHeight="false" outlineLevel="0" collapsed="false">
      <c r="A676" s="65"/>
      <c r="B676" s="66"/>
      <c r="C676" s="66"/>
      <c r="D676" s="66"/>
    </row>
    <row r="677" customFormat="false" ht="15.75" hidden="false" customHeight="false" outlineLevel="0" collapsed="false">
      <c r="A677" s="65"/>
      <c r="B677" s="66"/>
      <c r="C677" s="66"/>
      <c r="D677" s="66"/>
    </row>
    <row r="678" customFormat="false" ht="15.75" hidden="false" customHeight="false" outlineLevel="0" collapsed="false">
      <c r="A678" s="65"/>
      <c r="B678" s="66"/>
      <c r="C678" s="66"/>
      <c r="D678" s="66"/>
    </row>
    <row r="679" customFormat="false" ht="15.75" hidden="false" customHeight="false" outlineLevel="0" collapsed="false">
      <c r="A679" s="65"/>
      <c r="B679" s="66"/>
      <c r="C679" s="66"/>
      <c r="D679" s="66"/>
    </row>
    <row r="680" customFormat="false" ht="15.75" hidden="false" customHeight="false" outlineLevel="0" collapsed="false">
      <c r="A680" s="65"/>
      <c r="B680" s="66"/>
      <c r="C680" s="66"/>
      <c r="D680" s="66"/>
    </row>
    <row r="681" customFormat="false" ht="15.75" hidden="false" customHeight="false" outlineLevel="0" collapsed="false">
      <c r="A681" s="65"/>
      <c r="B681" s="66"/>
      <c r="C681" s="66"/>
      <c r="D681" s="66"/>
    </row>
    <row r="682" customFormat="false" ht="15.75" hidden="false" customHeight="false" outlineLevel="0" collapsed="false">
      <c r="A682" s="65"/>
      <c r="B682" s="66"/>
      <c r="C682" s="66"/>
      <c r="D682" s="66"/>
    </row>
    <row r="683" customFormat="false" ht="15.75" hidden="false" customHeight="false" outlineLevel="0" collapsed="false">
      <c r="A683" s="65"/>
      <c r="B683" s="66"/>
      <c r="C683" s="66"/>
      <c r="D683" s="66"/>
    </row>
    <row r="684" customFormat="false" ht="15.75" hidden="false" customHeight="false" outlineLevel="0" collapsed="false">
      <c r="A684" s="65"/>
      <c r="B684" s="66"/>
      <c r="C684" s="66"/>
      <c r="D684" s="66"/>
    </row>
    <row r="685" customFormat="false" ht="15.75" hidden="false" customHeight="false" outlineLevel="0" collapsed="false">
      <c r="A685" s="65"/>
      <c r="B685" s="66"/>
      <c r="C685" s="66"/>
      <c r="D685" s="66"/>
    </row>
    <row r="686" customFormat="false" ht="15.75" hidden="false" customHeight="false" outlineLevel="0" collapsed="false">
      <c r="A686" s="65"/>
      <c r="B686" s="66"/>
      <c r="C686" s="66"/>
      <c r="D686" s="66"/>
    </row>
    <row r="687" customFormat="false" ht="15.75" hidden="false" customHeight="false" outlineLevel="0" collapsed="false">
      <c r="A687" s="65"/>
      <c r="B687" s="66"/>
      <c r="C687" s="66"/>
      <c r="D687" s="66"/>
    </row>
    <row r="688" customFormat="false" ht="15.75" hidden="false" customHeight="false" outlineLevel="0" collapsed="false">
      <c r="A688" s="65"/>
      <c r="B688" s="66"/>
      <c r="C688" s="66"/>
      <c r="D688" s="66"/>
    </row>
    <row r="689" customFormat="false" ht="15.75" hidden="false" customHeight="false" outlineLevel="0" collapsed="false">
      <c r="A689" s="65"/>
      <c r="B689" s="66"/>
      <c r="C689" s="66"/>
      <c r="D689" s="66"/>
    </row>
    <row r="690" customFormat="false" ht="15.75" hidden="false" customHeight="false" outlineLevel="0" collapsed="false">
      <c r="A690" s="65"/>
      <c r="B690" s="66"/>
      <c r="C690" s="66"/>
      <c r="D690" s="66"/>
    </row>
    <row r="691" customFormat="false" ht="15.75" hidden="false" customHeight="false" outlineLevel="0" collapsed="false">
      <c r="A691" s="65"/>
      <c r="B691" s="66"/>
      <c r="C691" s="66"/>
      <c r="D691" s="66"/>
    </row>
    <row r="692" customFormat="false" ht="15.75" hidden="false" customHeight="false" outlineLevel="0" collapsed="false">
      <c r="A692" s="65"/>
      <c r="B692" s="66"/>
      <c r="C692" s="66"/>
      <c r="D692" s="66"/>
    </row>
    <row r="693" customFormat="false" ht="15.75" hidden="false" customHeight="false" outlineLevel="0" collapsed="false">
      <c r="A693" s="65"/>
      <c r="B693" s="66"/>
      <c r="C693" s="66"/>
      <c r="D693" s="66"/>
    </row>
    <row r="694" customFormat="false" ht="15.75" hidden="false" customHeight="false" outlineLevel="0" collapsed="false">
      <c r="A694" s="65"/>
      <c r="B694" s="66"/>
      <c r="C694" s="66"/>
      <c r="D694" s="66"/>
    </row>
    <row r="695" customFormat="false" ht="15.75" hidden="false" customHeight="false" outlineLevel="0" collapsed="false">
      <c r="A695" s="65"/>
      <c r="B695" s="66"/>
      <c r="C695" s="66"/>
      <c r="D695" s="66"/>
    </row>
    <row r="696" customFormat="false" ht="15.75" hidden="false" customHeight="false" outlineLevel="0" collapsed="false">
      <c r="A696" s="65"/>
      <c r="B696" s="66"/>
      <c r="C696" s="66"/>
      <c r="D696" s="66"/>
    </row>
    <row r="697" customFormat="false" ht="15.75" hidden="false" customHeight="false" outlineLevel="0" collapsed="false">
      <c r="A697" s="65"/>
      <c r="B697" s="66"/>
      <c r="C697" s="66"/>
      <c r="D697" s="66"/>
    </row>
    <row r="698" customFormat="false" ht="15.75" hidden="false" customHeight="false" outlineLevel="0" collapsed="false">
      <c r="A698" s="65"/>
      <c r="B698" s="66"/>
      <c r="C698" s="66"/>
      <c r="D698" s="66"/>
    </row>
    <row r="699" customFormat="false" ht="15.75" hidden="false" customHeight="false" outlineLevel="0" collapsed="false">
      <c r="A699" s="65"/>
      <c r="B699" s="66"/>
      <c r="C699" s="66"/>
      <c r="D699" s="66"/>
    </row>
    <row r="700" customFormat="false" ht="15.75" hidden="false" customHeight="false" outlineLevel="0" collapsed="false">
      <c r="A700" s="65"/>
      <c r="B700" s="66"/>
      <c r="C700" s="66"/>
      <c r="D700" s="66"/>
    </row>
    <row r="701" customFormat="false" ht="15.75" hidden="false" customHeight="false" outlineLevel="0" collapsed="false">
      <c r="A701" s="65"/>
      <c r="B701" s="66"/>
      <c r="C701" s="66"/>
      <c r="D701" s="66"/>
    </row>
    <row r="702" customFormat="false" ht="15.75" hidden="false" customHeight="false" outlineLevel="0" collapsed="false">
      <c r="A702" s="65"/>
      <c r="B702" s="66"/>
      <c r="C702" s="66"/>
      <c r="D702" s="66"/>
    </row>
    <row r="703" customFormat="false" ht="15.75" hidden="false" customHeight="false" outlineLevel="0" collapsed="false">
      <c r="A703" s="65"/>
      <c r="B703" s="66"/>
      <c r="C703" s="66"/>
      <c r="D703" s="66"/>
    </row>
    <row r="704" customFormat="false" ht="15.75" hidden="false" customHeight="false" outlineLevel="0" collapsed="false">
      <c r="A704" s="65"/>
      <c r="B704" s="66"/>
      <c r="C704" s="66"/>
      <c r="D704" s="66"/>
    </row>
    <row r="705" customFormat="false" ht="15.75" hidden="false" customHeight="false" outlineLevel="0" collapsed="false">
      <c r="A705" s="65"/>
      <c r="B705" s="66"/>
      <c r="C705" s="66"/>
      <c r="D705" s="66"/>
    </row>
    <row r="706" customFormat="false" ht="15.75" hidden="false" customHeight="false" outlineLevel="0" collapsed="false">
      <c r="A706" s="65"/>
      <c r="B706" s="66"/>
      <c r="C706" s="66"/>
      <c r="D706" s="66"/>
    </row>
    <row r="707" customFormat="false" ht="15.75" hidden="false" customHeight="false" outlineLevel="0" collapsed="false">
      <c r="A707" s="65"/>
      <c r="B707" s="66"/>
      <c r="C707" s="66"/>
      <c r="D707" s="66"/>
    </row>
    <row r="708" customFormat="false" ht="15.75" hidden="false" customHeight="false" outlineLevel="0" collapsed="false">
      <c r="A708" s="65"/>
      <c r="B708" s="66"/>
      <c r="C708" s="66"/>
      <c r="D708" s="66"/>
    </row>
    <row r="709" customFormat="false" ht="15.75" hidden="false" customHeight="false" outlineLevel="0" collapsed="false">
      <c r="A709" s="65"/>
      <c r="B709" s="66"/>
      <c r="C709" s="66"/>
      <c r="D709" s="66"/>
    </row>
    <row r="710" customFormat="false" ht="15.75" hidden="false" customHeight="false" outlineLevel="0" collapsed="false">
      <c r="A710" s="65"/>
      <c r="B710" s="66"/>
      <c r="C710" s="66"/>
      <c r="D710" s="66"/>
    </row>
    <row r="711" customFormat="false" ht="15.75" hidden="false" customHeight="false" outlineLevel="0" collapsed="false">
      <c r="A711" s="65"/>
      <c r="B711" s="66"/>
      <c r="C711" s="66"/>
      <c r="D711" s="66"/>
    </row>
    <row r="712" customFormat="false" ht="15.75" hidden="false" customHeight="false" outlineLevel="0" collapsed="false">
      <c r="A712" s="65"/>
      <c r="B712" s="66"/>
      <c r="C712" s="66"/>
      <c r="D712" s="66"/>
    </row>
    <row r="713" customFormat="false" ht="15.75" hidden="false" customHeight="false" outlineLevel="0" collapsed="false">
      <c r="A713" s="65"/>
      <c r="B713" s="66"/>
      <c r="C713" s="66"/>
      <c r="D713" s="66"/>
    </row>
    <row r="714" customFormat="false" ht="15.75" hidden="false" customHeight="false" outlineLevel="0" collapsed="false">
      <c r="A714" s="65"/>
      <c r="B714" s="66"/>
      <c r="C714" s="66"/>
      <c r="D714" s="66"/>
    </row>
    <row r="715" customFormat="false" ht="15.75" hidden="false" customHeight="false" outlineLevel="0" collapsed="false">
      <c r="A715" s="65"/>
      <c r="B715" s="66"/>
      <c r="C715" s="66"/>
      <c r="D715" s="66"/>
    </row>
    <row r="716" customFormat="false" ht="15.75" hidden="false" customHeight="false" outlineLevel="0" collapsed="false">
      <c r="A716" s="65"/>
      <c r="B716" s="66"/>
      <c r="C716" s="66"/>
      <c r="D716" s="66"/>
    </row>
    <row r="717" customFormat="false" ht="15.75" hidden="false" customHeight="false" outlineLevel="0" collapsed="false">
      <c r="A717" s="65"/>
      <c r="B717" s="66"/>
      <c r="C717" s="66"/>
      <c r="D717" s="66"/>
    </row>
    <row r="718" customFormat="false" ht="15.75" hidden="false" customHeight="false" outlineLevel="0" collapsed="false">
      <c r="A718" s="65"/>
      <c r="B718" s="66"/>
      <c r="C718" s="66"/>
      <c r="D718" s="66"/>
    </row>
    <row r="719" customFormat="false" ht="15.75" hidden="false" customHeight="false" outlineLevel="0" collapsed="false">
      <c r="A719" s="65"/>
      <c r="B719" s="66"/>
      <c r="C719" s="66"/>
      <c r="D719" s="66"/>
    </row>
    <row r="720" customFormat="false" ht="15.75" hidden="false" customHeight="false" outlineLevel="0" collapsed="false">
      <c r="A720" s="65"/>
      <c r="B720" s="66"/>
      <c r="C720" s="66"/>
      <c r="D720" s="66"/>
    </row>
    <row r="721" customFormat="false" ht="15.75" hidden="false" customHeight="false" outlineLevel="0" collapsed="false">
      <c r="A721" s="65"/>
      <c r="B721" s="66"/>
      <c r="C721" s="66"/>
      <c r="D721" s="66"/>
    </row>
    <row r="722" customFormat="false" ht="15.75" hidden="false" customHeight="false" outlineLevel="0" collapsed="false">
      <c r="A722" s="65"/>
      <c r="B722" s="66"/>
      <c r="C722" s="66"/>
      <c r="D722" s="66"/>
    </row>
    <row r="723" customFormat="false" ht="15.75" hidden="false" customHeight="false" outlineLevel="0" collapsed="false">
      <c r="A723" s="65"/>
      <c r="B723" s="66"/>
      <c r="C723" s="66"/>
      <c r="D723" s="66"/>
    </row>
    <row r="724" customFormat="false" ht="15.75" hidden="false" customHeight="false" outlineLevel="0" collapsed="false">
      <c r="A724" s="65"/>
      <c r="B724" s="66"/>
      <c r="C724" s="66"/>
      <c r="D724" s="66"/>
    </row>
    <row r="725" customFormat="false" ht="15.75" hidden="false" customHeight="false" outlineLevel="0" collapsed="false">
      <c r="A725" s="65"/>
      <c r="B725" s="66"/>
      <c r="C725" s="66"/>
      <c r="D725" s="66"/>
    </row>
    <row r="726" customFormat="false" ht="15.75" hidden="false" customHeight="false" outlineLevel="0" collapsed="false">
      <c r="A726" s="65"/>
      <c r="B726" s="66"/>
      <c r="C726" s="66"/>
      <c r="D726" s="66"/>
    </row>
    <row r="727" customFormat="false" ht="15.75" hidden="false" customHeight="false" outlineLevel="0" collapsed="false">
      <c r="A727" s="65"/>
      <c r="B727" s="66"/>
      <c r="C727" s="66"/>
      <c r="D727" s="66"/>
    </row>
    <row r="728" customFormat="false" ht="15.75" hidden="false" customHeight="false" outlineLevel="0" collapsed="false">
      <c r="A728" s="65"/>
      <c r="B728" s="66"/>
      <c r="C728" s="66"/>
      <c r="D728" s="66"/>
    </row>
    <row r="729" customFormat="false" ht="15.75" hidden="false" customHeight="false" outlineLevel="0" collapsed="false">
      <c r="A729" s="65"/>
      <c r="B729" s="66"/>
      <c r="C729" s="66"/>
      <c r="D729" s="66"/>
    </row>
    <row r="730" customFormat="false" ht="15.75" hidden="false" customHeight="false" outlineLevel="0" collapsed="false">
      <c r="A730" s="65"/>
      <c r="B730" s="66"/>
      <c r="C730" s="66"/>
      <c r="D730" s="66"/>
    </row>
    <row r="731" customFormat="false" ht="15.75" hidden="false" customHeight="false" outlineLevel="0" collapsed="false">
      <c r="A731" s="65"/>
      <c r="B731" s="66"/>
      <c r="C731" s="66"/>
      <c r="D731" s="66"/>
    </row>
    <row r="732" customFormat="false" ht="15.75" hidden="false" customHeight="false" outlineLevel="0" collapsed="false">
      <c r="A732" s="65"/>
      <c r="B732" s="66"/>
      <c r="C732" s="66"/>
      <c r="D732" s="66"/>
    </row>
    <row r="733" customFormat="false" ht="15.75" hidden="false" customHeight="false" outlineLevel="0" collapsed="false">
      <c r="A733" s="65"/>
      <c r="B733" s="66"/>
      <c r="C733" s="66"/>
      <c r="D733" s="66"/>
    </row>
    <row r="734" customFormat="false" ht="15.75" hidden="false" customHeight="false" outlineLevel="0" collapsed="false">
      <c r="A734" s="65"/>
      <c r="B734" s="66"/>
      <c r="C734" s="66"/>
      <c r="D734" s="66"/>
    </row>
    <row r="735" customFormat="false" ht="15.75" hidden="false" customHeight="false" outlineLevel="0" collapsed="false">
      <c r="A735" s="65"/>
      <c r="B735" s="66"/>
      <c r="C735" s="66"/>
      <c r="D735" s="66"/>
    </row>
    <row r="736" customFormat="false" ht="15.75" hidden="false" customHeight="false" outlineLevel="0" collapsed="false">
      <c r="A736" s="65"/>
      <c r="B736" s="66"/>
      <c r="C736" s="66"/>
      <c r="D736" s="66"/>
    </row>
    <row r="737" customFormat="false" ht="15.75" hidden="false" customHeight="false" outlineLevel="0" collapsed="false">
      <c r="A737" s="65"/>
      <c r="B737" s="66"/>
      <c r="C737" s="66"/>
      <c r="D737" s="66"/>
    </row>
    <row r="738" customFormat="false" ht="15.75" hidden="false" customHeight="false" outlineLevel="0" collapsed="false">
      <c r="A738" s="65"/>
      <c r="B738" s="66"/>
      <c r="C738" s="66"/>
      <c r="D738" s="66"/>
    </row>
    <row r="739" customFormat="false" ht="15.75" hidden="false" customHeight="false" outlineLevel="0" collapsed="false">
      <c r="A739" s="65"/>
      <c r="B739" s="66"/>
      <c r="C739" s="66"/>
      <c r="D739" s="66"/>
    </row>
    <row r="740" customFormat="false" ht="15.75" hidden="false" customHeight="false" outlineLevel="0" collapsed="false">
      <c r="A740" s="65"/>
      <c r="B740" s="66"/>
      <c r="C740" s="66"/>
      <c r="D740" s="66"/>
    </row>
    <row r="741" customFormat="false" ht="15.75" hidden="false" customHeight="false" outlineLevel="0" collapsed="false">
      <c r="A741" s="65"/>
      <c r="B741" s="66"/>
      <c r="C741" s="66"/>
      <c r="D741" s="66"/>
    </row>
    <row r="742" customFormat="false" ht="15.75" hidden="false" customHeight="false" outlineLevel="0" collapsed="false">
      <c r="A742" s="65"/>
      <c r="B742" s="66"/>
      <c r="C742" s="66"/>
      <c r="D742" s="66"/>
    </row>
    <row r="743" customFormat="false" ht="15.75" hidden="false" customHeight="false" outlineLevel="0" collapsed="false">
      <c r="A743" s="65"/>
      <c r="B743" s="66"/>
      <c r="C743" s="66"/>
      <c r="D743" s="66"/>
    </row>
    <row r="744" customFormat="false" ht="15.75" hidden="false" customHeight="false" outlineLevel="0" collapsed="false">
      <c r="A744" s="65"/>
      <c r="B744" s="66"/>
      <c r="C744" s="66"/>
      <c r="D744" s="66"/>
    </row>
    <row r="745" customFormat="false" ht="15.75" hidden="false" customHeight="false" outlineLevel="0" collapsed="false">
      <c r="A745" s="65"/>
      <c r="B745" s="66"/>
      <c r="C745" s="66"/>
      <c r="D745" s="66"/>
    </row>
    <row r="746" customFormat="false" ht="15.75" hidden="false" customHeight="false" outlineLevel="0" collapsed="false">
      <c r="A746" s="65"/>
      <c r="B746" s="66"/>
      <c r="C746" s="66"/>
      <c r="D746" s="66"/>
    </row>
    <row r="747" customFormat="false" ht="15.75" hidden="false" customHeight="false" outlineLevel="0" collapsed="false">
      <c r="A747" s="65"/>
      <c r="B747" s="66"/>
      <c r="C747" s="66"/>
      <c r="D747" s="66"/>
    </row>
    <row r="748" customFormat="false" ht="15.75" hidden="false" customHeight="false" outlineLevel="0" collapsed="false">
      <c r="A748" s="65"/>
      <c r="B748" s="66"/>
      <c r="C748" s="66"/>
      <c r="D748" s="66"/>
    </row>
    <row r="749" customFormat="false" ht="15.75" hidden="false" customHeight="false" outlineLevel="0" collapsed="false">
      <c r="A749" s="65"/>
      <c r="B749" s="66"/>
      <c r="C749" s="66"/>
      <c r="D749" s="66"/>
    </row>
    <row r="750" customFormat="false" ht="15.75" hidden="false" customHeight="false" outlineLevel="0" collapsed="false">
      <c r="A750" s="65"/>
      <c r="B750" s="66"/>
      <c r="C750" s="66"/>
      <c r="D750" s="66"/>
    </row>
    <row r="751" customFormat="false" ht="15.75" hidden="false" customHeight="false" outlineLevel="0" collapsed="false">
      <c r="A751" s="65"/>
      <c r="B751" s="66"/>
      <c r="C751" s="66"/>
      <c r="D751" s="66"/>
    </row>
    <row r="752" customFormat="false" ht="15.75" hidden="false" customHeight="false" outlineLevel="0" collapsed="false">
      <c r="A752" s="65"/>
      <c r="B752" s="66"/>
      <c r="C752" s="66"/>
      <c r="D752" s="66"/>
    </row>
    <row r="753" customFormat="false" ht="15.75" hidden="false" customHeight="false" outlineLevel="0" collapsed="false">
      <c r="A753" s="65"/>
      <c r="B753" s="66"/>
      <c r="C753" s="66"/>
      <c r="D753" s="66"/>
    </row>
    <row r="754" customFormat="false" ht="15.75" hidden="false" customHeight="false" outlineLevel="0" collapsed="false">
      <c r="A754" s="65"/>
      <c r="B754" s="66"/>
      <c r="C754" s="66"/>
      <c r="D754" s="66"/>
    </row>
    <row r="755" customFormat="false" ht="15.75" hidden="false" customHeight="false" outlineLevel="0" collapsed="false">
      <c r="A755" s="65"/>
      <c r="B755" s="66"/>
      <c r="C755" s="66"/>
      <c r="D755" s="66"/>
    </row>
    <row r="756" customFormat="false" ht="15.75" hidden="false" customHeight="false" outlineLevel="0" collapsed="false">
      <c r="A756" s="65"/>
      <c r="B756" s="66"/>
      <c r="C756" s="66"/>
      <c r="D756" s="66"/>
    </row>
    <row r="757" customFormat="false" ht="15.75" hidden="false" customHeight="false" outlineLevel="0" collapsed="false">
      <c r="A757" s="65"/>
      <c r="B757" s="66"/>
      <c r="C757" s="66"/>
      <c r="D757" s="66"/>
    </row>
    <row r="758" customFormat="false" ht="15.75" hidden="false" customHeight="false" outlineLevel="0" collapsed="false">
      <c r="A758" s="65"/>
      <c r="B758" s="66"/>
      <c r="C758" s="66"/>
      <c r="D758" s="66"/>
    </row>
    <row r="759" customFormat="false" ht="15.75" hidden="false" customHeight="false" outlineLevel="0" collapsed="false">
      <c r="A759" s="65"/>
      <c r="B759" s="66"/>
      <c r="C759" s="66"/>
      <c r="D759" s="66"/>
    </row>
    <row r="760" customFormat="false" ht="15.75" hidden="false" customHeight="false" outlineLevel="0" collapsed="false">
      <c r="A760" s="65"/>
      <c r="B760" s="66"/>
      <c r="C760" s="66"/>
      <c r="D760" s="66"/>
    </row>
    <row r="761" customFormat="false" ht="15.75" hidden="false" customHeight="false" outlineLevel="0" collapsed="false">
      <c r="A761" s="65"/>
      <c r="B761" s="66"/>
      <c r="C761" s="66"/>
      <c r="D761" s="66"/>
    </row>
    <row r="762" customFormat="false" ht="15.75" hidden="false" customHeight="false" outlineLevel="0" collapsed="false">
      <c r="A762" s="65"/>
      <c r="B762" s="66"/>
      <c r="C762" s="66"/>
      <c r="D762" s="66"/>
    </row>
    <row r="763" customFormat="false" ht="15.75" hidden="false" customHeight="false" outlineLevel="0" collapsed="false">
      <c r="A763" s="65"/>
      <c r="B763" s="66"/>
      <c r="C763" s="66"/>
      <c r="D763" s="66"/>
    </row>
    <row r="764" customFormat="false" ht="15.75" hidden="false" customHeight="false" outlineLevel="0" collapsed="false">
      <c r="A764" s="65"/>
      <c r="B764" s="66"/>
      <c r="C764" s="66"/>
      <c r="D764" s="66"/>
    </row>
    <row r="765" customFormat="false" ht="15.75" hidden="false" customHeight="false" outlineLevel="0" collapsed="false">
      <c r="A765" s="65"/>
      <c r="B765" s="66"/>
      <c r="C765" s="66"/>
      <c r="D765" s="66"/>
    </row>
    <row r="766" customFormat="false" ht="15.75" hidden="false" customHeight="false" outlineLevel="0" collapsed="false">
      <c r="A766" s="65"/>
      <c r="B766" s="66"/>
      <c r="C766" s="66"/>
      <c r="D766" s="66"/>
    </row>
    <row r="767" customFormat="false" ht="15.75" hidden="false" customHeight="false" outlineLevel="0" collapsed="false">
      <c r="A767" s="65"/>
      <c r="B767" s="66"/>
      <c r="C767" s="66"/>
      <c r="D767" s="66"/>
    </row>
    <row r="768" customFormat="false" ht="15.75" hidden="false" customHeight="false" outlineLevel="0" collapsed="false">
      <c r="A768" s="65"/>
      <c r="B768" s="66"/>
      <c r="C768" s="66"/>
      <c r="D768" s="66"/>
    </row>
    <row r="769" customFormat="false" ht="15.75" hidden="false" customHeight="false" outlineLevel="0" collapsed="false">
      <c r="A769" s="65"/>
      <c r="B769" s="66"/>
      <c r="C769" s="66"/>
      <c r="D769" s="66"/>
    </row>
    <row r="770" customFormat="false" ht="15.75" hidden="false" customHeight="false" outlineLevel="0" collapsed="false">
      <c r="A770" s="65"/>
      <c r="B770" s="66"/>
      <c r="C770" s="66"/>
      <c r="D770" s="66"/>
    </row>
    <row r="771" customFormat="false" ht="15.75" hidden="false" customHeight="false" outlineLevel="0" collapsed="false">
      <c r="A771" s="65"/>
      <c r="B771" s="66"/>
      <c r="C771" s="66"/>
      <c r="D771" s="66"/>
    </row>
    <row r="772" customFormat="false" ht="15.75" hidden="false" customHeight="false" outlineLevel="0" collapsed="false">
      <c r="A772" s="65"/>
      <c r="B772" s="66"/>
      <c r="C772" s="66"/>
      <c r="D772" s="66"/>
    </row>
    <row r="773" customFormat="false" ht="15.75" hidden="false" customHeight="false" outlineLevel="0" collapsed="false">
      <c r="A773" s="65"/>
      <c r="B773" s="66"/>
      <c r="C773" s="66"/>
      <c r="D773" s="66"/>
    </row>
    <row r="774" customFormat="false" ht="15.75" hidden="false" customHeight="false" outlineLevel="0" collapsed="false">
      <c r="A774" s="65"/>
      <c r="B774" s="66"/>
      <c r="C774" s="66"/>
      <c r="D774" s="66"/>
    </row>
    <row r="775" customFormat="false" ht="15.75" hidden="false" customHeight="false" outlineLevel="0" collapsed="false">
      <c r="A775" s="65"/>
      <c r="B775" s="66"/>
      <c r="C775" s="66"/>
      <c r="D775" s="66"/>
    </row>
    <row r="776" customFormat="false" ht="15.75" hidden="false" customHeight="false" outlineLevel="0" collapsed="false">
      <c r="A776" s="65"/>
      <c r="B776" s="66"/>
      <c r="C776" s="66"/>
      <c r="D776" s="66"/>
    </row>
    <row r="777" customFormat="false" ht="15.75" hidden="false" customHeight="false" outlineLevel="0" collapsed="false">
      <c r="A777" s="65"/>
      <c r="B777" s="66"/>
      <c r="C777" s="66"/>
      <c r="D777" s="66"/>
    </row>
    <row r="778" customFormat="false" ht="15.75" hidden="false" customHeight="false" outlineLevel="0" collapsed="false">
      <c r="A778" s="65"/>
      <c r="B778" s="66"/>
      <c r="C778" s="66"/>
      <c r="D778" s="66"/>
    </row>
    <row r="779" customFormat="false" ht="15.75" hidden="false" customHeight="false" outlineLevel="0" collapsed="false">
      <c r="A779" s="65"/>
      <c r="B779" s="66"/>
      <c r="C779" s="66"/>
      <c r="D779" s="66"/>
    </row>
    <row r="780" customFormat="false" ht="15.75" hidden="false" customHeight="false" outlineLevel="0" collapsed="false">
      <c r="A780" s="65"/>
      <c r="B780" s="66"/>
      <c r="C780" s="66"/>
      <c r="D780" s="66"/>
    </row>
    <row r="781" customFormat="false" ht="15.75" hidden="false" customHeight="false" outlineLevel="0" collapsed="false">
      <c r="A781" s="65"/>
      <c r="B781" s="66"/>
      <c r="C781" s="66"/>
      <c r="D781" s="66"/>
    </row>
    <row r="782" customFormat="false" ht="15.75" hidden="false" customHeight="false" outlineLevel="0" collapsed="false">
      <c r="A782" s="65"/>
      <c r="B782" s="66"/>
      <c r="C782" s="66"/>
      <c r="D782" s="66"/>
    </row>
    <row r="783" customFormat="false" ht="15.75" hidden="false" customHeight="false" outlineLevel="0" collapsed="false">
      <c r="A783" s="65"/>
      <c r="B783" s="66"/>
      <c r="C783" s="66"/>
      <c r="D783" s="66"/>
    </row>
    <row r="784" customFormat="false" ht="15.75" hidden="false" customHeight="false" outlineLevel="0" collapsed="false">
      <c r="A784" s="65"/>
      <c r="B784" s="66"/>
      <c r="C784" s="66"/>
      <c r="D784" s="66"/>
    </row>
    <row r="785" customFormat="false" ht="15.75" hidden="false" customHeight="false" outlineLevel="0" collapsed="false">
      <c r="A785" s="65"/>
      <c r="B785" s="66"/>
      <c r="C785" s="66"/>
      <c r="D785" s="66"/>
    </row>
    <row r="786" customFormat="false" ht="15.75" hidden="false" customHeight="false" outlineLevel="0" collapsed="false">
      <c r="A786" s="65"/>
      <c r="B786" s="66"/>
      <c r="C786" s="66"/>
      <c r="D786" s="66"/>
    </row>
    <row r="787" customFormat="false" ht="15.75" hidden="false" customHeight="false" outlineLevel="0" collapsed="false">
      <c r="A787" s="65"/>
      <c r="B787" s="66"/>
      <c r="C787" s="66"/>
      <c r="D787" s="66"/>
    </row>
    <row r="788" customFormat="false" ht="15.75" hidden="false" customHeight="false" outlineLevel="0" collapsed="false">
      <c r="A788" s="65"/>
      <c r="B788" s="66"/>
      <c r="C788" s="66"/>
      <c r="D788" s="66"/>
    </row>
    <row r="789" customFormat="false" ht="15.75" hidden="false" customHeight="false" outlineLevel="0" collapsed="false">
      <c r="A789" s="65"/>
      <c r="B789" s="66"/>
      <c r="C789" s="66"/>
      <c r="D789" s="66"/>
    </row>
    <row r="790" customFormat="false" ht="15.75" hidden="false" customHeight="false" outlineLevel="0" collapsed="false">
      <c r="A790" s="65"/>
      <c r="B790" s="66"/>
      <c r="C790" s="66"/>
      <c r="D790" s="66"/>
    </row>
    <row r="791" customFormat="false" ht="15.75" hidden="false" customHeight="false" outlineLevel="0" collapsed="false">
      <c r="A791" s="65"/>
      <c r="B791" s="66"/>
      <c r="C791" s="66"/>
      <c r="D791" s="66"/>
    </row>
    <row r="792" customFormat="false" ht="15.75" hidden="false" customHeight="false" outlineLevel="0" collapsed="false">
      <c r="A792" s="65"/>
      <c r="B792" s="66"/>
      <c r="C792" s="66"/>
      <c r="D792" s="66"/>
    </row>
    <row r="793" customFormat="false" ht="15.75" hidden="false" customHeight="false" outlineLevel="0" collapsed="false">
      <c r="A793" s="65"/>
      <c r="B793" s="66"/>
      <c r="C793" s="66"/>
      <c r="D793" s="66"/>
    </row>
    <row r="794" customFormat="false" ht="15.75" hidden="false" customHeight="false" outlineLevel="0" collapsed="false">
      <c r="A794" s="65"/>
      <c r="B794" s="66"/>
      <c r="C794" s="66"/>
      <c r="D794" s="66"/>
    </row>
    <row r="795" customFormat="false" ht="15.75" hidden="false" customHeight="false" outlineLevel="0" collapsed="false">
      <c r="A795" s="65"/>
      <c r="B795" s="66"/>
      <c r="C795" s="66"/>
      <c r="D795" s="66"/>
    </row>
    <row r="796" customFormat="false" ht="15.75" hidden="false" customHeight="false" outlineLevel="0" collapsed="false">
      <c r="A796" s="65"/>
      <c r="B796" s="66"/>
      <c r="C796" s="66"/>
      <c r="D796" s="66"/>
    </row>
    <row r="797" customFormat="false" ht="15.75" hidden="false" customHeight="false" outlineLevel="0" collapsed="false">
      <c r="A797" s="65"/>
      <c r="B797" s="66"/>
      <c r="C797" s="66"/>
      <c r="D797" s="66"/>
    </row>
    <row r="798" customFormat="false" ht="15.75" hidden="false" customHeight="false" outlineLevel="0" collapsed="false">
      <c r="A798" s="65"/>
      <c r="B798" s="66"/>
      <c r="C798" s="66"/>
      <c r="D798" s="66"/>
    </row>
    <row r="799" customFormat="false" ht="15.75" hidden="false" customHeight="false" outlineLevel="0" collapsed="false">
      <c r="A799" s="65"/>
      <c r="B799" s="66"/>
      <c r="C799" s="66"/>
      <c r="D799" s="66"/>
    </row>
    <row r="800" customFormat="false" ht="15.75" hidden="false" customHeight="false" outlineLevel="0" collapsed="false">
      <c r="A800" s="65"/>
      <c r="B800" s="66"/>
      <c r="C800" s="66"/>
      <c r="D800" s="66"/>
    </row>
    <row r="801" customFormat="false" ht="15.75" hidden="false" customHeight="false" outlineLevel="0" collapsed="false">
      <c r="A801" s="65"/>
      <c r="B801" s="66"/>
      <c r="C801" s="66"/>
      <c r="D801" s="66"/>
    </row>
    <row r="802" customFormat="false" ht="15.75" hidden="false" customHeight="false" outlineLevel="0" collapsed="false">
      <c r="A802" s="65"/>
      <c r="B802" s="66"/>
      <c r="C802" s="66"/>
      <c r="D802" s="66"/>
    </row>
    <row r="803" customFormat="false" ht="15.75" hidden="false" customHeight="false" outlineLevel="0" collapsed="false">
      <c r="A803" s="65"/>
      <c r="B803" s="66"/>
      <c r="C803" s="66"/>
      <c r="D803" s="66"/>
    </row>
    <row r="804" customFormat="false" ht="15.75" hidden="false" customHeight="false" outlineLevel="0" collapsed="false">
      <c r="A804" s="65"/>
      <c r="B804" s="66"/>
      <c r="C804" s="66"/>
      <c r="D804" s="66"/>
    </row>
    <row r="805" customFormat="false" ht="15.75" hidden="false" customHeight="false" outlineLevel="0" collapsed="false">
      <c r="A805" s="65"/>
      <c r="B805" s="66"/>
      <c r="C805" s="66"/>
      <c r="D805" s="66"/>
    </row>
    <row r="806" customFormat="false" ht="15.75" hidden="false" customHeight="false" outlineLevel="0" collapsed="false">
      <c r="A806" s="65"/>
      <c r="B806" s="66"/>
      <c r="C806" s="66"/>
      <c r="D806" s="66"/>
    </row>
    <row r="807" customFormat="false" ht="15.75" hidden="false" customHeight="false" outlineLevel="0" collapsed="false">
      <c r="A807" s="65"/>
      <c r="B807" s="66"/>
      <c r="C807" s="66"/>
      <c r="D807" s="66"/>
    </row>
    <row r="808" customFormat="false" ht="15.75" hidden="false" customHeight="false" outlineLevel="0" collapsed="false">
      <c r="A808" s="65"/>
      <c r="B808" s="66"/>
      <c r="C808" s="66"/>
      <c r="D808" s="66"/>
    </row>
    <row r="809" customFormat="false" ht="15.75" hidden="false" customHeight="false" outlineLevel="0" collapsed="false">
      <c r="A809" s="65"/>
      <c r="B809" s="66"/>
      <c r="C809" s="66"/>
      <c r="D809" s="66"/>
    </row>
    <row r="810" customFormat="false" ht="15.75" hidden="false" customHeight="false" outlineLevel="0" collapsed="false">
      <c r="A810" s="65"/>
      <c r="B810" s="66"/>
      <c r="C810" s="66"/>
      <c r="D810" s="66"/>
    </row>
    <row r="811" customFormat="false" ht="15.75" hidden="false" customHeight="false" outlineLevel="0" collapsed="false">
      <c r="A811" s="65"/>
      <c r="B811" s="66"/>
      <c r="C811" s="66"/>
      <c r="D811" s="66"/>
    </row>
    <row r="812" customFormat="false" ht="15.75" hidden="false" customHeight="false" outlineLevel="0" collapsed="false">
      <c r="A812" s="65"/>
      <c r="B812" s="66"/>
      <c r="C812" s="66"/>
      <c r="D812" s="66"/>
    </row>
    <row r="813" customFormat="false" ht="15.75" hidden="false" customHeight="false" outlineLevel="0" collapsed="false">
      <c r="A813" s="65"/>
      <c r="B813" s="66"/>
      <c r="C813" s="66"/>
      <c r="D813" s="66"/>
    </row>
    <row r="814" customFormat="false" ht="15.75" hidden="false" customHeight="false" outlineLevel="0" collapsed="false">
      <c r="A814" s="65"/>
      <c r="B814" s="66"/>
      <c r="C814" s="66"/>
      <c r="D814" s="66"/>
    </row>
    <row r="815" customFormat="false" ht="15.75" hidden="false" customHeight="false" outlineLevel="0" collapsed="false">
      <c r="A815" s="65"/>
      <c r="B815" s="66"/>
      <c r="C815" s="66"/>
      <c r="D815" s="66"/>
    </row>
    <row r="816" customFormat="false" ht="15.75" hidden="false" customHeight="false" outlineLevel="0" collapsed="false">
      <c r="A816" s="65"/>
      <c r="B816" s="66"/>
      <c r="C816" s="66"/>
      <c r="D816" s="66"/>
    </row>
    <row r="817" customFormat="false" ht="15.75" hidden="false" customHeight="false" outlineLevel="0" collapsed="false">
      <c r="A817" s="65"/>
      <c r="B817" s="66"/>
      <c r="C817" s="66"/>
      <c r="D817" s="66"/>
    </row>
    <row r="818" customFormat="false" ht="15.75" hidden="false" customHeight="false" outlineLevel="0" collapsed="false">
      <c r="A818" s="65"/>
      <c r="B818" s="66"/>
      <c r="C818" s="66"/>
      <c r="D818" s="66"/>
    </row>
    <row r="819" customFormat="false" ht="15.75" hidden="false" customHeight="false" outlineLevel="0" collapsed="false">
      <c r="A819" s="65"/>
      <c r="B819" s="66"/>
      <c r="C819" s="66"/>
      <c r="D819" s="66"/>
    </row>
    <row r="820" customFormat="false" ht="15.75" hidden="false" customHeight="false" outlineLevel="0" collapsed="false">
      <c r="A820" s="65"/>
      <c r="B820" s="66"/>
      <c r="C820" s="66"/>
      <c r="D820" s="66"/>
    </row>
    <row r="821" customFormat="false" ht="15.75" hidden="false" customHeight="false" outlineLevel="0" collapsed="false">
      <c r="A821" s="65"/>
      <c r="B821" s="66"/>
      <c r="C821" s="66"/>
      <c r="D821" s="66"/>
    </row>
    <row r="822" customFormat="false" ht="15.75" hidden="false" customHeight="false" outlineLevel="0" collapsed="false">
      <c r="A822" s="65"/>
      <c r="B822" s="66"/>
      <c r="C822" s="66"/>
      <c r="D822" s="66"/>
    </row>
    <row r="823" customFormat="false" ht="15.75" hidden="false" customHeight="false" outlineLevel="0" collapsed="false">
      <c r="A823" s="65"/>
      <c r="B823" s="66"/>
      <c r="C823" s="66"/>
      <c r="D823" s="66"/>
    </row>
    <row r="824" customFormat="false" ht="15.75" hidden="false" customHeight="false" outlineLevel="0" collapsed="false">
      <c r="A824" s="65"/>
      <c r="B824" s="66"/>
      <c r="C824" s="66"/>
      <c r="D824" s="66"/>
    </row>
    <row r="825" customFormat="false" ht="15.75" hidden="false" customHeight="false" outlineLevel="0" collapsed="false">
      <c r="A825" s="65"/>
      <c r="B825" s="66"/>
      <c r="C825" s="66"/>
      <c r="D825" s="66"/>
    </row>
    <row r="826" customFormat="false" ht="15.75" hidden="false" customHeight="false" outlineLevel="0" collapsed="false">
      <c r="A826" s="65"/>
      <c r="B826" s="66"/>
      <c r="C826" s="66"/>
      <c r="D826" s="66"/>
    </row>
    <row r="827" customFormat="false" ht="15.75" hidden="false" customHeight="false" outlineLevel="0" collapsed="false">
      <c r="A827" s="65"/>
      <c r="B827" s="66"/>
      <c r="C827" s="66"/>
      <c r="D827" s="66"/>
    </row>
    <row r="828" customFormat="false" ht="15.75" hidden="false" customHeight="false" outlineLevel="0" collapsed="false">
      <c r="A828" s="65"/>
      <c r="B828" s="66"/>
      <c r="C828" s="66"/>
      <c r="D828" s="66"/>
    </row>
    <row r="829" customFormat="false" ht="15.75" hidden="false" customHeight="false" outlineLevel="0" collapsed="false">
      <c r="A829" s="65"/>
      <c r="B829" s="66"/>
      <c r="C829" s="66"/>
      <c r="D829" s="66"/>
    </row>
    <row r="830" customFormat="false" ht="15.75" hidden="false" customHeight="false" outlineLevel="0" collapsed="false">
      <c r="A830" s="65"/>
      <c r="B830" s="66"/>
      <c r="C830" s="66"/>
      <c r="D830" s="66"/>
    </row>
    <row r="831" customFormat="false" ht="15.75" hidden="false" customHeight="false" outlineLevel="0" collapsed="false">
      <c r="A831" s="65"/>
      <c r="B831" s="66"/>
      <c r="C831" s="66"/>
      <c r="D831" s="66"/>
    </row>
    <row r="832" customFormat="false" ht="15.75" hidden="false" customHeight="false" outlineLevel="0" collapsed="false">
      <c r="A832" s="65"/>
      <c r="B832" s="66"/>
      <c r="C832" s="66"/>
      <c r="D832" s="66"/>
    </row>
    <row r="833" customFormat="false" ht="15.75" hidden="false" customHeight="false" outlineLevel="0" collapsed="false">
      <c r="A833" s="65"/>
      <c r="B833" s="66"/>
      <c r="C833" s="66"/>
      <c r="D833" s="66"/>
    </row>
    <row r="834" customFormat="false" ht="15.75" hidden="false" customHeight="false" outlineLevel="0" collapsed="false">
      <c r="A834" s="65"/>
      <c r="B834" s="66"/>
      <c r="C834" s="66"/>
      <c r="D834" s="66"/>
    </row>
    <row r="835" customFormat="false" ht="15.75" hidden="false" customHeight="false" outlineLevel="0" collapsed="false">
      <c r="A835" s="65"/>
      <c r="B835" s="66"/>
      <c r="C835" s="66"/>
      <c r="D835" s="66"/>
    </row>
    <row r="836" customFormat="false" ht="15.75" hidden="false" customHeight="false" outlineLevel="0" collapsed="false">
      <c r="A836" s="65"/>
      <c r="B836" s="66"/>
      <c r="C836" s="66"/>
      <c r="D836" s="66"/>
    </row>
    <row r="837" customFormat="false" ht="15.75" hidden="false" customHeight="false" outlineLevel="0" collapsed="false">
      <c r="A837" s="65"/>
      <c r="B837" s="66"/>
      <c r="C837" s="66"/>
      <c r="D837" s="66"/>
    </row>
    <row r="838" customFormat="false" ht="15.75" hidden="false" customHeight="false" outlineLevel="0" collapsed="false">
      <c r="A838" s="65"/>
      <c r="B838" s="66"/>
      <c r="C838" s="66"/>
      <c r="D838" s="66"/>
    </row>
    <row r="839" customFormat="false" ht="15.75" hidden="false" customHeight="false" outlineLevel="0" collapsed="false">
      <c r="A839" s="65"/>
      <c r="B839" s="66"/>
      <c r="C839" s="66"/>
      <c r="D839" s="66"/>
    </row>
    <row r="840" customFormat="false" ht="15.75" hidden="false" customHeight="false" outlineLevel="0" collapsed="false">
      <c r="A840" s="65"/>
      <c r="B840" s="66"/>
      <c r="C840" s="66"/>
      <c r="D840" s="66"/>
    </row>
    <row r="841" customFormat="false" ht="15.75" hidden="false" customHeight="false" outlineLevel="0" collapsed="false">
      <c r="A841" s="65"/>
      <c r="B841" s="66"/>
      <c r="C841" s="66"/>
      <c r="D841" s="66"/>
    </row>
    <row r="842" customFormat="false" ht="15.75" hidden="false" customHeight="false" outlineLevel="0" collapsed="false">
      <c r="A842" s="65"/>
      <c r="B842" s="66"/>
      <c r="C842" s="66"/>
      <c r="D842" s="66"/>
    </row>
    <row r="843" customFormat="false" ht="15.75" hidden="false" customHeight="false" outlineLevel="0" collapsed="false">
      <c r="A843" s="65"/>
      <c r="B843" s="66"/>
      <c r="C843" s="66"/>
      <c r="D843" s="66"/>
    </row>
    <row r="844" customFormat="false" ht="15.75" hidden="false" customHeight="false" outlineLevel="0" collapsed="false">
      <c r="A844" s="65"/>
      <c r="B844" s="66"/>
      <c r="C844" s="66"/>
      <c r="D844" s="66"/>
    </row>
    <row r="845" customFormat="false" ht="15.75" hidden="false" customHeight="false" outlineLevel="0" collapsed="false">
      <c r="A845" s="65"/>
      <c r="B845" s="66"/>
      <c r="C845" s="66"/>
      <c r="D845" s="66"/>
    </row>
    <row r="846" customFormat="false" ht="15.75" hidden="false" customHeight="false" outlineLevel="0" collapsed="false">
      <c r="A846" s="65"/>
      <c r="B846" s="66"/>
      <c r="C846" s="66"/>
      <c r="D846" s="66"/>
    </row>
    <row r="847" customFormat="false" ht="15.75" hidden="false" customHeight="false" outlineLevel="0" collapsed="false">
      <c r="A847" s="65"/>
      <c r="B847" s="66"/>
      <c r="C847" s="66"/>
      <c r="D847" s="66"/>
    </row>
    <row r="848" customFormat="false" ht="15.75" hidden="false" customHeight="false" outlineLevel="0" collapsed="false">
      <c r="A848" s="65"/>
      <c r="B848" s="66"/>
      <c r="C848" s="66"/>
      <c r="D848" s="66"/>
    </row>
    <row r="849" customFormat="false" ht="15.75" hidden="false" customHeight="false" outlineLevel="0" collapsed="false">
      <c r="A849" s="65"/>
      <c r="B849" s="66"/>
      <c r="C849" s="66"/>
      <c r="D849" s="66"/>
    </row>
    <row r="850" customFormat="false" ht="15.75" hidden="false" customHeight="false" outlineLevel="0" collapsed="false">
      <c r="A850" s="65"/>
      <c r="B850" s="66"/>
      <c r="C850" s="66"/>
      <c r="D850" s="66"/>
    </row>
    <row r="851" customFormat="false" ht="15.75" hidden="false" customHeight="false" outlineLevel="0" collapsed="false">
      <c r="A851" s="65"/>
      <c r="B851" s="66"/>
      <c r="C851" s="66"/>
      <c r="D851" s="66"/>
    </row>
    <row r="852" customFormat="false" ht="15.75" hidden="false" customHeight="false" outlineLevel="0" collapsed="false">
      <c r="A852" s="65"/>
      <c r="B852" s="66"/>
      <c r="C852" s="66"/>
      <c r="D852" s="66"/>
    </row>
    <row r="853" customFormat="false" ht="15.75" hidden="false" customHeight="false" outlineLevel="0" collapsed="false">
      <c r="A853" s="65"/>
      <c r="B853" s="66"/>
      <c r="C853" s="66"/>
      <c r="D853" s="66"/>
    </row>
    <row r="854" customFormat="false" ht="15.75" hidden="false" customHeight="false" outlineLevel="0" collapsed="false">
      <c r="A854" s="65"/>
      <c r="B854" s="66"/>
      <c r="C854" s="66"/>
      <c r="D854" s="66"/>
    </row>
    <row r="855" customFormat="false" ht="15.75" hidden="false" customHeight="false" outlineLevel="0" collapsed="false">
      <c r="A855" s="65"/>
      <c r="B855" s="66"/>
      <c r="C855" s="66"/>
      <c r="D855" s="66"/>
    </row>
    <row r="856" customFormat="false" ht="15.75" hidden="false" customHeight="false" outlineLevel="0" collapsed="false">
      <c r="A856" s="65"/>
      <c r="B856" s="66"/>
      <c r="C856" s="66"/>
      <c r="D856" s="66"/>
    </row>
    <row r="857" customFormat="false" ht="15.75" hidden="false" customHeight="false" outlineLevel="0" collapsed="false">
      <c r="A857" s="65"/>
      <c r="B857" s="66"/>
      <c r="C857" s="66"/>
      <c r="D857" s="66"/>
    </row>
    <row r="858" customFormat="false" ht="15.75" hidden="false" customHeight="false" outlineLevel="0" collapsed="false">
      <c r="A858" s="65"/>
      <c r="B858" s="66"/>
      <c r="C858" s="66"/>
      <c r="D858" s="66"/>
    </row>
    <row r="859" customFormat="false" ht="15.75" hidden="false" customHeight="false" outlineLevel="0" collapsed="false">
      <c r="A859" s="65"/>
      <c r="B859" s="66"/>
      <c r="C859" s="66"/>
      <c r="D859" s="66"/>
    </row>
    <row r="860" customFormat="false" ht="15.75" hidden="false" customHeight="false" outlineLevel="0" collapsed="false">
      <c r="A860" s="65"/>
      <c r="B860" s="66"/>
      <c r="C860" s="66"/>
      <c r="D860" s="66"/>
    </row>
    <row r="861" customFormat="false" ht="15.75" hidden="false" customHeight="false" outlineLevel="0" collapsed="false">
      <c r="A861" s="65"/>
      <c r="B861" s="66"/>
      <c r="C861" s="66"/>
      <c r="D861" s="66"/>
    </row>
    <row r="862" customFormat="false" ht="15.75" hidden="false" customHeight="false" outlineLevel="0" collapsed="false">
      <c r="A862" s="65"/>
      <c r="B862" s="66"/>
      <c r="C862" s="66"/>
      <c r="D862" s="66"/>
    </row>
    <row r="863" customFormat="false" ht="15.75" hidden="false" customHeight="false" outlineLevel="0" collapsed="false">
      <c r="A863" s="65"/>
      <c r="B863" s="66"/>
      <c r="C863" s="66"/>
      <c r="D863" s="66"/>
    </row>
    <row r="864" customFormat="false" ht="15.75" hidden="false" customHeight="false" outlineLevel="0" collapsed="false">
      <c r="A864" s="65"/>
      <c r="B864" s="66"/>
      <c r="C864" s="66"/>
      <c r="D864" s="66"/>
    </row>
    <row r="865" customFormat="false" ht="15.75" hidden="false" customHeight="false" outlineLevel="0" collapsed="false">
      <c r="A865" s="65"/>
      <c r="B865" s="66"/>
      <c r="C865" s="66"/>
      <c r="D865" s="66"/>
    </row>
    <row r="866" customFormat="false" ht="15.75" hidden="false" customHeight="false" outlineLevel="0" collapsed="false">
      <c r="A866" s="65"/>
      <c r="B866" s="66"/>
      <c r="C866" s="66"/>
      <c r="D866" s="66"/>
    </row>
    <row r="867" customFormat="false" ht="15.75" hidden="false" customHeight="false" outlineLevel="0" collapsed="false">
      <c r="A867" s="65"/>
      <c r="B867" s="66"/>
      <c r="C867" s="66"/>
      <c r="D867" s="66"/>
    </row>
    <row r="868" customFormat="false" ht="15.75" hidden="false" customHeight="false" outlineLevel="0" collapsed="false">
      <c r="A868" s="65"/>
      <c r="B868" s="66"/>
      <c r="C868" s="66"/>
      <c r="D868" s="66"/>
    </row>
    <row r="869" customFormat="false" ht="15.75" hidden="false" customHeight="false" outlineLevel="0" collapsed="false">
      <c r="A869" s="65"/>
      <c r="B869" s="66"/>
      <c r="C869" s="66"/>
      <c r="D869" s="66"/>
    </row>
    <row r="870" customFormat="false" ht="15.75" hidden="false" customHeight="false" outlineLevel="0" collapsed="false">
      <c r="A870" s="65"/>
      <c r="B870" s="66"/>
      <c r="C870" s="66"/>
      <c r="D870" s="66"/>
    </row>
    <row r="871" customFormat="false" ht="15.75" hidden="false" customHeight="false" outlineLevel="0" collapsed="false">
      <c r="A871" s="65"/>
      <c r="B871" s="66"/>
      <c r="C871" s="66"/>
      <c r="D871" s="66"/>
    </row>
    <row r="872" customFormat="false" ht="15.75" hidden="false" customHeight="false" outlineLevel="0" collapsed="false">
      <c r="A872" s="65"/>
      <c r="B872" s="66"/>
      <c r="C872" s="66"/>
      <c r="D872" s="66"/>
    </row>
    <row r="873" customFormat="false" ht="15.75" hidden="false" customHeight="false" outlineLevel="0" collapsed="false">
      <c r="A873" s="65"/>
      <c r="B873" s="66"/>
      <c r="C873" s="66"/>
      <c r="D873" s="66"/>
    </row>
    <row r="874" customFormat="false" ht="15.75" hidden="false" customHeight="false" outlineLevel="0" collapsed="false">
      <c r="A874" s="65"/>
      <c r="B874" s="66"/>
      <c r="C874" s="66"/>
      <c r="D874" s="66"/>
    </row>
    <row r="875" customFormat="false" ht="15.75" hidden="false" customHeight="false" outlineLevel="0" collapsed="false">
      <c r="A875" s="65"/>
      <c r="B875" s="66"/>
      <c r="C875" s="66"/>
      <c r="D875" s="66"/>
    </row>
    <row r="876" customFormat="false" ht="15.75" hidden="false" customHeight="false" outlineLevel="0" collapsed="false">
      <c r="A876" s="65"/>
      <c r="B876" s="66"/>
      <c r="C876" s="66"/>
      <c r="D876" s="66"/>
    </row>
    <row r="877" customFormat="false" ht="15.75" hidden="false" customHeight="false" outlineLevel="0" collapsed="false">
      <c r="A877" s="65"/>
      <c r="B877" s="66"/>
      <c r="C877" s="66"/>
      <c r="D877" s="66"/>
    </row>
    <row r="878" customFormat="false" ht="15.75" hidden="false" customHeight="false" outlineLevel="0" collapsed="false">
      <c r="A878" s="65"/>
      <c r="B878" s="66"/>
      <c r="C878" s="66"/>
      <c r="D878" s="66"/>
    </row>
    <row r="879" customFormat="false" ht="15.75" hidden="false" customHeight="false" outlineLevel="0" collapsed="false">
      <c r="A879" s="65"/>
      <c r="B879" s="66"/>
      <c r="C879" s="66"/>
      <c r="D879" s="66"/>
    </row>
    <row r="880" customFormat="false" ht="15.75" hidden="false" customHeight="false" outlineLevel="0" collapsed="false">
      <c r="A880" s="65"/>
      <c r="B880" s="66"/>
      <c r="C880" s="66"/>
      <c r="D880" s="66"/>
    </row>
    <row r="881" customFormat="false" ht="15.75" hidden="false" customHeight="false" outlineLevel="0" collapsed="false">
      <c r="A881" s="65"/>
      <c r="B881" s="66"/>
      <c r="C881" s="66"/>
      <c r="D881" s="66"/>
    </row>
    <row r="882" customFormat="false" ht="15.75" hidden="false" customHeight="false" outlineLevel="0" collapsed="false">
      <c r="A882" s="65"/>
      <c r="B882" s="66"/>
      <c r="C882" s="66"/>
      <c r="D882" s="66"/>
    </row>
    <row r="883" customFormat="false" ht="15.75" hidden="false" customHeight="false" outlineLevel="0" collapsed="false">
      <c r="A883" s="65"/>
      <c r="B883" s="66"/>
      <c r="C883" s="66"/>
      <c r="D883" s="66"/>
    </row>
    <row r="884" customFormat="false" ht="15.75" hidden="false" customHeight="false" outlineLevel="0" collapsed="false">
      <c r="A884" s="65"/>
      <c r="B884" s="66"/>
      <c r="C884" s="66"/>
      <c r="D884" s="66"/>
    </row>
    <row r="885" customFormat="false" ht="15.75" hidden="false" customHeight="false" outlineLevel="0" collapsed="false">
      <c r="A885" s="65"/>
      <c r="B885" s="66"/>
      <c r="C885" s="66"/>
      <c r="D885" s="66"/>
    </row>
    <row r="886" customFormat="false" ht="15.75" hidden="false" customHeight="false" outlineLevel="0" collapsed="false">
      <c r="A886" s="65"/>
      <c r="B886" s="66"/>
      <c r="C886" s="66"/>
      <c r="D886" s="66"/>
    </row>
    <row r="887" customFormat="false" ht="15.75" hidden="false" customHeight="false" outlineLevel="0" collapsed="false">
      <c r="A887" s="65"/>
      <c r="B887" s="66"/>
      <c r="C887" s="66"/>
      <c r="D887" s="66"/>
    </row>
    <row r="888" customFormat="false" ht="15.75" hidden="false" customHeight="false" outlineLevel="0" collapsed="false">
      <c r="A888" s="65"/>
      <c r="B888" s="66"/>
      <c r="C888" s="66"/>
      <c r="D888" s="66"/>
    </row>
    <row r="889" customFormat="false" ht="15.75" hidden="false" customHeight="false" outlineLevel="0" collapsed="false">
      <c r="A889" s="65"/>
      <c r="B889" s="66"/>
      <c r="C889" s="66"/>
      <c r="D889" s="66"/>
    </row>
    <row r="890" customFormat="false" ht="15.75" hidden="false" customHeight="false" outlineLevel="0" collapsed="false">
      <c r="A890" s="65"/>
      <c r="B890" s="66"/>
      <c r="C890" s="66"/>
      <c r="D890" s="66"/>
    </row>
    <row r="891" customFormat="false" ht="15.75" hidden="false" customHeight="false" outlineLevel="0" collapsed="false">
      <c r="A891" s="65"/>
      <c r="B891" s="66"/>
      <c r="C891" s="66"/>
      <c r="D891" s="66"/>
    </row>
    <row r="892" customFormat="false" ht="15.75" hidden="false" customHeight="false" outlineLevel="0" collapsed="false">
      <c r="A892" s="65"/>
      <c r="B892" s="66"/>
      <c r="C892" s="66"/>
      <c r="D892" s="66"/>
    </row>
    <row r="893" customFormat="false" ht="15.75" hidden="false" customHeight="false" outlineLevel="0" collapsed="false">
      <c r="A893" s="65"/>
      <c r="B893" s="66"/>
      <c r="C893" s="66"/>
      <c r="D893" s="66"/>
    </row>
    <row r="894" customFormat="false" ht="15.75" hidden="false" customHeight="false" outlineLevel="0" collapsed="false">
      <c r="A894" s="65"/>
      <c r="B894" s="66"/>
      <c r="C894" s="66"/>
      <c r="D894" s="66"/>
    </row>
    <row r="895" customFormat="false" ht="15.75" hidden="false" customHeight="false" outlineLevel="0" collapsed="false">
      <c r="A895" s="65"/>
      <c r="B895" s="66"/>
      <c r="C895" s="66"/>
      <c r="D895" s="66"/>
    </row>
    <row r="896" customFormat="false" ht="15.75" hidden="false" customHeight="false" outlineLevel="0" collapsed="false">
      <c r="A896" s="65"/>
      <c r="B896" s="66"/>
      <c r="C896" s="66"/>
      <c r="D896" s="66"/>
    </row>
    <row r="897" customFormat="false" ht="15.75" hidden="false" customHeight="false" outlineLevel="0" collapsed="false">
      <c r="A897" s="65"/>
      <c r="B897" s="66"/>
      <c r="C897" s="66"/>
      <c r="D897" s="66"/>
    </row>
    <row r="898" customFormat="false" ht="15.75" hidden="false" customHeight="false" outlineLevel="0" collapsed="false">
      <c r="A898" s="65"/>
      <c r="B898" s="66"/>
      <c r="C898" s="66"/>
      <c r="D898" s="66"/>
    </row>
    <row r="899" customFormat="false" ht="15.75" hidden="false" customHeight="false" outlineLevel="0" collapsed="false">
      <c r="A899" s="65"/>
      <c r="B899" s="66"/>
      <c r="C899" s="66"/>
      <c r="D899" s="66"/>
    </row>
    <row r="900" customFormat="false" ht="15.75" hidden="false" customHeight="false" outlineLevel="0" collapsed="false">
      <c r="A900" s="65"/>
      <c r="B900" s="66"/>
      <c r="C900" s="66"/>
      <c r="D900" s="66"/>
    </row>
    <row r="901" customFormat="false" ht="15.75" hidden="false" customHeight="false" outlineLevel="0" collapsed="false">
      <c r="A901" s="65"/>
      <c r="B901" s="66"/>
      <c r="C901" s="66"/>
      <c r="D901" s="66"/>
    </row>
    <row r="902" customFormat="false" ht="15.75" hidden="false" customHeight="false" outlineLevel="0" collapsed="false">
      <c r="A902" s="65"/>
      <c r="B902" s="66"/>
      <c r="C902" s="66"/>
      <c r="D902" s="66"/>
    </row>
    <row r="903" customFormat="false" ht="15.75" hidden="false" customHeight="false" outlineLevel="0" collapsed="false">
      <c r="A903" s="65"/>
      <c r="B903" s="66"/>
      <c r="C903" s="66"/>
      <c r="D903" s="66"/>
    </row>
    <row r="904" customFormat="false" ht="15.75" hidden="false" customHeight="false" outlineLevel="0" collapsed="false">
      <c r="A904" s="65"/>
      <c r="B904" s="66"/>
      <c r="C904" s="66"/>
      <c r="D904" s="66"/>
    </row>
    <row r="905" customFormat="false" ht="15.75" hidden="false" customHeight="false" outlineLevel="0" collapsed="false">
      <c r="A905" s="65"/>
      <c r="B905" s="66"/>
      <c r="C905" s="66"/>
      <c r="D905" s="66"/>
    </row>
    <row r="906" customFormat="false" ht="15.75" hidden="false" customHeight="false" outlineLevel="0" collapsed="false">
      <c r="A906" s="65"/>
      <c r="B906" s="66"/>
      <c r="C906" s="66"/>
      <c r="D906" s="66"/>
    </row>
    <row r="907" customFormat="false" ht="15.75" hidden="false" customHeight="false" outlineLevel="0" collapsed="false">
      <c r="A907" s="65"/>
      <c r="B907" s="66"/>
      <c r="C907" s="66"/>
      <c r="D907" s="66"/>
    </row>
    <row r="908" customFormat="false" ht="15.75" hidden="false" customHeight="false" outlineLevel="0" collapsed="false">
      <c r="A908" s="65"/>
      <c r="B908" s="66"/>
      <c r="C908" s="66"/>
      <c r="D908" s="66"/>
    </row>
    <row r="909" customFormat="false" ht="15.75" hidden="false" customHeight="false" outlineLevel="0" collapsed="false">
      <c r="A909" s="65"/>
      <c r="B909" s="66"/>
      <c r="C909" s="66"/>
      <c r="D909" s="66"/>
    </row>
    <row r="910" customFormat="false" ht="15.75" hidden="false" customHeight="false" outlineLevel="0" collapsed="false">
      <c r="A910" s="65"/>
      <c r="B910" s="66"/>
      <c r="C910" s="66"/>
      <c r="D910" s="66"/>
    </row>
    <row r="911" customFormat="false" ht="15.75" hidden="false" customHeight="false" outlineLevel="0" collapsed="false">
      <c r="A911" s="65"/>
      <c r="B911" s="66"/>
      <c r="C911" s="66"/>
      <c r="D911" s="66"/>
    </row>
    <row r="912" customFormat="false" ht="15.75" hidden="false" customHeight="false" outlineLevel="0" collapsed="false">
      <c r="A912" s="65"/>
      <c r="B912" s="66"/>
      <c r="C912" s="66"/>
      <c r="D912" s="66"/>
    </row>
    <row r="913" customFormat="false" ht="15.75" hidden="false" customHeight="false" outlineLevel="0" collapsed="false">
      <c r="A913" s="65"/>
      <c r="B913" s="66"/>
      <c r="C913" s="66"/>
      <c r="D913" s="66"/>
    </row>
    <row r="914" customFormat="false" ht="15.75" hidden="false" customHeight="false" outlineLevel="0" collapsed="false">
      <c r="A914" s="65"/>
      <c r="B914" s="66"/>
      <c r="C914" s="66"/>
      <c r="D914" s="66"/>
    </row>
    <row r="915" customFormat="false" ht="15.75" hidden="false" customHeight="false" outlineLevel="0" collapsed="false">
      <c r="A915" s="65"/>
      <c r="B915" s="66"/>
      <c r="C915" s="66"/>
      <c r="D915" s="66"/>
    </row>
    <row r="916" customFormat="false" ht="15.75" hidden="false" customHeight="false" outlineLevel="0" collapsed="false">
      <c r="A916" s="65"/>
      <c r="B916" s="66"/>
      <c r="C916" s="66"/>
      <c r="D916" s="66"/>
    </row>
    <row r="917" customFormat="false" ht="15.75" hidden="false" customHeight="false" outlineLevel="0" collapsed="false">
      <c r="A917" s="65"/>
      <c r="B917" s="66"/>
      <c r="C917" s="66"/>
      <c r="D917" s="66"/>
    </row>
    <row r="918" customFormat="false" ht="15.75" hidden="false" customHeight="false" outlineLevel="0" collapsed="false">
      <c r="A918" s="65"/>
      <c r="B918" s="66"/>
      <c r="C918" s="66"/>
      <c r="D918" s="66"/>
    </row>
    <row r="919" customFormat="false" ht="15.75" hidden="false" customHeight="false" outlineLevel="0" collapsed="false">
      <c r="A919" s="65"/>
      <c r="B919" s="66"/>
      <c r="C919" s="66"/>
      <c r="D919" s="66"/>
    </row>
    <row r="920" customFormat="false" ht="15.75" hidden="false" customHeight="false" outlineLevel="0" collapsed="false">
      <c r="A920" s="65"/>
      <c r="B920" s="66"/>
      <c r="C920" s="66"/>
      <c r="D920" s="66"/>
    </row>
    <row r="921" customFormat="false" ht="15.75" hidden="false" customHeight="false" outlineLevel="0" collapsed="false">
      <c r="A921" s="65"/>
      <c r="B921" s="66"/>
      <c r="C921" s="66"/>
      <c r="D921" s="66"/>
    </row>
    <row r="922" customFormat="false" ht="15.75" hidden="false" customHeight="false" outlineLevel="0" collapsed="false">
      <c r="A922" s="65"/>
      <c r="B922" s="66"/>
      <c r="C922" s="66"/>
      <c r="D922" s="66"/>
    </row>
    <row r="923" customFormat="false" ht="15.75" hidden="false" customHeight="false" outlineLevel="0" collapsed="false">
      <c r="A923" s="65"/>
      <c r="B923" s="66"/>
      <c r="C923" s="66"/>
      <c r="D923" s="66"/>
    </row>
    <row r="924" customFormat="false" ht="15.75" hidden="false" customHeight="false" outlineLevel="0" collapsed="false">
      <c r="A924" s="65"/>
      <c r="B924" s="66"/>
      <c r="C924" s="66"/>
      <c r="D924" s="66"/>
    </row>
    <row r="925" customFormat="false" ht="15.75" hidden="false" customHeight="false" outlineLevel="0" collapsed="false">
      <c r="A925" s="65"/>
      <c r="B925" s="66"/>
      <c r="C925" s="66"/>
      <c r="D925" s="66"/>
    </row>
    <row r="926" customFormat="false" ht="15.75" hidden="false" customHeight="false" outlineLevel="0" collapsed="false">
      <c r="A926" s="65"/>
      <c r="B926" s="66"/>
      <c r="C926" s="66"/>
      <c r="D926" s="66"/>
    </row>
    <row r="927" customFormat="false" ht="15.75" hidden="false" customHeight="false" outlineLevel="0" collapsed="false">
      <c r="A927" s="65"/>
      <c r="B927" s="66"/>
      <c r="C927" s="66"/>
      <c r="D927" s="66"/>
    </row>
    <row r="928" customFormat="false" ht="15.75" hidden="false" customHeight="false" outlineLevel="0" collapsed="false">
      <c r="A928" s="65"/>
      <c r="B928" s="66"/>
      <c r="C928" s="66"/>
      <c r="D928" s="66"/>
    </row>
    <row r="929" customFormat="false" ht="15.75" hidden="false" customHeight="false" outlineLevel="0" collapsed="false">
      <c r="A929" s="65"/>
      <c r="B929" s="66"/>
      <c r="C929" s="66"/>
      <c r="D929" s="66"/>
    </row>
    <row r="930" customFormat="false" ht="15.75" hidden="false" customHeight="false" outlineLevel="0" collapsed="false">
      <c r="A930" s="65"/>
      <c r="B930" s="66"/>
      <c r="C930" s="66"/>
      <c r="D930" s="66"/>
    </row>
    <row r="931" customFormat="false" ht="15.75" hidden="false" customHeight="false" outlineLevel="0" collapsed="false">
      <c r="A931" s="65"/>
      <c r="B931" s="66"/>
      <c r="C931" s="66"/>
      <c r="D931" s="66"/>
    </row>
    <row r="932" customFormat="false" ht="15.75" hidden="false" customHeight="false" outlineLevel="0" collapsed="false">
      <c r="A932" s="65"/>
      <c r="B932" s="66"/>
      <c r="C932" s="66"/>
      <c r="D932" s="66"/>
    </row>
    <row r="933" customFormat="false" ht="15.75" hidden="false" customHeight="false" outlineLevel="0" collapsed="false">
      <c r="A933" s="65"/>
      <c r="B933" s="66"/>
      <c r="C933" s="66"/>
      <c r="D933" s="66"/>
    </row>
    <row r="934" customFormat="false" ht="15.75" hidden="false" customHeight="false" outlineLevel="0" collapsed="false">
      <c r="A934" s="65"/>
      <c r="B934" s="66"/>
      <c r="C934" s="66"/>
      <c r="D934" s="66"/>
    </row>
    <row r="935" customFormat="false" ht="15.75" hidden="false" customHeight="false" outlineLevel="0" collapsed="false">
      <c r="A935" s="65"/>
      <c r="B935" s="66"/>
      <c r="C935" s="66"/>
      <c r="D935" s="66"/>
    </row>
    <row r="936" customFormat="false" ht="15.75" hidden="false" customHeight="false" outlineLevel="0" collapsed="false">
      <c r="A936" s="65"/>
      <c r="B936" s="66"/>
      <c r="C936" s="66"/>
      <c r="D936" s="66"/>
    </row>
    <row r="937" customFormat="false" ht="15.75" hidden="false" customHeight="false" outlineLevel="0" collapsed="false">
      <c r="A937" s="65"/>
      <c r="B937" s="66"/>
      <c r="C937" s="66"/>
      <c r="D937" s="66"/>
    </row>
    <row r="938" customFormat="false" ht="15.75" hidden="false" customHeight="false" outlineLevel="0" collapsed="false">
      <c r="A938" s="65"/>
      <c r="B938" s="66"/>
      <c r="C938" s="66"/>
      <c r="D938" s="66"/>
    </row>
    <row r="939" customFormat="false" ht="15.75" hidden="false" customHeight="false" outlineLevel="0" collapsed="false">
      <c r="A939" s="65"/>
      <c r="B939" s="66"/>
      <c r="C939" s="66"/>
      <c r="D939" s="66"/>
    </row>
    <row r="940" customFormat="false" ht="15.75" hidden="false" customHeight="false" outlineLevel="0" collapsed="false">
      <c r="A940" s="65"/>
      <c r="B940" s="66"/>
      <c r="C940" s="66"/>
      <c r="D940" s="66"/>
    </row>
    <row r="941" customFormat="false" ht="15.75" hidden="false" customHeight="false" outlineLevel="0" collapsed="false">
      <c r="A941" s="65"/>
      <c r="B941" s="66"/>
      <c r="C941" s="66"/>
      <c r="D941" s="66"/>
    </row>
    <row r="942" customFormat="false" ht="15.75" hidden="false" customHeight="false" outlineLevel="0" collapsed="false">
      <c r="A942" s="65"/>
      <c r="B942" s="66"/>
      <c r="C942" s="66"/>
      <c r="D942" s="66"/>
    </row>
    <row r="943" customFormat="false" ht="15.75" hidden="false" customHeight="false" outlineLevel="0" collapsed="false">
      <c r="A943" s="65"/>
      <c r="B943" s="66"/>
      <c r="C943" s="66"/>
      <c r="D943" s="66"/>
    </row>
    <row r="944" customFormat="false" ht="15.75" hidden="false" customHeight="false" outlineLevel="0" collapsed="false">
      <c r="A944" s="65"/>
      <c r="B944" s="66"/>
      <c r="C944" s="66"/>
      <c r="D944" s="66"/>
    </row>
    <row r="945" customFormat="false" ht="15.75" hidden="false" customHeight="false" outlineLevel="0" collapsed="false">
      <c r="A945" s="65"/>
      <c r="B945" s="66"/>
      <c r="C945" s="66"/>
      <c r="D945" s="66"/>
    </row>
    <row r="946" customFormat="false" ht="15.75" hidden="false" customHeight="false" outlineLevel="0" collapsed="false">
      <c r="A946" s="65"/>
      <c r="B946" s="66"/>
      <c r="C946" s="66"/>
      <c r="D946" s="66"/>
    </row>
    <row r="947" customFormat="false" ht="15.75" hidden="false" customHeight="false" outlineLevel="0" collapsed="false">
      <c r="A947" s="65"/>
      <c r="B947" s="66"/>
      <c r="C947" s="66"/>
      <c r="D947" s="66"/>
    </row>
    <row r="948" customFormat="false" ht="15.75" hidden="false" customHeight="false" outlineLevel="0" collapsed="false">
      <c r="A948" s="65"/>
      <c r="B948" s="66"/>
      <c r="C948" s="66"/>
      <c r="D948" s="66"/>
    </row>
    <row r="949" customFormat="false" ht="15.75" hidden="false" customHeight="false" outlineLevel="0" collapsed="false">
      <c r="A949" s="65"/>
      <c r="B949" s="66"/>
      <c r="C949" s="66"/>
      <c r="D949" s="66"/>
    </row>
    <row r="950" customFormat="false" ht="15.75" hidden="false" customHeight="false" outlineLevel="0" collapsed="false">
      <c r="A950" s="65"/>
      <c r="B950" s="66"/>
      <c r="C950" s="66"/>
      <c r="D950" s="66"/>
    </row>
    <row r="951" customFormat="false" ht="15.75" hidden="false" customHeight="false" outlineLevel="0" collapsed="false">
      <c r="A951" s="65"/>
      <c r="B951" s="66"/>
      <c r="C951" s="66"/>
      <c r="D951" s="66"/>
    </row>
    <row r="952" customFormat="false" ht="15.75" hidden="false" customHeight="false" outlineLevel="0" collapsed="false">
      <c r="A952" s="65"/>
      <c r="B952" s="66"/>
      <c r="C952" s="66"/>
      <c r="D952" s="66"/>
    </row>
    <row r="953" customFormat="false" ht="15.75" hidden="false" customHeight="false" outlineLevel="0" collapsed="false">
      <c r="A953" s="65"/>
      <c r="B953" s="66"/>
      <c r="C953" s="66"/>
      <c r="D953" s="66"/>
    </row>
    <row r="954" customFormat="false" ht="15.75" hidden="false" customHeight="false" outlineLevel="0" collapsed="false">
      <c r="A954" s="65"/>
      <c r="B954" s="66"/>
      <c r="C954" s="66"/>
      <c r="D954" s="66"/>
    </row>
    <row r="955" customFormat="false" ht="15.75" hidden="false" customHeight="false" outlineLevel="0" collapsed="false">
      <c r="A955" s="65"/>
      <c r="B955" s="66"/>
      <c r="C955" s="66"/>
      <c r="D955" s="66"/>
    </row>
    <row r="956" customFormat="false" ht="15.75" hidden="false" customHeight="false" outlineLevel="0" collapsed="false">
      <c r="A956" s="65"/>
      <c r="B956" s="66"/>
      <c r="C956" s="66"/>
      <c r="D956" s="66"/>
    </row>
    <row r="957" customFormat="false" ht="15.75" hidden="false" customHeight="false" outlineLevel="0" collapsed="false">
      <c r="A957" s="65"/>
      <c r="B957" s="66"/>
      <c r="C957" s="66"/>
      <c r="D957" s="66"/>
    </row>
    <row r="958" customFormat="false" ht="15.75" hidden="false" customHeight="false" outlineLevel="0" collapsed="false">
      <c r="A958" s="65"/>
      <c r="B958" s="66"/>
      <c r="C958" s="66"/>
      <c r="D958" s="66"/>
    </row>
    <row r="959" customFormat="false" ht="15.75" hidden="false" customHeight="false" outlineLevel="0" collapsed="false">
      <c r="A959" s="65"/>
      <c r="B959" s="66"/>
      <c r="C959" s="66"/>
      <c r="D959" s="66"/>
    </row>
    <row r="960" customFormat="false" ht="15.75" hidden="false" customHeight="false" outlineLevel="0" collapsed="false">
      <c r="A960" s="65"/>
      <c r="B960" s="66"/>
      <c r="C960" s="66"/>
      <c r="D960" s="66"/>
    </row>
    <row r="961" customFormat="false" ht="15.75" hidden="false" customHeight="false" outlineLevel="0" collapsed="false">
      <c r="A961" s="65"/>
      <c r="B961" s="66"/>
      <c r="C961" s="66"/>
      <c r="D961" s="66"/>
    </row>
    <row r="962" customFormat="false" ht="15.75" hidden="false" customHeight="false" outlineLevel="0" collapsed="false">
      <c r="A962" s="65"/>
      <c r="B962" s="66"/>
      <c r="C962" s="66"/>
      <c r="D962" s="66"/>
    </row>
    <row r="963" customFormat="false" ht="15.75" hidden="false" customHeight="false" outlineLevel="0" collapsed="false">
      <c r="A963" s="65"/>
      <c r="B963" s="66"/>
      <c r="C963" s="66"/>
      <c r="D963" s="66"/>
    </row>
    <row r="964" customFormat="false" ht="15.75" hidden="false" customHeight="false" outlineLevel="0" collapsed="false">
      <c r="A964" s="65"/>
      <c r="B964" s="66"/>
      <c r="C964" s="66"/>
      <c r="D964" s="66"/>
    </row>
    <row r="965" customFormat="false" ht="15.75" hidden="false" customHeight="false" outlineLevel="0" collapsed="false">
      <c r="A965" s="65"/>
      <c r="B965" s="66"/>
      <c r="C965" s="66"/>
      <c r="D965" s="66"/>
    </row>
    <row r="966" customFormat="false" ht="15.75" hidden="false" customHeight="false" outlineLevel="0" collapsed="false">
      <c r="A966" s="65"/>
      <c r="B966" s="66"/>
      <c r="C966" s="66"/>
      <c r="D966" s="66"/>
    </row>
    <row r="967" customFormat="false" ht="15.75" hidden="false" customHeight="false" outlineLevel="0" collapsed="false">
      <c r="A967" s="65"/>
      <c r="B967" s="66"/>
      <c r="C967" s="66"/>
      <c r="D967" s="66"/>
    </row>
    <row r="968" customFormat="false" ht="15.75" hidden="false" customHeight="false" outlineLevel="0" collapsed="false">
      <c r="A968" s="65"/>
      <c r="B968" s="66"/>
      <c r="C968" s="66"/>
      <c r="D968" s="66"/>
    </row>
    <row r="969" customFormat="false" ht="15.75" hidden="false" customHeight="false" outlineLevel="0" collapsed="false">
      <c r="A969" s="65"/>
      <c r="B969" s="66"/>
      <c r="C969" s="66"/>
      <c r="D969" s="66"/>
    </row>
    <row r="970" customFormat="false" ht="15.75" hidden="false" customHeight="false" outlineLevel="0" collapsed="false">
      <c r="A970" s="65"/>
      <c r="B970" s="66"/>
      <c r="C970" s="66"/>
      <c r="D970" s="66"/>
    </row>
    <row r="971" customFormat="false" ht="15.75" hidden="false" customHeight="false" outlineLevel="0" collapsed="false">
      <c r="A971" s="65"/>
      <c r="B971" s="66"/>
      <c r="C971" s="66"/>
      <c r="D971" s="66"/>
    </row>
    <row r="972" customFormat="false" ht="15.75" hidden="false" customHeight="false" outlineLevel="0" collapsed="false">
      <c r="A972" s="65"/>
      <c r="B972" s="66"/>
      <c r="C972" s="66"/>
      <c r="D972" s="66"/>
    </row>
    <row r="973" customFormat="false" ht="15.75" hidden="false" customHeight="false" outlineLevel="0" collapsed="false">
      <c r="A973" s="65"/>
      <c r="B973" s="66"/>
      <c r="C973" s="66"/>
      <c r="D973" s="66"/>
    </row>
    <row r="974" customFormat="false" ht="15.75" hidden="false" customHeight="false" outlineLevel="0" collapsed="false">
      <c r="A974" s="65"/>
      <c r="B974" s="66"/>
      <c r="C974" s="66"/>
      <c r="D974" s="66"/>
    </row>
    <row r="975" customFormat="false" ht="15.75" hidden="false" customHeight="false" outlineLevel="0" collapsed="false">
      <c r="A975" s="65"/>
      <c r="B975" s="66"/>
      <c r="C975" s="66"/>
      <c r="D975" s="66"/>
    </row>
    <row r="976" customFormat="false" ht="15.75" hidden="false" customHeight="false" outlineLevel="0" collapsed="false">
      <c r="A976" s="65"/>
      <c r="B976" s="66"/>
      <c r="C976" s="66"/>
      <c r="D976" s="66"/>
    </row>
    <row r="977" customFormat="false" ht="15.75" hidden="false" customHeight="false" outlineLevel="0" collapsed="false">
      <c r="A977" s="65"/>
      <c r="B977" s="66"/>
      <c r="C977" s="66"/>
      <c r="D977" s="66"/>
    </row>
    <row r="978" customFormat="false" ht="15.75" hidden="false" customHeight="false" outlineLevel="0" collapsed="false">
      <c r="A978" s="65"/>
      <c r="B978" s="66"/>
      <c r="C978" s="66"/>
      <c r="D978" s="66"/>
    </row>
    <row r="979" customFormat="false" ht="15.75" hidden="false" customHeight="false" outlineLevel="0" collapsed="false">
      <c r="A979" s="65"/>
      <c r="B979" s="66"/>
      <c r="C979" s="66"/>
      <c r="D979" s="66"/>
    </row>
    <row r="980" customFormat="false" ht="15.75" hidden="false" customHeight="false" outlineLevel="0" collapsed="false">
      <c r="A980" s="65"/>
      <c r="B980" s="66"/>
      <c r="C980" s="66"/>
      <c r="D980" s="66"/>
    </row>
    <row r="981" customFormat="false" ht="15.75" hidden="false" customHeight="false" outlineLevel="0" collapsed="false">
      <c r="A981" s="65"/>
      <c r="B981" s="66"/>
      <c r="C981" s="66"/>
      <c r="D981" s="66"/>
    </row>
    <row r="982" customFormat="false" ht="15.75" hidden="false" customHeight="false" outlineLevel="0" collapsed="false">
      <c r="A982" s="65"/>
      <c r="B982" s="66"/>
      <c r="C982" s="66"/>
      <c r="D982" s="66"/>
    </row>
    <row r="983" customFormat="false" ht="15.75" hidden="false" customHeight="false" outlineLevel="0" collapsed="false">
      <c r="A983" s="65"/>
      <c r="B983" s="66"/>
      <c r="C983" s="66"/>
      <c r="D983" s="66"/>
    </row>
    <row r="984" customFormat="false" ht="15.75" hidden="false" customHeight="false" outlineLevel="0" collapsed="false">
      <c r="A984" s="65"/>
      <c r="B984" s="66"/>
      <c r="C984" s="66"/>
      <c r="D984" s="66"/>
    </row>
    <row r="985" customFormat="false" ht="15.75" hidden="false" customHeight="false" outlineLevel="0" collapsed="false">
      <c r="A985" s="65"/>
      <c r="B985" s="66"/>
      <c r="C985" s="66"/>
      <c r="D985" s="66"/>
    </row>
    <row r="986" customFormat="false" ht="15.75" hidden="false" customHeight="false" outlineLevel="0" collapsed="false">
      <c r="A986" s="65"/>
      <c r="B986" s="66"/>
      <c r="C986" s="66"/>
      <c r="D986" s="66"/>
    </row>
    <row r="987" customFormat="false" ht="15.75" hidden="false" customHeight="false" outlineLevel="0" collapsed="false">
      <c r="A987" s="65"/>
      <c r="B987" s="66"/>
      <c r="C987" s="66"/>
      <c r="D987" s="66"/>
    </row>
    <row r="988" customFormat="false" ht="15.75" hidden="false" customHeight="false" outlineLevel="0" collapsed="false">
      <c r="A988" s="65"/>
      <c r="B988" s="66"/>
      <c r="C988" s="66"/>
      <c r="D988" s="66"/>
    </row>
    <row r="989" customFormat="false" ht="15.75" hidden="false" customHeight="false" outlineLevel="0" collapsed="false">
      <c r="A989" s="65"/>
      <c r="B989" s="66"/>
      <c r="C989" s="66"/>
      <c r="D989" s="66"/>
    </row>
    <row r="990" customFormat="false" ht="15.75" hidden="false" customHeight="false" outlineLevel="0" collapsed="false">
      <c r="A990" s="65"/>
      <c r="B990" s="66"/>
      <c r="C990" s="66"/>
      <c r="D990" s="66"/>
    </row>
    <row r="991" customFormat="false" ht="15.75" hidden="false" customHeight="false" outlineLevel="0" collapsed="false">
      <c r="A991" s="65"/>
      <c r="B991" s="66"/>
      <c r="C991" s="66"/>
      <c r="D991" s="66"/>
    </row>
    <row r="992" customFormat="false" ht="15.75" hidden="false" customHeight="false" outlineLevel="0" collapsed="false">
      <c r="A992" s="65"/>
      <c r="B992" s="66"/>
      <c r="C992" s="66"/>
      <c r="D992" s="66"/>
    </row>
    <row r="993" customFormat="false" ht="15.75" hidden="false" customHeight="false" outlineLevel="0" collapsed="false">
      <c r="A993" s="65"/>
      <c r="B993" s="66"/>
      <c r="C993" s="66"/>
      <c r="D993" s="66"/>
    </row>
    <row r="994" customFormat="false" ht="15.75" hidden="false" customHeight="false" outlineLevel="0" collapsed="false">
      <c r="A994" s="65"/>
      <c r="B994" s="66"/>
      <c r="C994" s="66"/>
      <c r="D994" s="66"/>
    </row>
    <row r="995" customFormat="false" ht="15.75" hidden="false" customHeight="false" outlineLevel="0" collapsed="false">
      <c r="A995" s="65"/>
      <c r="B995" s="66"/>
      <c r="C995" s="66"/>
      <c r="D995" s="66"/>
    </row>
    <row r="996" customFormat="false" ht="15.75" hidden="false" customHeight="false" outlineLevel="0" collapsed="false">
      <c r="A996" s="65"/>
      <c r="B996" s="66"/>
      <c r="C996" s="66"/>
      <c r="D996" s="66"/>
    </row>
    <row r="997" customFormat="false" ht="15.75" hidden="false" customHeight="false" outlineLevel="0" collapsed="false">
      <c r="A997" s="65"/>
      <c r="B997" s="66"/>
      <c r="C997" s="66"/>
      <c r="D997" s="66"/>
    </row>
    <row r="998" customFormat="false" ht="15.75" hidden="false" customHeight="false" outlineLevel="0" collapsed="false">
      <c r="A998" s="65"/>
      <c r="B998" s="66"/>
      <c r="C998" s="66"/>
      <c r="D998" s="66"/>
    </row>
    <row r="999" customFormat="false" ht="15.75" hidden="false" customHeight="false" outlineLevel="0" collapsed="false">
      <c r="A999" s="65"/>
      <c r="B999" s="66"/>
      <c r="C999" s="66"/>
      <c r="D999" s="66"/>
    </row>
    <row r="1000" customFormat="false" ht="15.75" hidden="false" customHeight="false" outlineLevel="0" collapsed="false">
      <c r="A1000" s="65"/>
      <c r="B1000" s="66"/>
      <c r="C1000" s="66"/>
      <c r="D1000" s="66"/>
    </row>
    <row r="1001" customFormat="false" ht="15.75" hidden="false" customHeight="false" outlineLevel="0" collapsed="false">
      <c r="A1001" s="65"/>
      <c r="B1001" s="66"/>
      <c r="C1001" s="66"/>
      <c r="D100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67" t="s">
        <v>1232</v>
      </c>
      <c r="B1" s="3" t="s">
        <v>1233</v>
      </c>
      <c r="C1" s="3" t="s">
        <v>84</v>
      </c>
      <c r="D1" s="3" t="s">
        <v>1234</v>
      </c>
      <c r="E1" s="3" t="s">
        <v>1235</v>
      </c>
      <c r="F1" s="3" t="s">
        <v>88</v>
      </c>
      <c r="G1" s="3" t="s">
        <v>1236</v>
      </c>
      <c r="H1" s="3" t="s">
        <v>1237</v>
      </c>
      <c r="I1" s="3" t="s">
        <v>1238</v>
      </c>
      <c r="J1" s="3" t="s">
        <v>1239</v>
      </c>
      <c r="K1" s="68" t="s">
        <v>1240</v>
      </c>
      <c r="L1" s="3" t="s">
        <v>1241</v>
      </c>
      <c r="M1" s="68" t="s">
        <v>1242</v>
      </c>
      <c r="N1" s="3" t="s">
        <v>1243</v>
      </c>
      <c r="O1" s="3" t="s">
        <v>1244</v>
      </c>
      <c r="P1" s="3" t="s">
        <v>1245</v>
      </c>
      <c r="Q1" s="3" t="s">
        <v>1246</v>
      </c>
      <c r="R1" s="3" t="s">
        <v>1247</v>
      </c>
      <c r="S1" s="3" t="s">
        <v>1248</v>
      </c>
      <c r="T1" s="3" t="s">
        <v>1249</v>
      </c>
      <c r="U1" s="3" t="s">
        <v>1250</v>
      </c>
      <c r="V1" s="3" t="s">
        <v>1251</v>
      </c>
      <c r="W1" s="3" t="s">
        <v>1252</v>
      </c>
      <c r="X1" s="3" t="s">
        <v>1253</v>
      </c>
      <c r="Y1" s="3" t="s">
        <v>1254</v>
      </c>
      <c r="Z1" s="3" t="s">
        <v>1255</v>
      </c>
      <c r="AA1" s="3" t="s">
        <v>1256</v>
      </c>
      <c r="AB1" s="3" t="s">
        <v>1257</v>
      </c>
      <c r="AC1" s="3" t="s">
        <v>1258</v>
      </c>
      <c r="AD1" s="3" t="s">
        <v>1259</v>
      </c>
      <c r="AE1" s="3" t="s">
        <v>1260</v>
      </c>
      <c r="AF1" s="3" t="s">
        <v>1261</v>
      </c>
      <c r="AG1" s="3" t="s">
        <v>1262</v>
      </c>
    </row>
    <row r="2" customFormat="false" ht="15.75" hidden="false" customHeight="false" outlineLevel="0" collapsed="false">
      <c r="A2" s="65" t="s">
        <v>971</v>
      </c>
      <c r="B2" s="13" t="n">
        <v>496</v>
      </c>
      <c r="C2" s="12" t="n">
        <v>502</v>
      </c>
      <c r="D2" s="13" t="n">
        <v>32</v>
      </c>
      <c r="E2" s="69" t="n">
        <f aca="false">D2/$B2</f>
        <v>0.0645161290322581</v>
      </c>
      <c r="F2" s="12" t="n">
        <v>92</v>
      </c>
      <c r="G2" s="70" t="n">
        <f aca="false">F2/$C2</f>
        <v>0.183266932270916</v>
      </c>
      <c r="H2" s="71" t="n">
        <f aca="false">F2-D2</f>
        <v>60</v>
      </c>
      <c r="I2" s="70" t="n">
        <f aca="false">G2-E2</f>
        <v>0.118750803238658</v>
      </c>
      <c r="J2" s="13" t="n">
        <v>38</v>
      </c>
      <c r="K2" s="69" t="n">
        <f aca="false">J2/$B2</f>
        <v>0.0766129032258065</v>
      </c>
      <c r="L2" s="12" t="n">
        <v>112</v>
      </c>
      <c r="M2" s="70" t="n">
        <f aca="false">L2/$C2</f>
        <v>0.223107569721116</v>
      </c>
      <c r="N2" s="71" t="n">
        <f aca="false">L2-J2</f>
        <v>74</v>
      </c>
      <c r="O2" s="70" t="n">
        <f aca="false">M2-K2</f>
        <v>0.146494666495309</v>
      </c>
      <c r="P2" s="13" t="n">
        <v>140</v>
      </c>
      <c r="Q2" s="69" t="n">
        <f aca="false">P2/$B2</f>
        <v>0.282258064516129</v>
      </c>
      <c r="R2" s="12" t="n">
        <v>55</v>
      </c>
      <c r="S2" s="70" t="n">
        <f aca="false">R2/$C2</f>
        <v>0.109561752988048</v>
      </c>
      <c r="T2" s="71" t="n">
        <f aca="false">R2-P2</f>
        <v>-85</v>
      </c>
      <c r="U2" s="70" t="n">
        <f aca="false">S2-Q2</f>
        <v>-0.172696311528081</v>
      </c>
      <c r="V2" s="71" t="e">
        <f aca="false">#REF!+#REF!</f>
        <v>#VALUE!</v>
      </c>
      <c r="W2" s="69" t="e">
        <f aca="false">V2/$B2</f>
        <v>#VALUE!</v>
      </c>
      <c r="X2" s="71" t="n">
        <f aca="false">'Résultats Complets'!CR4</f>
        <v>70</v>
      </c>
      <c r="Y2" s="70" t="n">
        <f aca="false">X2/$C2</f>
        <v>0.139442231075697</v>
      </c>
      <c r="Z2" s="71" t="e">
        <f aca="false">X2-V2</f>
        <v>#VALUE!</v>
      </c>
      <c r="AA2" s="70" t="e">
        <f aca="false">Y2-W2</f>
        <v>#VALUE!</v>
      </c>
      <c r="AB2" s="71" t="e">
        <f aca="false">#REF!+#REF!+#REF!+#REF!+#REF!+#REF!+#REF!+#REF!</f>
        <v>#VALUE!</v>
      </c>
      <c r="AC2" s="69" t="e">
        <f aca="false">AB2/$B2</f>
        <v>#VALUE!</v>
      </c>
      <c r="AD2" s="71" t="n">
        <f aca="false">'Résultats Complets'!CK4+'Résultats Complets'!CM4+'Résultats Complets'!CO4+'Résultats Complets'!CP4+'Résultats Complets'!CT4+'Résultats Complets'!CU4+'Résultats Complets'!DH4+'Résultats Complets'!DP4</f>
        <v>277</v>
      </c>
      <c r="AE2" s="70" t="n">
        <f aca="false">AD2/$C2</f>
        <v>0.551792828685259</v>
      </c>
      <c r="AF2" s="71" t="e">
        <f aca="false">AD2-AB2</f>
        <v>#VALUE!</v>
      </c>
      <c r="AG2" s="70" t="e">
        <f aca="false">AE2-AC2</f>
        <v>#VALUE!</v>
      </c>
    </row>
    <row r="3" customFormat="false" ht="15.75" hidden="false" customHeight="false" outlineLevel="0" collapsed="false">
      <c r="A3" s="65" t="s">
        <v>211</v>
      </c>
      <c r="B3" s="18"/>
      <c r="C3" s="12" t="n">
        <v>246</v>
      </c>
      <c r="D3" s="18"/>
      <c r="E3" s="69" t="e">
        <f aca="false">D3/$B3</f>
        <v>#DIV/0!</v>
      </c>
      <c r="F3" s="12" t="n">
        <v>64</v>
      </c>
      <c r="G3" s="70" t="n">
        <f aca="false">F3/$C3</f>
        <v>0.260162601626016</v>
      </c>
      <c r="H3" s="71" t="n">
        <f aca="false">F3-D3</f>
        <v>64</v>
      </c>
      <c r="I3" s="70" t="e">
        <f aca="false">G3-E3</f>
        <v>#DIV/0!</v>
      </c>
      <c r="J3" s="18"/>
      <c r="K3" s="69" t="e">
        <f aca="false">J3/$B3</f>
        <v>#DIV/0!</v>
      </c>
      <c r="L3" s="12" t="n">
        <v>13</v>
      </c>
      <c r="M3" s="70" t="n">
        <f aca="false">L3/$C3</f>
        <v>0.0528455284552846</v>
      </c>
      <c r="N3" s="71" t="n">
        <f aca="false">L3-J3</f>
        <v>13</v>
      </c>
      <c r="O3" s="70" t="e">
        <f aca="false">M3-K3</f>
        <v>#DIV/0!</v>
      </c>
      <c r="P3" s="18"/>
      <c r="Q3" s="69" t="e">
        <f aca="false">P3/$B3</f>
        <v>#DIV/0!</v>
      </c>
      <c r="R3" s="12" t="n">
        <v>15</v>
      </c>
      <c r="S3" s="70" t="n">
        <f aca="false">R3/$C3</f>
        <v>0.0609756097560976</v>
      </c>
      <c r="T3" s="71" t="n">
        <f aca="false">R3-P3</f>
        <v>15</v>
      </c>
      <c r="U3" s="70" t="e">
        <f aca="false">S3-Q3</f>
        <v>#DIV/0!</v>
      </c>
      <c r="V3" s="71" t="e">
        <f aca="false">#REF!+#REF!</f>
        <v>#VALUE!</v>
      </c>
      <c r="W3" s="69" t="e">
        <f aca="false">V3/$B3</f>
        <v>#VALUE!</v>
      </c>
      <c r="X3" s="71" t="n">
        <f aca="false">'Résultats Complets'!CR5</f>
        <v>14</v>
      </c>
      <c r="Y3" s="70" t="n">
        <f aca="false">X3/$C3</f>
        <v>0.0569105691056911</v>
      </c>
      <c r="Z3" s="71" t="e">
        <f aca="false">X3-V3</f>
        <v>#VALUE!</v>
      </c>
      <c r="AA3" s="70" t="e">
        <f aca="false">Y3-W3</f>
        <v>#VALUE!</v>
      </c>
      <c r="AB3" s="71" t="e">
        <f aca="false">#REF!+#REF!+#REF!+#REF!+#REF!+#REF!+#REF!+#REF!</f>
        <v>#VALUE!</v>
      </c>
      <c r="AC3" s="69" t="e">
        <f aca="false">AB3/$B3</f>
        <v>#VALUE!</v>
      </c>
      <c r="AD3" s="71" t="n">
        <f aca="false">'Résultats Complets'!CK5+'Résultats Complets'!CM5+'Résultats Complets'!CO5+'Résultats Complets'!CP5+'Résultats Complets'!CT5+'Résultats Complets'!CU5+'Résultats Complets'!DH5+'Résultats Complets'!DP5</f>
        <v>96</v>
      </c>
      <c r="AE3" s="70" t="n">
        <f aca="false">AD3/$C3</f>
        <v>0.390243902439024</v>
      </c>
      <c r="AF3" s="71" t="e">
        <f aca="false">AD3-AB3</f>
        <v>#VALUE!</v>
      </c>
      <c r="AG3" s="70" t="e">
        <f aca="false">AE3-AC3</f>
        <v>#VALUE!</v>
      </c>
    </row>
    <row r="4" customFormat="false" ht="15.75" hidden="false" customHeight="false" outlineLevel="0" collapsed="false">
      <c r="A4" s="65" t="s">
        <v>973</v>
      </c>
      <c r="B4" s="13" t="n">
        <v>487</v>
      </c>
      <c r="C4" s="13" t="n">
        <v>492</v>
      </c>
      <c r="D4" s="13" t="n">
        <v>32</v>
      </c>
      <c r="E4" s="69" t="n">
        <f aca="false">D4/$B4</f>
        <v>0.0657084188911704</v>
      </c>
      <c r="F4" s="13" t="n">
        <v>74</v>
      </c>
      <c r="G4" s="70" t="n">
        <f aca="false">F4/$C4</f>
        <v>0.150406504065041</v>
      </c>
      <c r="H4" s="71" t="n">
        <f aca="false">F4-D4</f>
        <v>42</v>
      </c>
      <c r="I4" s="70" t="n">
        <f aca="false">G4-E4</f>
        <v>0.0846980851738702</v>
      </c>
      <c r="J4" s="13" t="n">
        <v>35</v>
      </c>
      <c r="K4" s="69" t="n">
        <f aca="false">J4/$B4</f>
        <v>0.0718685831622177</v>
      </c>
      <c r="L4" s="13" t="n">
        <v>118</v>
      </c>
      <c r="M4" s="70" t="n">
        <f aca="false">L4/$C4</f>
        <v>0.239837398373984</v>
      </c>
      <c r="N4" s="71" t="n">
        <f aca="false">L4-J4</f>
        <v>83</v>
      </c>
      <c r="O4" s="70" t="n">
        <f aca="false">M4-K4</f>
        <v>0.167968815211766</v>
      </c>
      <c r="P4" s="13" t="n">
        <v>126</v>
      </c>
      <c r="Q4" s="69" t="n">
        <f aca="false">P4/$B4</f>
        <v>0.258726899383984</v>
      </c>
      <c r="R4" s="13" t="n">
        <v>64</v>
      </c>
      <c r="S4" s="70" t="n">
        <f aca="false">R4/$C4</f>
        <v>0.130081300813008</v>
      </c>
      <c r="T4" s="71" t="n">
        <f aca="false">R4-P4</f>
        <v>-62</v>
      </c>
      <c r="U4" s="70" t="n">
        <f aca="false">S4-Q4</f>
        <v>-0.128645598570975</v>
      </c>
      <c r="V4" s="71" t="e">
        <f aca="false">#REF!+#REF!</f>
        <v>#VALUE!</v>
      </c>
      <c r="W4" s="69" t="e">
        <f aca="false">V4/$B4</f>
        <v>#VALUE!</v>
      </c>
      <c r="X4" s="71" t="n">
        <f aca="false">'Résultats Complets'!CR6</f>
        <v>84</v>
      </c>
      <c r="Y4" s="70" t="n">
        <f aca="false">X4/$C4</f>
        <v>0.170731707317073</v>
      </c>
      <c r="Z4" s="71" t="e">
        <f aca="false">X4-V4</f>
        <v>#VALUE!</v>
      </c>
      <c r="AA4" s="70" t="e">
        <f aca="false">Y4-W4</f>
        <v>#VALUE!</v>
      </c>
      <c r="AB4" s="71" t="e">
        <f aca="false">#REF!+#REF!+#REF!+#REF!+#REF!+#REF!+#REF!+#REF!</f>
        <v>#VALUE!</v>
      </c>
      <c r="AC4" s="69" t="e">
        <f aca="false">AB4/$B4</f>
        <v>#VALUE!</v>
      </c>
      <c r="AD4" s="71" t="n">
        <f aca="false">'Résultats Complets'!CK6+'Résultats Complets'!CM6+'Résultats Complets'!CO6+'Résultats Complets'!CP6+'Résultats Complets'!CT6+'Résultats Complets'!CU6+'Résultats Complets'!DH6+'Résultats Complets'!DP6</f>
        <v>277</v>
      </c>
      <c r="AE4" s="70" t="n">
        <f aca="false">AD4/$C4</f>
        <v>0.563008130081301</v>
      </c>
      <c r="AF4" s="71" t="e">
        <f aca="false">AD4-AB4</f>
        <v>#VALUE!</v>
      </c>
      <c r="AG4" s="70" t="e">
        <f aca="false">AE4-AC4</f>
        <v>#VALUE!</v>
      </c>
    </row>
    <row r="5" customFormat="false" ht="15.75" hidden="false" customHeight="false" outlineLevel="0" collapsed="false">
      <c r="A5" s="65" t="s">
        <v>974</v>
      </c>
      <c r="B5" s="13" t="n">
        <v>432</v>
      </c>
      <c r="C5" s="13" t="n">
        <v>456</v>
      </c>
      <c r="D5" s="13" t="n">
        <v>28</v>
      </c>
      <c r="E5" s="69" t="n">
        <f aca="false">D5/$B5</f>
        <v>0.0648148148148148</v>
      </c>
      <c r="F5" s="13" t="n">
        <v>111</v>
      </c>
      <c r="G5" s="70" t="n">
        <f aca="false">F5/$C5</f>
        <v>0.243421052631579</v>
      </c>
      <c r="H5" s="71" t="n">
        <f aca="false">F5-D5</f>
        <v>83</v>
      </c>
      <c r="I5" s="70" t="n">
        <f aca="false">G5-E5</f>
        <v>0.178606237816764</v>
      </c>
      <c r="J5" s="13" t="n">
        <v>36</v>
      </c>
      <c r="K5" s="69" t="n">
        <f aca="false">J5/$B5</f>
        <v>0.0833333333333333</v>
      </c>
      <c r="L5" s="13" t="n">
        <v>95</v>
      </c>
      <c r="M5" s="70" t="n">
        <f aca="false">L5/$C5</f>
        <v>0.208333333333333</v>
      </c>
      <c r="N5" s="71" t="n">
        <f aca="false">L5-J5</f>
        <v>59</v>
      </c>
      <c r="O5" s="70" t="n">
        <f aca="false">M5-K5</f>
        <v>0.125</v>
      </c>
      <c r="P5" s="13" t="n">
        <v>124</v>
      </c>
      <c r="Q5" s="69" t="n">
        <f aca="false">P5/$B5</f>
        <v>0.287037037037037</v>
      </c>
      <c r="R5" s="13" t="n">
        <v>57</v>
      </c>
      <c r="S5" s="70" t="n">
        <f aca="false">R5/$C5</f>
        <v>0.125</v>
      </c>
      <c r="T5" s="71" t="n">
        <f aca="false">R5-P5</f>
        <v>-67</v>
      </c>
      <c r="U5" s="70" t="n">
        <f aca="false">S5-Q5</f>
        <v>-0.162037037037037</v>
      </c>
      <c r="V5" s="71" t="e">
        <f aca="false">#REF!+#REF!</f>
        <v>#VALUE!</v>
      </c>
      <c r="W5" s="69" t="e">
        <f aca="false">V5/$B5</f>
        <v>#VALUE!</v>
      </c>
      <c r="X5" s="71" t="n">
        <f aca="false">'Résultats Complets'!CR7</f>
        <v>67</v>
      </c>
      <c r="Y5" s="70" t="n">
        <f aca="false">X5/$C5</f>
        <v>0.146929824561404</v>
      </c>
      <c r="Z5" s="71" t="e">
        <f aca="false">X5-V5</f>
        <v>#VALUE!</v>
      </c>
      <c r="AA5" s="70" t="e">
        <f aca="false">Y5-W5</f>
        <v>#VALUE!</v>
      </c>
      <c r="AB5" s="71" t="e">
        <f aca="false">#REF!+#REF!+#REF!+#REF!+#REF!+#REF!+#REF!+#REF!</f>
        <v>#VALUE!</v>
      </c>
      <c r="AC5" s="69" t="e">
        <f aca="false">AB5/$B5</f>
        <v>#VALUE!</v>
      </c>
      <c r="AD5" s="71" t="n">
        <f aca="false">'Résultats Complets'!CK7+'Résultats Complets'!CM7+'Résultats Complets'!CO7+'Résultats Complets'!CP7+'Résultats Complets'!CT7+'Résultats Complets'!CU7+'Résultats Complets'!DH7+'Résultats Complets'!DP7</f>
        <v>274</v>
      </c>
      <c r="AE5" s="70" t="n">
        <f aca="false">AD5/$C5</f>
        <v>0.600877192982456</v>
      </c>
      <c r="AF5" s="71" t="e">
        <f aca="false">AD5-AB5</f>
        <v>#VALUE!</v>
      </c>
      <c r="AG5" s="70" t="e">
        <f aca="false">AE5-AC5</f>
        <v>#VALUE!</v>
      </c>
    </row>
    <row r="6" customFormat="false" ht="15.75" hidden="false" customHeight="false" outlineLevel="0" collapsed="false">
      <c r="A6" s="65" t="s">
        <v>975</v>
      </c>
      <c r="B6" s="13" t="n">
        <v>530</v>
      </c>
      <c r="C6" s="13" t="n">
        <v>472</v>
      </c>
      <c r="D6" s="13" t="n">
        <v>50</v>
      </c>
      <c r="E6" s="69" t="n">
        <f aca="false">D6/$B6</f>
        <v>0.0943396226415094</v>
      </c>
      <c r="F6" s="13" t="n">
        <v>93</v>
      </c>
      <c r="G6" s="70" t="n">
        <f aca="false">F6/$C6</f>
        <v>0.197033898305085</v>
      </c>
      <c r="H6" s="71" t="n">
        <f aca="false">F6-D6</f>
        <v>43</v>
      </c>
      <c r="I6" s="70" t="n">
        <f aca="false">G6-E6</f>
        <v>0.102694275663575</v>
      </c>
      <c r="J6" s="13" t="n">
        <v>50</v>
      </c>
      <c r="K6" s="69" t="n">
        <f aca="false">J6/$B6</f>
        <v>0.0943396226415094</v>
      </c>
      <c r="L6" s="13" t="n">
        <v>129</v>
      </c>
      <c r="M6" s="70" t="n">
        <f aca="false">L6/$C6</f>
        <v>0.273305084745763</v>
      </c>
      <c r="N6" s="71" t="n">
        <f aca="false">L6-J6</f>
        <v>79</v>
      </c>
      <c r="O6" s="70" t="n">
        <f aca="false">M6-K6</f>
        <v>0.178965462104253</v>
      </c>
      <c r="P6" s="13" t="n">
        <v>114</v>
      </c>
      <c r="Q6" s="69" t="n">
        <f aca="false">P6/$B6</f>
        <v>0.215094339622642</v>
      </c>
      <c r="R6" s="13" t="n">
        <v>56</v>
      </c>
      <c r="S6" s="70" t="n">
        <f aca="false">R6/$C6</f>
        <v>0.11864406779661</v>
      </c>
      <c r="T6" s="71" t="n">
        <f aca="false">R6-P6</f>
        <v>-58</v>
      </c>
      <c r="U6" s="70" t="n">
        <f aca="false">S6-Q6</f>
        <v>-0.0964502718260313</v>
      </c>
      <c r="V6" s="71" t="e">
        <f aca="false">#REF!+#REF!</f>
        <v>#VALUE!</v>
      </c>
      <c r="W6" s="69" t="e">
        <f aca="false">V6/$B6</f>
        <v>#VALUE!</v>
      </c>
      <c r="X6" s="71" t="n">
        <f aca="false">'Résultats Complets'!CR8</f>
        <v>57</v>
      </c>
      <c r="Y6" s="70" t="n">
        <f aca="false">X6/$C6</f>
        <v>0.120762711864407</v>
      </c>
      <c r="Z6" s="71" t="e">
        <f aca="false">X6-V6</f>
        <v>#VALUE!</v>
      </c>
      <c r="AA6" s="70" t="e">
        <f aca="false">Y6-W6</f>
        <v>#VALUE!</v>
      </c>
      <c r="AB6" s="71" t="e">
        <f aca="false">#REF!+#REF!+#REF!+#REF!+#REF!+#REF!+#REF!+#REF!</f>
        <v>#VALUE!</v>
      </c>
      <c r="AC6" s="69" t="e">
        <f aca="false">AB6/$B6</f>
        <v>#VALUE!</v>
      </c>
      <c r="AD6" s="71" t="n">
        <f aca="false">'Résultats Complets'!CK8+'Résultats Complets'!CM8+'Résultats Complets'!CO8+'Résultats Complets'!CP8+'Résultats Complets'!CT8+'Résultats Complets'!CU8+'Résultats Complets'!DH8+'Résultats Complets'!DP8</f>
        <v>288</v>
      </c>
      <c r="AE6" s="70" t="n">
        <f aca="false">AD6/$C6</f>
        <v>0.610169491525424</v>
      </c>
      <c r="AF6" s="71" t="e">
        <f aca="false">AD6-AB6</f>
        <v>#VALUE!</v>
      </c>
      <c r="AG6" s="70" t="e">
        <f aca="false">AE6-AC6</f>
        <v>#VALUE!</v>
      </c>
    </row>
    <row r="7" customFormat="false" ht="15.75" hidden="false" customHeight="false" outlineLevel="0" collapsed="false">
      <c r="A7" s="65" t="s">
        <v>976</v>
      </c>
      <c r="B7" s="13" t="n">
        <v>421</v>
      </c>
      <c r="C7" s="13" t="n">
        <v>464</v>
      </c>
      <c r="D7" s="13" t="n">
        <v>45</v>
      </c>
      <c r="E7" s="69" t="n">
        <f aca="false">D7/$B7</f>
        <v>0.106888361045131</v>
      </c>
      <c r="F7" s="13" t="n">
        <v>116</v>
      </c>
      <c r="G7" s="70" t="n">
        <f aca="false">F7/$C7</f>
        <v>0.25</v>
      </c>
      <c r="H7" s="71" t="n">
        <f aca="false">F7-D7</f>
        <v>71</v>
      </c>
      <c r="I7" s="70" t="n">
        <f aca="false">G7-E7</f>
        <v>0.143111638954869</v>
      </c>
      <c r="J7" s="13" t="n">
        <v>43</v>
      </c>
      <c r="K7" s="69" t="n">
        <f aca="false">J7/$B7</f>
        <v>0.102137767220903</v>
      </c>
      <c r="L7" s="13" t="n">
        <v>80</v>
      </c>
      <c r="M7" s="70" t="n">
        <f aca="false">L7/$C7</f>
        <v>0.172413793103448</v>
      </c>
      <c r="N7" s="71" t="n">
        <f aca="false">L7-J7</f>
        <v>37</v>
      </c>
      <c r="O7" s="70" t="n">
        <f aca="false">M7-K7</f>
        <v>0.0702760258825457</v>
      </c>
      <c r="P7" s="13" t="n">
        <v>97</v>
      </c>
      <c r="Q7" s="69" t="n">
        <f aca="false">P7/$B7</f>
        <v>0.230403800475059</v>
      </c>
      <c r="R7" s="13" t="n">
        <v>44</v>
      </c>
      <c r="S7" s="70" t="n">
        <f aca="false">R7/$C7</f>
        <v>0.0948275862068966</v>
      </c>
      <c r="T7" s="71" t="n">
        <f aca="false">R7-P7</f>
        <v>-53</v>
      </c>
      <c r="U7" s="70" t="n">
        <f aca="false">S7-Q7</f>
        <v>-0.135576214268163</v>
      </c>
      <c r="V7" s="71" t="e">
        <f aca="false">#REF!+#REF!</f>
        <v>#VALUE!</v>
      </c>
      <c r="W7" s="69" t="e">
        <f aca="false">V7/$B7</f>
        <v>#VALUE!</v>
      </c>
      <c r="X7" s="71" t="n">
        <f aca="false">'Résultats Complets'!CR9</f>
        <v>91</v>
      </c>
      <c r="Y7" s="70" t="n">
        <f aca="false">X7/$C7</f>
        <v>0.196120689655172</v>
      </c>
      <c r="Z7" s="71" t="e">
        <f aca="false">X7-V7</f>
        <v>#VALUE!</v>
      </c>
      <c r="AA7" s="70" t="e">
        <f aca="false">Y7-W7</f>
        <v>#VALUE!</v>
      </c>
      <c r="AB7" s="71" t="e">
        <f aca="false">#REF!+#REF!+#REF!+#REF!+#REF!+#REF!+#REF!+#REF!</f>
        <v>#VALUE!</v>
      </c>
      <c r="AC7" s="69" t="e">
        <f aca="false">AB7/$B7</f>
        <v>#VALUE!</v>
      </c>
      <c r="AD7" s="71" t="n">
        <f aca="false">'Résultats Complets'!CK9+'Résultats Complets'!CM9+'Résultats Complets'!CO9+'Résultats Complets'!CP9+'Résultats Complets'!CT9+'Résultats Complets'!CU9+'Résultats Complets'!DH9+'Résultats Complets'!DP9</f>
        <v>262</v>
      </c>
      <c r="AE7" s="70" t="n">
        <f aca="false">AD7/$C7</f>
        <v>0.564655172413793</v>
      </c>
      <c r="AF7" s="71" t="e">
        <f aca="false">AD7-AB7</f>
        <v>#VALUE!</v>
      </c>
      <c r="AG7" s="70" t="e">
        <f aca="false">AE7-AC7</f>
        <v>#VALUE!</v>
      </c>
    </row>
    <row r="8" customFormat="false" ht="15.75" hidden="false" customHeight="false" outlineLevel="0" collapsed="false">
      <c r="A8" s="65" t="s">
        <v>977</v>
      </c>
      <c r="B8" s="13" t="n">
        <v>448</v>
      </c>
      <c r="C8" s="13" t="n">
        <v>492</v>
      </c>
      <c r="D8" s="13" t="n">
        <v>38</v>
      </c>
      <c r="E8" s="69" t="n">
        <f aca="false">D8/$B8</f>
        <v>0.0848214285714286</v>
      </c>
      <c r="F8" s="13" t="n">
        <v>103</v>
      </c>
      <c r="G8" s="70" t="n">
        <f aca="false">F8/$C8</f>
        <v>0.209349593495935</v>
      </c>
      <c r="H8" s="71" t="n">
        <f aca="false">F8-D8</f>
        <v>65</v>
      </c>
      <c r="I8" s="70" t="n">
        <f aca="false">G8-E8</f>
        <v>0.124528164924506</v>
      </c>
      <c r="J8" s="13" t="n">
        <v>42</v>
      </c>
      <c r="K8" s="69" t="n">
        <f aca="false">J8/$B8</f>
        <v>0.09375</v>
      </c>
      <c r="L8" s="13" t="n">
        <v>146</v>
      </c>
      <c r="M8" s="70" t="n">
        <f aca="false">L8/$C8</f>
        <v>0.296747967479675</v>
      </c>
      <c r="N8" s="71" t="n">
        <f aca="false">L8-J8</f>
        <v>104</v>
      </c>
      <c r="O8" s="70" t="n">
        <f aca="false">M8-K8</f>
        <v>0.202997967479675</v>
      </c>
      <c r="P8" s="13" t="n">
        <v>133</v>
      </c>
      <c r="Q8" s="69" t="n">
        <f aca="false">P8/$B8</f>
        <v>0.296875</v>
      </c>
      <c r="R8" s="13" t="n">
        <v>69</v>
      </c>
      <c r="S8" s="70" t="n">
        <f aca="false">R8/$C8</f>
        <v>0.140243902439024</v>
      </c>
      <c r="T8" s="71" t="n">
        <f aca="false">R8-P8</f>
        <v>-64</v>
      </c>
      <c r="U8" s="70" t="n">
        <f aca="false">S8-Q8</f>
        <v>-0.156631097560976</v>
      </c>
      <c r="V8" s="71" t="e">
        <f aca="false">#REF!+#REF!</f>
        <v>#VALUE!</v>
      </c>
      <c r="W8" s="69" t="e">
        <f aca="false">V8/$B8</f>
        <v>#VALUE!</v>
      </c>
      <c r="X8" s="71" t="n">
        <f aca="false">'Résultats Complets'!CR10</f>
        <v>42</v>
      </c>
      <c r="Y8" s="70" t="n">
        <f aca="false">X8/$C8</f>
        <v>0.0853658536585366</v>
      </c>
      <c r="Z8" s="71" t="e">
        <f aca="false">X8-V8</f>
        <v>#VALUE!</v>
      </c>
      <c r="AA8" s="70" t="e">
        <f aca="false">Y8-W8</f>
        <v>#VALUE!</v>
      </c>
      <c r="AB8" s="71" t="e">
        <f aca="false">#REF!+#REF!+#REF!+#REF!+#REF!+#REF!+#REF!+#REF!</f>
        <v>#VALUE!</v>
      </c>
      <c r="AC8" s="69" t="e">
        <f aca="false">AB8/$B8</f>
        <v>#VALUE!</v>
      </c>
      <c r="AD8" s="71" t="n">
        <f aca="false">'Résultats Complets'!CK10+'Résultats Complets'!CM10+'Résultats Complets'!CO10+'Résultats Complets'!CP10+'Résultats Complets'!CT10+'Résultats Complets'!CU10+'Résultats Complets'!DH10+'Résultats Complets'!DP10</f>
        <v>334</v>
      </c>
      <c r="AE8" s="70" t="n">
        <f aca="false">AD8/$C8</f>
        <v>0.678861788617886</v>
      </c>
      <c r="AF8" s="71" t="e">
        <f aca="false">AD8-AB8</f>
        <v>#VALUE!</v>
      </c>
      <c r="AG8" s="70" t="e">
        <f aca="false">AE8-AC8</f>
        <v>#VALUE!</v>
      </c>
    </row>
    <row r="9" customFormat="false" ht="15.75" hidden="false" customHeight="false" outlineLevel="0" collapsed="false">
      <c r="A9" s="65" t="s">
        <v>978</v>
      </c>
      <c r="B9" s="13" t="n">
        <v>457</v>
      </c>
      <c r="C9" s="13" t="n">
        <v>434</v>
      </c>
      <c r="D9" s="13" t="n">
        <v>32</v>
      </c>
      <c r="E9" s="69" t="n">
        <f aca="false">D9/$B9</f>
        <v>0.0700218818380744</v>
      </c>
      <c r="F9" s="13" t="n">
        <v>71</v>
      </c>
      <c r="G9" s="70" t="n">
        <f aca="false">F9/$C9</f>
        <v>0.163594470046083</v>
      </c>
      <c r="H9" s="71" t="n">
        <f aca="false">F9-D9</f>
        <v>39</v>
      </c>
      <c r="I9" s="70" t="n">
        <f aca="false">G9-E9</f>
        <v>0.0935725882080086</v>
      </c>
      <c r="J9" s="13" t="n">
        <v>37</v>
      </c>
      <c r="K9" s="69" t="n">
        <f aca="false">J9/$B9</f>
        <v>0.0809628008752735</v>
      </c>
      <c r="L9" s="13" t="n">
        <v>76</v>
      </c>
      <c r="M9" s="70" t="n">
        <f aca="false">L9/$C9</f>
        <v>0.175115207373272</v>
      </c>
      <c r="N9" s="71" t="n">
        <f aca="false">L9-J9</f>
        <v>39</v>
      </c>
      <c r="O9" s="70" t="n">
        <f aca="false">M9-K9</f>
        <v>0.0941524064979984</v>
      </c>
      <c r="P9" s="13" t="n">
        <v>88</v>
      </c>
      <c r="Q9" s="69" t="n">
        <f aca="false">P9/$B9</f>
        <v>0.192560175054705</v>
      </c>
      <c r="R9" s="13" t="n">
        <v>35</v>
      </c>
      <c r="S9" s="70" t="n">
        <f aca="false">R9/$C9</f>
        <v>0.0806451612903226</v>
      </c>
      <c r="T9" s="71" t="n">
        <f aca="false">R9-P9</f>
        <v>-53</v>
      </c>
      <c r="U9" s="70" t="n">
        <f aca="false">S9-Q9</f>
        <v>-0.111915013764382</v>
      </c>
      <c r="V9" s="71" t="e">
        <f aca="false">#REF!+#REF!</f>
        <v>#VALUE!</v>
      </c>
      <c r="W9" s="69" t="e">
        <f aca="false">V9/$B9</f>
        <v>#VALUE!</v>
      </c>
      <c r="X9" s="71" t="n">
        <f aca="false">'Résultats Complets'!CR11</f>
        <v>88</v>
      </c>
      <c r="Y9" s="70" t="n">
        <f aca="false">X9/$C9</f>
        <v>0.202764976958525</v>
      </c>
      <c r="Z9" s="71" t="e">
        <f aca="false">X9-V9</f>
        <v>#VALUE!</v>
      </c>
      <c r="AA9" s="70" t="e">
        <f aca="false">Y9-W9</f>
        <v>#VALUE!</v>
      </c>
      <c r="AB9" s="71" t="e">
        <f aca="false">#REF!+#REF!+#REF!+#REF!+#REF!+#REF!+#REF!+#REF!</f>
        <v>#VALUE!</v>
      </c>
      <c r="AC9" s="69" t="e">
        <f aca="false">AB9/$B9</f>
        <v>#VALUE!</v>
      </c>
      <c r="AD9" s="71" t="n">
        <f aca="false">'Résultats Complets'!CK11+'Résultats Complets'!CM11+'Résultats Complets'!CO11+'Résultats Complets'!CP11+'Résultats Complets'!CT11+'Résultats Complets'!CU11+'Résultats Complets'!DH11+'Résultats Complets'!DP11</f>
        <v>191</v>
      </c>
      <c r="AE9" s="70" t="n">
        <f aca="false">AD9/$C9</f>
        <v>0.440092165898618</v>
      </c>
      <c r="AF9" s="71" t="e">
        <f aca="false">AD9-AB9</f>
        <v>#VALUE!</v>
      </c>
      <c r="AG9" s="70" t="e">
        <f aca="false">AE9-AC9</f>
        <v>#VALUE!</v>
      </c>
    </row>
    <row r="10" customFormat="false" ht="15.75" hidden="false" customHeight="false" outlineLevel="0" collapsed="false">
      <c r="A10" s="65" t="s">
        <v>979</v>
      </c>
      <c r="B10" s="13" t="n">
        <v>528</v>
      </c>
      <c r="C10" s="13" t="n">
        <v>678</v>
      </c>
      <c r="D10" s="13" t="n">
        <v>65</v>
      </c>
      <c r="E10" s="69" t="n">
        <f aca="false">D10/$B10</f>
        <v>0.123106060606061</v>
      </c>
      <c r="F10" s="13" t="n">
        <v>180</v>
      </c>
      <c r="G10" s="70" t="n">
        <f aca="false">F10/$C10</f>
        <v>0.265486725663717</v>
      </c>
      <c r="H10" s="71" t="n">
        <f aca="false">F10-D10</f>
        <v>115</v>
      </c>
      <c r="I10" s="70" t="n">
        <f aca="false">G10-E10</f>
        <v>0.142380665057656</v>
      </c>
      <c r="J10" s="13" t="n">
        <v>67</v>
      </c>
      <c r="K10" s="69" t="n">
        <f aca="false">J10/$B10</f>
        <v>0.126893939393939</v>
      </c>
      <c r="L10" s="13" t="n">
        <v>188</v>
      </c>
      <c r="M10" s="70" t="n">
        <f aca="false">L10/$C10</f>
        <v>0.277286135693215</v>
      </c>
      <c r="N10" s="71" t="n">
        <f aca="false">L10-J10</f>
        <v>121</v>
      </c>
      <c r="O10" s="70" t="n">
        <f aca="false">M10-K10</f>
        <v>0.150392196299276</v>
      </c>
      <c r="P10" s="13" t="n">
        <v>144</v>
      </c>
      <c r="Q10" s="69" t="n">
        <f aca="false">P10/$B10</f>
        <v>0.272727272727273</v>
      </c>
      <c r="R10" s="13" t="n">
        <v>90</v>
      </c>
      <c r="S10" s="70" t="n">
        <f aca="false">R10/$C10</f>
        <v>0.132743362831858</v>
      </c>
      <c r="T10" s="71" t="n">
        <f aca="false">R10-P10</f>
        <v>-54</v>
      </c>
      <c r="U10" s="70" t="n">
        <f aca="false">S10-Q10</f>
        <v>-0.139983909895414</v>
      </c>
      <c r="V10" s="71" t="e">
        <f aca="false">#REF!+#REF!</f>
        <v>#VALUE!</v>
      </c>
      <c r="W10" s="69" t="e">
        <f aca="false">V10/$B10</f>
        <v>#VALUE!</v>
      </c>
      <c r="X10" s="71" t="n">
        <f aca="false">'Résultats Complets'!CR12</f>
        <v>75</v>
      </c>
      <c r="Y10" s="70" t="n">
        <f aca="false">X10/$C10</f>
        <v>0.110619469026549</v>
      </c>
      <c r="Z10" s="71" t="e">
        <f aca="false">X10-V10</f>
        <v>#VALUE!</v>
      </c>
      <c r="AA10" s="70" t="e">
        <f aca="false">Y10-W10</f>
        <v>#VALUE!</v>
      </c>
      <c r="AB10" s="71" t="e">
        <f aca="false">#REF!+#REF!+#REF!+#REF!+#REF!+#REF!+#REF!+#REF!</f>
        <v>#VALUE!</v>
      </c>
      <c r="AC10" s="69" t="e">
        <f aca="false">AB10/$B10</f>
        <v>#VALUE!</v>
      </c>
      <c r="AD10" s="71" t="n">
        <f aca="false">'Résultats Complets'!CK12+'Résultats Complets'!CM12+'Résultats Complets'!CO12+'Résultats Complets'!CP12+'Résultats Complets'!CT12+'Résultats Complets'!CU12+'Résultats Complets'!DH12+'Résultats Complets'!DP12</f>
        <v>484</v>
      </c>
      <c r="AE10" s="70" t="n">
        <f aca="false">AD10/$C10</f>
        <v>0.713864306784661</v>
      </c>
      <c r="AF10" s="71" t="e">
        <f aca="false">AD10-AB10</f>
        <v>#VALUE!</v>
      </c>
      <c r="AG10" s="70" t="e">
        <f aca="false">AE10-AC10</f>
        <v>#VALUE!</v>
      </c>
    </row>
    <row r="11" customFormat="false" ht="15.75" hidden="false" customHeight="false" outlineLevel="0" collapsed="false">
      <c r="A11" s="65" t="s">
        <v>980</v>
      </c>
      <c r="B11" s="13" t="n">
        <v>520</v>
      </c>
      <c r="C11" s="13" t="n">
        <v>550</v>
      </c>
      <c r="D11" s="13" t="n">
        <v>53</v>
      </c>
      <c r="E11" s="69" t="n">
        <f aca="false">D11/$B11</f>
        <v>0.101923076923077</v>
      </c>
      <c r="F11" s="13" t="n">
        <v>165</v>
      </c>
      <c r="G11" s="70" t="n">
        <f aca="false">F11/$C11</f>
        <v>0.3</v>
      </c>
      <c r="H11" s="71" t="n">
        <f aca="false">F11-D11</f>
        <v>112</v>
      </c>
      <c r="I11" s="70" t="n">
        <f aca="false">G11-E11</f>
        <v>0.198076923076923</v>
      </c>
      <c r="J11" s="13" t="n">
        <v>52</v>
      </c>
      <c r="K11" s="69" t="n">
        <f aca="false">J11/$B11</f>
        <v>0.1</v>
      </c>
      <c r="L11" s="13" t="n">
        <v>114</v>
      </c>
      <c r="M11" s="70" t="n">
        <f aca="false">L11/$C11</f>
        <v>0.207272727272727</v>
      </c>
      <c r="N11" s="71" t="n">
        <f aca="false">L11-J11</f>
        <v>62</v>
      </c>
      <c r="O11" s="70" t="n">
        <f aca="false">M11-K11</f>
        <v>0.107272727272727</v>
      </c>
      <c r="P11" s="13" t="n">
        <v>115</v>
      </c>
      <c r="Q11" s="69" t="n">
        <f aca="false">P11/$B11</f>
        <v>0.221153846153846</v>
      </c>
      <c r="R11" s="13" t="n">
        <v>68</v>
      </c>
      <c r="S11" s="70" t="n">
        <f aca="false">R11/$C11</f>
        <v>0.123636363636364</v>
      </c>
      <c r="T11" s="71" t="n">
        <f aca="false">R11-P11</f>
        <v>-47</v>
      </c>
      <c r="U11" s="70" t="n">
        <f aca="false">S11-Q11</f>
        <v>-0.0975174825174825</v>
      </c>
      <c r="V11" s="71" t="e">
        <f aca="false">#REF!+#REF!</f>
        <v>#VALUE!</v>
      </c>
      <c r="W11" s="69" t="e">
        <f aca="false">V11/$B11</f>
        <v>#VALUE!</v>
      </c>
      <c r="X11" s="71" t="n">
        <f aca="false">'Résultats Complets'!CR13</f>
        <v>57</v>
      </c>
      <c r="Y11" s="70" t="n">
        <f aca="false">X11/$C11</f>
        <v>0.103636363636364</v>
      </c>
      <c r="Z11" s="71" t="e">
        <f aca="false">X11-V11</f>
        <v>#VALUE!</v>
      </c>
      <c r="AA11" s="70" t="e">
        <f aca="false">Y11-W11</f>
        <v>#VALUE!</v>
      </c>
      <c r="AB11" s="71" t="e">
        <f aca="false">#REF!+#REF!+#REF!+#REF!+#REF!+#REF!+#REF!+#REF!</f>
        <v>#VALUE!</v>
      </c>
      <c r="AC11" s="69" t="e">
        <f aca="false">AB11/$B11</f>
        <v>#VALUE!</v>
      </c>
      <c r="AD11" s="71" t="n">
        <f aca="false">'Résultats Complets'!CK13+'Résultats Complets'!CM13+'Résultats Complets'!CO13+'Résultats Complets'!CP13+'Résultats Complets'!CT13+'Résultats Complets'!CU13+'Résultats Complets'!DH13+'Résultats Complets'!DP13</f>
        <v>373</v>
      </c>
      <c r="AE11" s="70" t="n">
        <f aca="false">AD11/$C11</f>
        <v>0.678181818181818</v>
      </c>
      <c r="AF11" s="71" t="e">
        <f aca="false">AD11-AB11</f>
        <v>#VALUE!</v>
      </c>
      <c r="AG11" s="70" t="e">
        <f aca="false">AE11-AC11</f>
        <v>#VALUE!</v>
      </c>
    </row>
    <row r="12" customFormat="false" ht="15.75" hidden="false" customHeight="false" outlineLevel="0" collapsed="false">
      <c r="A12" s="65" t="s">
        <v>981</v>
      </c>
      <c r="B12" s="13" t="n">
        <v>632</v>
      </c>
      <c r="C12" s="13" t="n">
        <v>735</v>
      </c>
      <c r="D12" s="13" t="n">
        <v>61</v>
      </c>
      <c r="E12" s="69" t="n">
        <f aca="false">D12/$B12</f>
        <v>0.0965189873417722</v>
      </c>
      <c r="F12" s="13" t="n">
        <v>152</v>
      </c>
      <c r="G12" s="70" t="n">
        <f aca="false">F12/$C12</f>
        <v>0.206802721088435</v>
      </c>
      <c r="H12" s="71" t="n">
        <f aca="false">F12-D12</f>
        <v>91</v>
      </c>
      <c r="I12" s="70" t="n">
        <f aca="false">G12-E12</f>
        <v>0.110283733746663</v>
      </c>
      <c r="J12" s="13" t="n">
        <v>60</v>
      </c>
      <c r="K12" s="69" t="n">
        <f aca="false">J12/$B12</f>
        <v>0.0949367088607595</v>
      </c>
      <c r="L12" s="13" t="n">
        <v>186</v>
      </c>
      <c r="M12" s="70" t="n">
        <f aca="false">L12/$C12</f>
        <v>0.253061224489796</v>
      </c>
      <c r="N12" s="71" t="n">
        <f aca="false">L12-J12</f>
        <v>126</v>
      </c>
      <c r="O12" s="70" t="n">
        <f aca="false">M12-K12</f>
        <v>0.158124515629036</v>
      </c>
      <c r="P12" s="13" t="n">
        <v>155</v>
      </c>
      <c r="Q12" s="69" t="n">
        <f aca="false">P12/$B12</f>
        <v>0.245253164556962</v>
      </c>
      <c r="R12" s="13" t="n">
        <v>74</v>
      </c>
      <c r="S12" s="70" t="n">
        <f aca="false">R12/$C12</f>
        <v>0.100680272108844</v>
      </c>
      <c r="T12" s="71" t="n">
        <f aca="false">R12-P12</f>
        <v>-81</v>
      </c>
      <c r="U12" s="70" t="n">
        <f aca="false">S12-Q12</f>
        <v>-0.144572892448119</v>
      </c>
      <c r="V12" s="71" t="e">
        <f aca="false">#REF!+#REF!</f>
        <v>#VALUE!</v>
      </c>
      <c r="W12" s="69" t="e">
        <f aca="false">V12/$B12</f>
        <v>#VALUE!</v>
      </c>
      <c r="X12" s="71" t="n">
        <f aca="false">'Résultats Complets'!CR14</f>
        <v>107</v>
      </c>
      <c r="Y12" s="70" t="n">
        <f aca="false">X12/$C12</f>
        <v>0.145578231292517</v>
      </c>
      <c r="Z12" s="71" t="e">
        <f aca="false">X12-V12</f>
        <v>#VALUE!</v>
      </c>
      <c r="AA12" s="70" t="e">
        <f aca="false">Y12-W12</f>
        <v>#VALUE!</v>
      </c>
      <c r="AB12" s="71" t="e">
        <f aca="false">#REF!+#REF!+#REF!+#REF!+#REF!+#REF!+#REF!+#REF!</f>
        <v>#VALUE!</v>
      </c>
      <c r="AC12" s="69" t="e">
        <f aca="false">AB12/$B12</f>
        <v>#VALUE!</v>
      </c>
      <c r="AD12" s="71" t="n">
        <f aca="false">'Résultats Complets'!CK14+'Résultats Complets'!CM14+'Résultats Complets'!CO14+'Résultats Complets'!CP14+'Résultats Complets'!CT14+'Résultats Complets'!CU14+'Résultats Complets'!DH14+'Résultats Complets'!DP14</f>
        <v>427</v>
      </c>
      <c r="AE12" s="70" t="n">
        <f aca="false">AD12/$C12</f>
        <v>0.580952380952381</v>
      </c>
      <c r="AF12" s="71" t="e">
        <f aca="false">AD12-AB12</f>
        <v>#VALUE!</v>
      </c>
      <c r="AG12" s="70" t="e">
        <f aca="false">AE12-AC12</f>
        <v>#VALUE!</v>
      </c>
    </row>
    <row r="13" customFormat="false" ht="15.75" hidden="false" customHeight="false" outlineLevel="0" collapsed="false">
      <c r="A13" s="65" t="s">
        <v>982</v>
      </c>
      <c r="B13" s="13" t="n">
        <v>648</v>
      </c>
      <c r="C13" s="13" t="n">
        <v>665</v>
      </c>
      <c r="D13" s="13" t="n">
        <v>40</v>
      </c>
      <c r="E13" s="69" t="n">
        <f aca="false">D13/$B13</f>
        <v>0.0617283950617284</v>
      </c>
      <c r="F13" s="13" t="n">
        <v>87</v>
      </c>
      <c r="G13" s="70" t="n">
        <f aca="false">F13/$C13</f>
        <v>0.130827067669173</v>
      </c>
      <c r="H13" s="71" t="n">
        <f aca="false">F13-D13</f>
        <v>47</v>
      </c>
      <c r="I13" s="70" t="n">
        <f aca="false">G13-E13</f>
        <v>0.0690986726074445</v>
      </c>
      <c r="J13" s="13" t="n">
        <v>64</v>
      </c>
      <c r="K13" s="69" t="n">
        <f aca="false">J13/$B13</f>
        <v>0.0987654320987654</v>
      </c>
      <c r="L13" s="13" t="n">
        <v>171</v>
      </c>
      <c r="M13" s="70" t="n">
        <f aca="false">L13/$C13</f>
        <v>0.257142857142857</v>
      </c>
      <c r="N13" s="71" t="n">
        <f aca="false">L13-J13</f>
        <v>107</v>
      </c>
      <c r="O13" s="70" t="n">
        <f aca="false">M13-K13</f>
        <v>0.158377425044092</v>
      </c>
      <c r="P13" s="13" t="n">
        <v>177</v>
      </c>
      <c r="Q13" s="69" t="n">
        <f aca="false">P13/$B13</f>
        <v>0.273148148148148</v>
      </c>
      <c r="R13" s="13" t="n">
        <v>94</v>
      </c>
      <c r="S13" s="70" t="n">
        <f aca="false">R13/$C13</f>
        <v>0.141353383458647</v>
      </c>
      <c r="T13" s="71" t="n">
        <f aca="false">R13-P13</f>
        <v>-83</v>
      </c>
      <c r="U13" s="70" t="n">
        <f aca="false">S13-Q13</f>
        <v>-0.131794764689502</v>
      </c>
      <c r="V13" s="71" t="e">
        <f aca="false">#REF!+#REF!</f>
        <v>#VALUE!</v>
      </c>
      <c r="W13" s="69" t="e">
        <f aca="false">V13/$B13</f>
        <v>#VALUE!</v>
      </c>
      <c r="X13" s="71" t="n">
        <f aca="false">'Résultats Complets'!CR15</f>
        <v>123</v>
      </c>
      <c r="Y13" s="70" t="n">
        <f aca="false">X13/$C13</f>
        <v>0.184962406015038</v>
      </c>
      <c r="Z13" s="71" t="e">
        <f aca="false">X13-V13</f>
        <v>#VALUE!</v>
      </c>
      <c r="AA13" s="70" t="e">
        <f aca="false">Y13-W13</f>
        <v>#VALUE!</v>
      </c>
      <c r="AB13" s="71" t="e">
        <f aca="false">#REF!+#REF!+#REF!+#REF!+#REF!+#REF!+#REF!+#REF!</f>
        <v>#VALUE!</v>
      </c>
      <c r="AC13" s="69" t="e">
        <f aca="false">AB13/$B13</f>
        <v>#VALUE!</v>
      </c>
      <c r="AD13" s="71" t="n">
        <f aca="false">'Résultats Complets'!CK15+'Résultats Complets'!CM15+'Résultats Complets'!CO15+'Résultats Complets'!CP15+'Résultats Complets'!CT15+'Résultats Complets'!CU15+'Résultats Complets'!DH15+'Résultats Complets'!DP15</f>
        <v>373</v>
      </c>
      <c r="AE13" s="70" t="n">
        <f aca="false">AD13/$C13</f>
        <v>0.560902255639098</v>
      </c>
      <c r="AF13" s="71" t="e">
        <f aca="false">AD13-AB13</f>
        <v>#VALUE!</v>
      </c>
      <c r="AG13" s="70" t="e">
        <f aca="false">AE13-AC13</f>
        <v>#VALUE!</v>
      </c>
    </row>
    <row r="14" customFormat="false" ht="15.75" hidden="false" customHeight="false" outlineLevel="0" collapsed="false">
      <c r="A14" s="65" t="s">
        <v>983</v>
      </c>
      <c r="B14" s="13" t="n">
        <v>533</v>
      </c>
      <c r="C14" s="13" t="n">
        <v>628</v>
      </c>
      <c r="D14" s="13" t="n">
        <v>38</v>
      </c>
      <c r="E14" s="69" t="n">
        <f aca="false">D14/$B14</f>
        <v>0.0712945590994372</v>
      </c>
      <c r="F14" s="13" t="n">
        <v>113</v>
      </c>
      <c r="G14" s="70" t="n">
        <f aca="false">F14/$C14</f>
        <v>0.179936305732484</v>
      </c>
      <c r="H14" s="71" t="n">
        <f aca="false">F14-D14</f>
        <v>75</v>
      </c>
      <c r="I14" s="70" t="n">
        <f aca="false">G14-E14</f>
        <v>0.108641746633047</v>
      </c>
      <c r="J14" s="13" t="n">
        <v>43</v>
      </c>
      <c r="K14" s="69" t="n">
        <f aca="false">J14/$B14</f>
        <v>0.0806754221388368</v>
      </c>
      <c r="L14" s="13" t="n">
        <v>152</v>
      </c>
      <c r="M14" s="70" t="n">
        <f aca="false">L14/$C14</f>
        <v>0.24203821656051</v>
      </c>
      <c r="N14" s="71" t="n">
        <f aca="false">L14-J14</f>
        <v>109</v>
      </c>
      <c r="O14" s="70" t="n">
        <f aca="false">M14-K14</f>
        <v>0.161362794421673</v>
      </c>
      <c r="P14" s="13" t="n">
        <v>132</v>
      </c>
      <c r="Q14" s="69" t="n">
        <f aca="false">P14/$B14</f>
        <v>0.24765478424015</v>
      </c>
      <c r="R14" s="13" t="n">
        <v>88</v>
      </c>
      <c r="S14" s="70" t="n">
        <f aca="false">R14/$C14</f>
        <v>0.140127388535032</v>
      </c>
      <c r="T14" s="71" t="n">
        <f aca="false">R14-P14</f>
        <v>-44</v>
      </c>
      <c r="U14" s="70" t="n">
        <f aca="false">S14-Q14</f>
        <v>-0.107527395705118</v>
      </c>
      <c r="V14" s="71" t="e">
        <f aca="false">#REF!+#REF!</f>
        <v>#VALUE!</v>
      </c>
      <c r="W14" s="69" t="e">
        <f aca="false">V14/$B14</f>
        <v>#VALUE!</v>
      </c>
      <c r="X14" s="71" t="n">
        <f aca="false">'Résultats Complets'!CR16</f>
        <v>85</v>
      </c>
      <c r="Y14" s="70" t="n">
        <f aca="false">X14/$C14</f>
        <v>0.135350318471338</v>
      </c>
      <c r="Z14" s="71" t="e">
        <f aca="false">X14-V14</f>
        <v>#VALUE!</v>
      </c>
      <c r="AA14" s="70" t="e">
        <f aca="false">Y14-W14</f>
        <v>#VALUE!</v>
      </c>
      <c r="AB14" s="71" t="e">
        <f aca="false">#REF!+#REF!+#REF!+#REF!+#REF!+#REF!+#REF!+#REF!</f>
        <v>#VALUE!</v>
      </c>
      <c r="AC14" s="69" t="e">
        <f aca="false">AB14/$B14</f>
        <v>#VALUE!</v>
      </c>
      <c r="AD14" s="71" t="n">
        <f aca="false">'Résultats Complets'!CK16+'Résultats Complets'!CM16+'Résultats Complets'!CO16+'Résultats Complets'!CP16+'Résultats Complets'!CT16+'Résultats Complets'!CU16+'Résultats Complets'!DH16+'Résultats Complets'!DP16</f>
        <v>374</v>
      </c>
      <c r="AE14" s="70" t="n">
        <f aca="false">AD14/$C14</f>
        <v>0.595541401273885</v>
      </c>
      <c r="AF14" s="71" t="e">
        <f aca="false">AD14-AB14</f>
        <v>#VALUE!</v>
      </c>
      <c r="AG14" s="70" t="e">
        <f aca="false">AE14-AC14</f>
        <v>#VALUE!</v>
      </c>
    </row>
    <row r="15" customFormat="false" ht="15.75" hidden="false" customHeight="false" outlineLevel="0" collapsed="false">
      <c r="A15" s="65" t="s">
        <v>984</v>
      </c>
      <c r="B15" s="13" t="n">
        <v>515</v>
      </c>
      <c r="C15" s="13" t="n">
        <v>599</v>
      </c>
      <c r="D15" s="13" t="n">
        <v>37</v>
      </c>
      <c r="E15" s="69" t="n">
        <f aca="false">D15/$B15</f>
        <v>0.0718446601941748</v>
      </c>
      <c r="F15" s="13" t="n">
        <v>139</v>
      </c>
      <c r="G15" s="70" t="n">
        <f aca="false">F15/$C15</f>
        <v>0.232053422370618</v>
      </c>
      <c r="H15" s="71" t="n">
        <f aca="false">F15-D15</f>
        <v>102</v>
      </c>
      <c r="I15" s="70" t="n">
        <f aca="false">G15-E15</f>
        <v>0.160208762176443</v>
      </c>
      <c r="J15" s="13" t="n">
        <v>63</v>
      </c>
      <c r="K15" s="69" t="n">
        <f aca="false">J15/$B15</f>
        <v>0.122330097087379</v>
      </c>
      <c r="L15" s="13" t="n">
        <v>114</v>
      </c>
      <c r="M15" s="70" t="n">
        <f aca="false">L15/$C15</f>
        <v>0.190317195325543</v>
      </c>
      <c r="N15" s="71" t="n">
        <f aca="false">L15-J15</f>
        <v>51</v>
      </c>
      <c r="O15" s="70" t="n">
        <f aca="false">M15-K15</f>
        <v>0.0679870982381639</v>
      </c>
      <c r="P15" s="13" t="n">
        <v>129</v>
      </c>
      <c r="Q15" s="69" t="n">
        <f aca="false">P15/$B15</f>
        <v>0.250485436893204</v>
      </c>
      <c r="R15" s="13" t="n">
        <v>77</v>
      </c>
      <c r="S15" s="70" t="n">
        <f aca="false">R15/$C15</f>
        <v>0.128547579298831</v>
      </c>
      <c r="T15" s="71" t="n">
        <f aca="false">R15-P15</f>
        <v>-52</v>
      </c>
      <c r="U15" s="70" t="n">
        <f aca="false">S15-Q15</f>
        <v>-0.121937857594373</v>
      </c>
      <c r="V15" s="71" t="e">
        <f aca="false">#REF!+#REF!</f>
        <v>#VALUE!</v>
      </c>
      <c r="W15" s="69" t="e">
        <f aca="false">V15/$B15</f>
        <v>#VALUE!</v>
      </c>
      <c r="X15" s="71" t="n">
        <f aca="false">'Résultats Complets'!CR17</f>
        <v>71</v>
      </c>
      <c r="Y15" s="70" t="n">
        <f aca="false">X15/$C15</f>
        <v>0.118530884808013</v>
      </c>
      <c r="Z15" s="71" t="e">
        <f aca="false">X15-V15</f>
        <v>#VALUE!</v>
      </c>
      <c r="AA15" s="70" t="e">
        <f aca="false">Y15-W15</f>
        <v>#VALUE!</v>
      </c>
      <c r="AB15" s="71" t="e">
        <f aca="false">#REF!+#REF!+#REF!+#REF!+#REF!+#REF!+#REF!+#REF!</f>
        <v>#VALUE!</v>
      </c>
      <c r="AC15" s="69" t="e">
        <f aca="false">AB15/$B15</f>
        <v>#VALUE!</v>
      </c>
      <c r="AD15" s="71" t="n">
        <f aca="false">'Résultats Complets'!CK17+'Résultats Complets'!CM17+'Résultats Complets'!CO17+'Résultats Complets'!CP17+'Résultats Complets'!CT17+'Résultats Complets'!CU17+'Résultats Complets'!DH17+'Résultats Complets'!DP17</f>
        <v>343</v>
      </c>
      <c r="AE15" s="70" t="n">
        <f aca="false">AD15/$C15</f>
        <v>0.572621035058431</v>
      </c>
      <c r="AF15" s="71" t="e">
        <f aca="false">AD15-AB15</f>
        <v>#VALUE!</v>
      </c>
      <c r="AG15" s="70" t="e">
        <f aca="false">AE15-AC15</f>
        <v>#VALUE!</v>
      </c>
    </row>
    <row r="16" customFormat="false" ht="15.75" hidden="false" customHeight="false" outlineLevel="0" collapsed="false">
      <c r="A16" s="65" t="s">
        <v>985</v>
      </c>
      <c r="B16" s="13" t="n">
        <v>457</v>
      </c>
      <c r="C16" s="13" t="n">
        <v>540</v>
      </c>
      <c r="D16" s="13" t="n">
        <v>51</v>
      </c>
      <c r="E16" s="69" t="n">
        <f aca="false">D16/$B16</f>
        <v>0.111597374179431</v>
      </c>
      <c r="F16" s="13" t="n">
        <v>132</v>
      </c>
      <c r="G16" s="70" t="n">
        <f aca="false">F16/$C16</f>
        <v>0.244444444444444</v>
      </c>
      <c r="H16" s="71" t="n">
        <f aca="false">F16-D16</f>
        <v>81</v>
      </c>
      <c r="I16" s="70" t="n">
        <f aca="false">G16-E16</f>
        <v>0.132847070265013</v>
      </c>
      <c r="J16" s="13" t="n">
        <v>46</v>
      </c>
      <c r="K16" s="69" t="n">
        <f aca="false">J16/$B16</f>
        <v>0.100656455142232</v>
      </c>
      <c r="L16" s="13" t="n">
        <v>118</v>
      </c>
      <c r="M16" s="70" t="n">
        <f aca="false">L16/$C16</f>
        <v>0.218518518518519</v>
      </c>
      <c r="N16" s="71" t="n">
        <f aca="false">L16-J16</f>
        <v>72</v>
      </c>
      <c r="O16" s="70" t="n">
        <f aca="false">M16-K16</f>
        <v>0.117862063376287</v>
      </c>
      <c r="P16" s="13" t="n">
        <v>104</v>
      </c>
      <c r="Q16" s="69" t="n">
        <f aca="false">P16/$B16</f>
        <v>0.227571115973742</v>
      </c>
      <c r="R16" s="13" t="n">
        <v>76</v>
      </c>
      <c r="S16" s="70" t="n">
        <f aca="false">R16/$C16</f>
        <v>0.140740740740741</v>
      </c>
      <c r="T16" s="71" t="n">
        <f aca="false">R16-P16</f>
        <v>-28</v>
      </c>
      <c r="U16" s="70" t="n">
        <f aca="false">S16-Q16</f>
        <v>-0.0868303752330011</v>
      </c>
      <c r="V16" s="71" t="e">
        <f aca="false">#REF!+#REF!</f>
        <v>#VALUE!</v>
      </c>
      <c r="W16" s="69" t="e">
        <f aca="false">V16/$B16</f>
        <v>#VALUE!</v>
      </c>
      <c r="X16" s="71" t="n">
        <f aca="false">'Résultats Complets'!CR18</f>
        <v>55</v>
      </c>
      <c r="Y16" s="70" t="n">
        <f aca="false">X16/$C16</f>
        <v>0.101851851851852</v>
      </c>
      <c r="Z16" s="71" t="e">
        <f aca="false">X16-V16</f>
        <v>#VALUE!</v>
      </c>
      <c r="AA16" s="70" t="e">
        <f aca="false">Y16-W16</f>
        <v>#VALUE!</v>
      </c>
      <c r="AB16" s="71" t="e">
        <f aca="false">#REF!+#REF!+#REF!+#REF!+#REF!+#REF!+#REF!+#REF!</f>
        <v>#VALUE!</v>
      </c>
      <c r="AC16" s="69" t="e">
        <f aca="false">AB16/$B16</f>
        <v>#VALUE!</v>
      </c>
      <c r="AD16" s="71" t="n">
        <f aca="false">'Résultats Complets'!CK18+'Résultats Complets'!CM18+'Résultats Complets'!CO18+'Résultats Complets'!CP18+'Résultats Complets'!CT18+'Résultats Complets'!CU18+'Résultats Complets'!DH18+'Résultats Complets'!DP18</f>
        <v>343</v>
      </c>
      <c r="AE16" s="70" t="n">
        <f aca="false">AD16/$C16</f>
        <v>0.635185185185185</v>
      </c>
      <c r="AF16" s="71" t="e">
        <f aca="false">AD16-AB16</f>
        <v>#VALUE!</v>
      </c>
      <c r="AG16" s="70" t="e">
        <f aca="false">AE16-AC16</f>
        <v>#VALUE!</v>
      </c>
    </row>
    <row r="17" customFormat="false" ht="15.75" hidden="false" customHeight="false" outlineLevel="0" collapsed="false">
      <c r="A17" s="65" t="s">
        <v>986</v>
      </c>
      <c r="B17" s="13" t="n">
        <v>496</v>
      </c>
      <c r="C17" s="13" t="n">
        <v>510</v>
      </c>
      <c r="D17" s="13" t="n">
        <v>34</v>
      </c>
      <c r="E17" s="69" t="n">
        <f aca="false">D17/$B17</f>
        <v>0.0685483870967742</v>
      </c>
      <c r="F17" s="13" t="n">
        <v>96</v>
      </c>
      <c r="G17" s="70" t="n">
        <f aca="false">F17/$C17</f>
        <v>0.188235294117647</v>
      </c>
      <c r="H17" s="71" t="n">
        <f aca="false">F17-D17</f>
        <v>62</v>
      </c>
      <c r="I17" s="70" t="n">
        <f aca="false">G17-E17</f>
        <v>0.119686907020873</v>
      </c>
      <c r="J17" s="13" t="n">
        <v>50</v>
      </c>
      <c r="K17" s="69" t="n">
        <f aca="false">J17/$B17</f>
        <v>0.100806451612903</v>
      </c>
      <c r="L17" s="13" t="n">
        <v>113</v>
      </c>
      <c r="M17" s="70" t="n">
        <f aca="false">L17/$C17</f>
        <v>0.22156862745098</v>
      </c>
      <c r="N17" s="71" t="n">
        <f aca="false">L17-J17</f>
        <v>63</v>
      </c>
      <c r="O17" s="70" t="n">
        <f aca="false">M17-K17</f>
        <v>0.120762175838077</v>
      </c>
      <c r="P17" s="13" t="n">
        <v>122</v>
      </c>
      <c r="Q17" s="69" t="n">
        <f aca="false">P17/$B17</f>
        <v>0.245967741935484</v>
      </c>
      <c r="R17" s="13" t="n">
        <v>67</v>
      </c>
      <c r="S17" s="70" t="n">
        <f aca="false">R17/$C17</f>
        <v>0.131372549019608</v>
      </c>
      <c r="T17" s="71" t="n">
        <f aca="false">R17-P17</f>
        <v>-55</v>
      </c>
      <c r="U17" s="70" t="n">
        <f aca="false">S17-Q17</f>
        <v>-0.114595192915876</v>
      </c>
      <c r="V17" s="71" t="e">
        <f aca="false">#REF!+#REF!</f>
        <v>#VALUE!</v>
      </c>
      <c r="W17" s="69" t="e">
        <f aca="false">V17/$B17</f>
        <v>#VALUE!</v>
      </c>
      <c r="X17" s="71" t="n">
        <f aca="false">'Résultats Complets'!CR19</f>
        <v>56</v>
      </c>
      <c r="Y17" s="70" t="n">
        <f aca="false">X17/$C17</f>
        <v>0.109803921568627</v>
      </c>
      <c r="Z17" s="71" t="e">
        <f aca="false">X17-V17</f>
        <v>#VALUE!</v>
      </c>
      <c r="AA17" s="70" t="e">
        <f aca="false">Y17-W17</f>
        <v>#VALUE!</v>
      </c>
      <c r="AB17" s="71" t="e">
        <f aca="false">#REF!+#REF!+#REF!+#REF!+#REF!+#REF!+#REF!+#REF!</f>
        <v>#VALUE!</v>
      </c>
      <c r="AC17" s="69" t="e">
        <f aca="false">AB17/$B17</f>
        <v>#VALUE!</v>
      </c>
      <c r="AD17" s="71" t="n">
        <f aca="false">'Résultats Complets'!CK19+'Résultats Complets'!CM19+'Résultats Complets'!CO19+'Résultats Complets'!CP19+'Résultats Complets'!CT19+'Résultats Complets'!CU19+'Résultats Complets'!DH19+'Résultats Complets'!DP19</f>
        <v>305</v>
      </c>
      <c r="AE17" s="70" t="n">
        <f aca="false">AD17/$C17</f>
        <v>0.598039215686275</v>
      </c>
      <c r="AF17" s="71" t="e">
        <f aca="false">AD17-AB17</f>
        <v>#VALUE!</v>
      </c>
      <c r="AG17" s="70" t="e">
        <f aca="false">AE17-AC17</f>
        <v>#VALUE!</v>
      </c>
    </row>
    <row r="18" customFormat="false" ht="15.75" hidden="false" customHeight="false" outlineLevel="0" collapsed="false">
      <c r="A18" s="65" t="s">
        <v>987</v>
      </c>
      <c r="B18" s="13" t="n">
        <v>702</v>
      </c>
      <c r="C18" s="13" t="n">
        <v>760</v>
      </c>
      <c r="D18" s="13" t="n">
        <v>49</v>
      </c>
      <c r="E18" s="69" t="n">
        <f aca="false">D18/$B18</f>
        <v>0.0698005698005698</v>
      </c>
      <c r="F18" s="13" t="n">
        <v>115</v>
      </c>
      <c r="G18" s="70" t="n">
        <f aca="false">F18/$C18</f>
        <v>0.151315789473684</v>
      </c>
      <c r="H18" s="71" t="n">
        <f aca="false">F18-D18</f>
        <v>66</v>
      </c>
      <c r="I18" s="70" t="n">
        <f aca="false">G18-E18</f>
        <v>0.0815152196731144</v>
      </c>
      <c r="J18" s="13" t="n">
        <v>62</v>
      </c>
      <c r="K18" s="69" t="n">
        <f aca="false">J18/$B18</f>
        <v>0.0883190883190883</v>
      </c>
      <c r="L18" s="13" t="n">
        <v>191</v>
      </c>
      <c r="M18" s="70" t="n">
        <f aca="false">L18/$C18</f>
        <v>0.251315789473684</v>
      </c>
      <c r="N18" s="71" t="n">
        <f aca="false">L18-J18</f>
        <v>129</v>
      </c>
      <c r="O18" s="70" t="n">
        <f aca="false">M18-K18</f>
        <v>0.162996701154596</v>
      </c>
      <c r="P18" s="13" t="n">
        <v>143</v>
      </c>
      <c r="Q18" s="69" t="n">
        <f aca="false">P18/$B18</f>
        <v>0.203703703703704</v>
      </c>
      <c r="R18" s="13" t="n">
        <v>82</v>
      </c>
      <c r="S18" s="70" t="n">
        <f aca="false">R18/$C18</f>
        <v>0.107894736842105</v>
      </c>
      <c r="T18" s="71" t="n">
        <f aca="false">R18-P18</f>
        <v>-61</v>
      </c>
      <c r="U18" s="70" t="n">
        <f aca="false">S18-Q18</f>
        <v>-0.0958089668615984</v>
      </c>
      <c r="V18" s="71" t="e">
        <f aca="false">#REF!+#REF!</f>
        <v>#VALUE!</v>
      </c>
      <c r="W18" s="69" t="e">
        <f aca="false">V18/$B18</f>
        <v>#VALUE!</v>
      </c>
      <c r="X18" s="71" t="n">
        <f aca="false">'Résultats Complets'!CR20</f>
        <v>137</v>
      </c>
      <c r="Y18" s="70" t="n">
        <f aca="false">X18/$C18</f>
        <v>0.180263157894737</v>
      </c>
      <c r="Z18" s="71" t="e">
        <f aca="false">X18-V18</f>
        <v>#VALUE!</v>
      </c>
      <c r="AA18" s="70" t="e">
        <f aca="false">Y18-W18</f>
        <v>#VALUE!</v>
      </c>
      <c r="AB18" s="71" t="e">
        <f aca="false">#REF!+#REF!+#REF!+#REF!+#REF!+#REF!+#REF!+#REF!</f>
        <v>#VALUE!</v>
      </c>
      <c r="AC18" s="69" t="e">
        <f aca="false">AB18/$B18</f>
        <v>#VALUE!</v>
      </c>
      <c r="AD18" s="71" t="n">
        <f aca="false">'Résultats Complets'!CK20+'Résultats Complets'!CM20+'Résultats Complets'!CO20+'Résultats Complets'!CP20+'Résultats Complets'!CT20+'Résultats Complets'!CU20+'Résultats Complets'!DH20+'Résultats Complets'!DP20</f>
        <v>410</v>
      </c>
      <c r="AE18" s="70" t="n">
        <f aca="false">AD18/$C18</f>
        <v>0.539473684210526</v>
      </c>
      <c r="AF18" s="71" t="e">
        <f aca="false">AD18-AB18</f>
        <v>#VALUE!</v>
      </c>
      <c r="AG18" s="70" t="e">
        <f aca="false">AE18-AC18</f>
        <v>#VALUE!</v>
      </c>
    </row>
    <row r="19" customFormat="false" ht="15.75" hidden="false" customHeight="false" outlineLevel="0" collapsed="false">
      <c r="A19" s="65" t="s">
        <v>988</v>
      </c>
      <c r="B19" s="13" t="n">
        <v>674</v>
      </c>
      <c r="C19" s="13" t="n">
        <v>769</v>
      </c>
      <c r="D19" s="13" t="n">
        <v>49</v>
      </c>
      <c r="E19" s="69" t="n">
        <f aca="false">D19/$B19</f>
        <v>0.072700296735905</v>
      </c>
      <c r="F19" s="13" t="n">
        <v>146</v>
      </c>
      <c r="G19" s="70" t="n">
        <f aca="false">F19/$C19</f>
        <v>0.189856957087126</v>
      </c>
      <c r="H19" s="71" t="n">
        <f aca="false">F19-D19</f>
        <v>97</v>
      </c>
      <c r="I19" s="70" t="n">
        <f aca="false">G19-E19</f>
        <v>0.117156660351221</v>
      </c>
      <c r="J19" s="13" t="n">
        <v>70</v>
      </c>
      <c r="K19" s="69" t="n">
        <f aca="false">J19/$B19</f>
        <v>0.103857566765579</v>
      </c>
      <c r="L19" s="13" t="n">
        <v>224</v>
      </c>
      <c r="M19" s="70" t="n">
        <f aca="false">L19/$C19</f>
        <v>0.291287386215865</v>
      </c>
      <c r="N19" s="71" t="n">
        <f aca="false">L19-J19</f>
        <v>154</v>
      </c>
      <c r="O19" s="70" t="n">
        <f aca="false">M19-K19</f>
        <v>0.187429819450286</v>
      </c>
      <c r="P19" s="13" t="n">
        <v>183</v>
      </c>
      <c r="Q19" s="69" t="n">
        <f aca="false">P19/$B19</f>
        <v>0.271513353115727</v>
      </c>
      <c r="R19" s="13" t="n">
        <v>89</v>
      </c>
      <c r="S19" s="70" t="n">
        <f aca="false">R19/$C19</f>
        <v>0.115734720416125</v>
      </c>
      <c r="T19" s="71" t="n">
        <f aca="false">R19-P19</f>
        <v>-94</v>
      </c>
      <c r="U19" s="70" t="n">
        <f aca="false">S19-Q19</f>
        <v>-0.155778632699602</v>
      </c>
      <c r="V19" s="71" t="e">
        <f aca="false">#REF!+#REF!</f>
        <v>#VALUE!</v>
      </c>
      <c r="W19" s="69" t="e">
        <f aca="false">V19/$B19</f>
        <v>#VALUE!</v>
      </c>
      <c r="X19" s="71" t="n">
        <f aca="false">'Résultats Complets'!CR21</f>
        <v>118</v>
      </c>
      <c r="Y19" s="70" t="n">
        <f aca="false">X19/$C19</f>
        <v>0.153446033810143</v>
      </c>
      <c r="Z19" s="71" t="e">
        <f aca="false">X19-V19</f>
        <v>#VALUE!</v>
      </c>
      <c r="AA19" s="70" t="e">
        <f aca="false">Y19-W19</f>
        <v>#VALUE!</v>
      </c>
      <c r="AB19" s="71" t="e">
        <f aca="false">#REF!+#REF!+#REF!+#REF!+#REF!+#REF!+#REF!+#REF!</f>
        <v>#VALUE!</v>
      </c>
      <c r="AC19" s="69" t="e">
        <f aca="false">AB19/$B19</f>
        <v>#VALUE!</v>
      </c>
      <c r="AD19" s="71" t="n">
        <f aca="false">'Résultats Complets'!CK21+'Résultats Complets'!CM21+'Résultats Complets'!CO21+'Résultats Complets'!CP21+'Résultats Complets'!CT21+'Résultats Complets'!CU21+'Résultats Complets'!DH21+'Résultats Complets'!DP21</f>
        <v>478</v>
      </c>
      <c r="AE19" s="70" t="n">
        <f aca="false">AD19/$C19</f>
        <v>0.621586475942783</v>
      </c>
      <c r="AF19" s="71" t="e">
        <f aca="false">AD19-AB19</f>
        <v>#VALUE!</v>
      </c>
      <c r="AG19" s="70" t="e">
        <f aca="false">AE19-AC19</f>
        <v>#VALUE!</v>
      </c>
    </row>
    <row r="20" customFormat="false" ht="15.75" hidden="false" customHeight="false" outlineLevel="0" collapsed="false">
      <c r="A20" s="65" t="s">
        <v>989</v>
      </c>
      <c r="B20" s="13" t="n">
        <v>387</v>
      </c>
      <c r="C20" s="13" t="n">
        <v>415</v>
      </c>
      <c r="D20" s="13" t="n">
        <v>40</v>
      </c>
      <c r="E20" s="69" t="n">
        <f aca="false">D20/$B20</f>
        <v>0.103359173126615</v>
      </c>
      <c r="F20" s="13" t="n">
        <v>77</v>
      </c>
      <c r="G20" s="70" t="n">
        <f aca="false">F20/$C20</f>
        <v>0.185542168674699</v>
      </c>
      <c r="H20" s="71" t="n">
        <f aca="false">F20-D20</f>
        <v>37</v>
      </c>
      <c r="I20" s="70" t="n">
        <f aca="false">G20-E20</f>
        <v>0.0821829955480838</v>
      </c>
      <c r="J20" s="13" t="n">
        <v>40</v>
      </c>
      <c r="K20" s="69" t="n">
        <f aca="false">J20/$B20</f>
        <v>0.103359173126615</v>
      </c>
      <c r="L20" s="13" t="n">
        <v>79</v>
      </c>
      <c r="M20" s="70" t="n">
        <f aca="false">L20/$C20</f>
        <v>0.190361445783133</v>
      </c>
      <c r="N20" s="71" t="n">
        <f aca="false">L20-J20</f>
        <v>39</v>
      </c>
      <c r="O20" s="70" t="n">
        <f aca="false">M20-K20</f>
        <v>0.0870022726565175</v>
      </c>
      <c r="P20" s="13" t="n">
        <v>64</v>
      </c>
      <c r="Q20" s="69" t="n">
        <f aca="false">P20/$B20</f>
        <v>0.165374677002584</v>
      </c>
      <c r="R20" s="13" t="n">
        <v>46</v>
      </c>
      <c r="S20" s="70" t="n">
        <f aca="false">R20/$C20</f>
        <v>0.110843373493976</v>
      </c>
      <c r="T20" s="71" t="n">
        <f aca="false">R20-P20</f>
        <v>-18</v>
      </c>
      <c r="U20" s="70" t="n">
        <f aca="false">S20-Q20</f>
        <v>-0.0545313035086081</v>
      </c>
      <c r="V20" s="71" t="e">
        <f aca="false">#REF!+#REF!</f>
        <v>#VALUE!</v>
      </c>
      <c r="W20" s="69" t="e">
        <f aca="false">V20/$B20</f>
        <v>#VALUE!</v>
      </c>
      <c r="X20" s="71" t="n">
        <f aca="false">'Résultats Complets'!CR22</f>
        <v>60</v>
      </c>
      <c r="Y20" s="70" t="n">
        <f aca="false">X20/$C20</f>
        <v>0.144578313253012</v>
      </c>
      <c r="Z20" s="71" t="e">
        <f aca="false">X20-V20</f>
        <v>#VALUE!</v>
      </c>
      <c r="AA20" s="70" t="e">
        <f aca="false">Y20-W20</f>
        <v>#VALUE!</v>
      </c>
      <c r="AB20" s="71" t="e">
        <f aca="false">#REF!+#REF!+#REF!+#REF!+#REF!+#REF!+#REF!+#REF!</f>
        <v>#VALUE!</v>
      </c>
      <c r="AC20" s="69" t="e">
        <f aca="false">AB20/$B20</f>
        <v>#VALUE!</v>
      </c>
      <c r="AD20" s="71" t="n">
        <f aca="false">'Résultats Complets'!CK22+'Résultats Complets'!CM22+'Résultats Complets'!CO22+'Résultats Complets'!CP22+'Résultats Complets'!CT22+'Résultats Complets'!CU22+'Résultats Complets'!DH22+'Résultats Complets'!DP22</f>
        <v>212</v>
      </c>
      <c r="AE20" s="70" t="n">
        <f aca="false">AD20/$C20</f>
        <v>0.510843373493976</v>
      </c>
      <c r="AF20" s="71" t="e">
        <f aca="false">AD20-AB20</f>
        <v>#VALUE!</v>
      </c>
      <c r="AG20" s="70" t="e">
        <f aca="false">AE20-AC20</f>
        <v>#VALUE!</v>
      </c>
    </row>
    <row r="21" customFormat="false" ht="15.75" hidden="false" customHeight="false" outlineLevel="0" collapsed="false">
      <c r="A21" s="65" t="s">
        <v>990</v>
      </c>
      <c r="B21" s="13" t="n">
        <v>433</v>
      </c>
      <c r="C21" s="13" t="n">
        <v>503</v>
      </c>
      <c r="D21" s="13" t="n">
        <v>43</v>
      </c>
      <c r="E21" s="69" t="n">
        <f aca="false">D21/$B21</f>
        <v>0.0993071593533487</v>
      </c>
      <c r="F21" s="13" t="n">
        <v>113</v>
      </c>
      <c r="G21" s="70" t="n">
        <f aca="false">F21/$C21</f>
        <v>0.224652087475149</v>
      </c>
      <c r="H21" s="71" t="n">
        <f aca="false">F21-D21</f>
        <v>70</v>
      </c>
      <c r="I21" s="70" t="n">
        <f aca="false">G21-E21</f>
        <v>0.1253449281218</v>
      </c>
      <c r="J21" s="13" t="n">
        <v>40</v>
      </c>
      <c r="K21" s="69" t="n">
        <f aca="false">J21/$B21</f>
        <v>0.092378752886836</v>
      </c>
      <c r="L21" s="13" t="n">
        <v>131</v>
      </c>
      <c r="M21" s="70" t="n">
        <f aca="false">L21/$C21</f>
        <v>0.260437375745527</v>
      </c>
      <c r="N21" s="71" t="n">
        <f aca="false">L21-J21</f>
        <v>91</v>
      </c>
      <c r="O21" s="70" t="n">
        <f aca="false">M21-K21</f>
        <v>0.168058622858691</v>
      </c>
      <c r="P21" s="13" t="n">
        <v>124</v>
      </c>
      <c r="Q21" s="69" t="n">
        <f aca="false">P21/$B21</f>
        <v>0.286374133949192</v>
      </c>
      <c r="R21" s="13" t="n">
        <v>70</v>
      </c>
      <c r="S21" s="70" t="n">
        <f aca="false">R21/$C21</f>
        <v>0.139165009940358</v>
      </c>
      <c r="T21" s="71" t="n">
        <f aca="false">R21-P21</f>
        <v>-54</v>
      </c>
      <c r="U21" s="70" t="n">
        <f aca="false">S21-Q21</f>
        <v>-0.147209124008834</v>
      </c>
      <c r="V21" s="71" t="e">
        <f aca="false">#REF!+#REF!</f>
        <v>#VALUE!</v>
      </c>
      <c r="W21" s="69" t="e">
        <f aca="false">V21/$B21</f>
        <v>#VALUE!</v>
      </c>
      <c r="X21" s="71" t="n">
        <f aca="false">'Résultats Complets'!CR23</f>
        <v>70</v>
      </c>
      <c r="Y21" s="70" t="n">
        <f aca="false">X21/$C21</f>
        <v>0.139165009940358</v>
      </c>
      <c r="Z21" s="71" t="e">
        <f aca="false">X21-V21</f>
        <v>#VALUE!</v>
      </c>
      <c r="AA21" s="70" t="e">
        <f aca="false">Y21-W21</f>
        <v>#VALUE!</v>
      </c>
      <c r="AB21" s="71" t="e">
        <f aca="false">#REF!+#REF!+#REF!+#REF!+#REF!+#REF!+#REF!+#REF!</f>
        <v>#VALUE!</v>
      </c>
      <c r="AC21" s="69" t="e">
        <f aca="false">AB21/$B21</f>
        <v>#VALUE!</v>
      </c>
      <c r="AD21" s="71" t="n">
        <f aca="false">'Résultats Complets'!CK23+'Résultats Complets'!CM23+'Résultats Complets'!CO23+'Résultats Complets'!CP23+'Résultats Complets'!CT23+'Résultats Complets'!CU23+'Résultats Complets'!DH23+'Résultats Complets'!DP23</f>
        <v>330</v>
      </c>
      <c r="AE21" s="70" t="n">
        <f aca="false">AD21/$C21</f>
        <v>0.656063618290259</v>
      </c>
      <c r="AF21" s="71" t="e">
        <f aca="false">AD21-AB21</f>
        <v>#VALUE!</v>
      </c>
      <c r="AG21" s="70" t="e">
        <f aca="false">AE21-AC21</f>
        <v>#VALUE!</v>
      </c>
    </row>
    <row r="22" customFormat="false" ht="15.75" hidden="false" customHeight="false" outlineLevel="0" collapsed="false">
      <c r="A22" s="65" t="s">
        <v>991</v>
      </c>
      <c r="B22" s="13" t="n">
        <v>550</v>
      </c>
      <c r="C22" s="13" t="n">
        <v>583</v>
      </c>
      <c r="D22" s="13" t="n">
        <v>67</v>
      </c>
      <c r="E22" s="69" t="n">
        <f aca="false">D22/$B22</f>
        <v>0.121818181818182</v>
      </c>
      <c r="F22" s="13" t="n">
        <v>151</v>
      </c>
      <c r="G22" s="70" t="n">
        <f aca="false">F22/$C22</f>
        <v>0.259005145797599</v>
      </c>
      <c r="H22" s="71" t="n">
        <f aca="false">F22-D22</f>
        <v>84</v>
      </c>
      <c r="I22" s="70" t="n">
        <f aca="false">G22-E22</f>
        <v>0.137186963979417</v>
      </c>
      <c r="J22" s="13" t="n">
        <v>62</v>
      </c>
      <c r="K22" s="69" t="n">
        <f aca="false">J22/$B22</f>
        <v>0.112727272727273</v>
      </c>
      <c r="L22" s="13" t="n">
        <v>117</v>
      </c>
      <c r="M22" s="70" t="n">
        <f aca="false">L22/$C22</f>
        <v>0.200686106346484</v>
      </c>
      <c r="N22" s="71" t="n">
        <f aca="false">L22-J22</f>
        <v>55</v>
      </c>
      <c r="O22" s="70" t="n">
        <f aca="false">M22-K22</f>
        <v>0.087958833619211</v>
      </c>
      <c r="P22" s="13" t="n">
        <v>133</v>
      </c>
      <c r="Q22" s="69" t="n">
        <f aca="false">P22/$B22</f>
        <v>0.241818181818182</v>
      </c>
      <c r="R22" s="13" t="n">
        <v>77</v>
      </c>
      <c r="S22" s="70" t="n">
        <f aca="false">R22/$C22</f>
        <v>0.132075471698113</v>
      </c>
      <c r="T22" s="71" t="n">
        <f aca="false">R22-P22</f>
        <v>-56</v>
      </c>
      <c r="U22" s="70" t="n">
        <f aca="false">S22-Q22</f>
        <v>-0.109742710120069</v>
      </c>
      <c r="V22" s="71" t="e">
        <f aca="false">#REF!+#REF!</f>
        <v>#VALUE!</v>
      </c>
      <c r="W22" s="69" t="e">
        <f aca="false">V22/$B22</f>
        <v>#VALUE!</v>
      </c>
      <c r="X22" s="71" t="n">
        <f aca="false">'Résultats Complets'!CR24</f>
        <v>46</v>
      </c>
      <c r="Y22" s="70" t="n">
        <f aca="false">X22/$C22</f>
        <v>0.0789022298456261</v>
      </c>
      <c r="Z22" s="71" t="e">
        <f aca="false">X22-V22</f>
        <v>#VALUE!</v>
      </c>
      <c r="AA22" s="70" t="e">
        <f aca="false">Y22-W22</f>
        <v>#VALUE!</v>
      </c>
      <c r="AB22" s="71" t="e">
        <f aca="false">#REF!+#REF!+#REF!+#REF!+#REF!+#REF!+#REF!+#REF!</f>
        <v>#VALUE!</v>
      </c>
      <c r="AC22" s="69" t="e">
        <f aca="false">AB22/$B22</f>
        <v>#VALUE!</v>
      </c>
      <c r="AD22" s="71" t="n">
        <f aca="false">'Résultats Complets'!CK24+'Résultats Complets'!CM24+'Résultats Complets'!CO24+'Résultats Complets'!CP24+'Résultats Complets'!CT24+'Résultats Complets'!CU24+'Résultats Complets'!DH24+'Résultats Complets'!DP24</f>
        <v>364</v>
      </c>
      <c r="AE22" s="70" t="n">
        <f aca="false">AD22/$C22</f>
        <v>0.624356775300172</v>
      </c>
      <c r="AF22" s="71" t="e">
        <f aca="false">AD22-AB22</f>
        <v>#VALUE!</v>
      </c>
      <c r="AG22" s="70" t="e">
        <f aca="false">AE22-AC22</f>
        <v>#VALUE!</v>
      </c>
    </row>
    <row r="23" customFormat="false" ht="15.75" hidden="false" customHeight="false" outlineLevel="0" collapsed="false">
      <c r="A23" s="65" t="s">
        <v>992</v>
      </c>
      <c r="B23" s="13" t="n">
        <v>573</v>
      </c>
      <c r="C23" s="13" t="n">
        <v>653</v>
      </c>
      <c r="D23" s="13" t="n">
        <v>54</v>
      </c>
      <c r="E23" s="69" t="n">
        <f aca="false">D23/$B23</f>
        <v>0.0942408376963351</v>
      </c>
      <c r="F23" s="13" t="n">
        <v>149</v>
      </c>
      <c r="G23" s="70" t="n">
        <f aca="false">F23/$C23</f>
        <v>0.228177641653905</v>
      </c>
      <c r="H23" s="71" t="n">
        <f aca="false">F23-D23</f>
        <v>95</v>
      </c>
      <c r="I23" s="70" t="n">
        <f aca="false">G23-E23</f>
        <v>0.13393680395757</v>
      </c>
      <c r="J23" s="13" t="n">
        <v>62</v>
      </c>
      <c r="K23" s="69" t="n">
        <f aca="false">J23/$B23</f>
        <v>0.108202443280977</v>
      </c>
      <c r="L23" s="13" t="n">
        <v>152</v>
      </c>
      <c r="M23" s="70" t="n">
        <f aca="false">L23/$C23</f>
        <v>0.232771822358346</v>
      </c>
      <c r="N23" s="71" t="n">
        <f aca="false">L23-J23</f>
        <v>90</v>
      </c>
      <c r="O23" s="70" t="n">
        <f aca="false">M23-K23</f>
        <v>0.124569379077369</v>
      </c>
      <c r="P23" s="13" t="n">
        <v>129</v>
      </c>
      <c r="Q23" s="69" t="n">
        <f aca="false">P23/$B23</f>
        <v>0.225130890052356</v>
      </c>
      <c r="R23" s="13" t="n">
        <v>86</v>
      </c>
      <c r="S23" s="70" t="n">
        <f aca="false">R23/$C23</f>
        <v>0.131699846860643</v>
      </c>
      <c r="T23" s="71" t="n">
        <f aca="false">R23-P23</f>
        <v>-43</v>
      </c>
      <c r="U23" s="70" t="n">
        <f aca="false">S23-Q23</f>
        <v>-0.0934310431917128</v>
      </c>
      <c r="V23" s="71" t="e">
        <f aca="false">#REF!+#REF!</f>
        <v>#VALUE!</v>
      </c>
      <c r="W23" s="69" t="e">
        <f aca="false">V23/$B23</f>
        <v>#VALUE!</v>
      </c>
      <c r="X23" s="71" t="n">
        <f aca="false">'Résultats Complets'!CR25</f>
        <v>92</v>
      </c>
      <c r="Y23" s="70" t="n">
        <f aca="false">X23/$C23</f>
        <v>0.140888208269525</v>
      </c>
      <c r="Z23" s="71" t="e">
        <f aca="false">X23-V23</f>
        <v>#VALUE!</v>
      </c>
      <c r="AA23" s="70" t="e">
        <f aca="false">Y23-W23</f>
        <v>#VALUE!</v>
      </c>
      <c r="AB23" s="71" t="e">
        <f aca="false">#REF!+#REF!+#REF!+#REF!+#REF!+#REF!+#REF!+#REF!</f>
        <v>#VALUE!</v>
      </c>
      <c r="AC23" s="69" t="e">
        <f aca="false">AB23/$B23</f>
        <v>#VALUE!</v>
      </c>
      <c r="AD23" s="71" t="n">
        <f aca="false">'Résultats Complets'!CK25+'Résultats Complets'!CM25+'Résultats Complets'!CO25+'Résultats Complets'!CP25+'Résultats Complets'!CT25+'Résultats Complets'!CU25+'Résultats Complets'!DH25+'Résultats Complets'!DP25</f>
        <v>410</v>
      </c>
      <c r="AE23" s="70" t="n">
        <f aca="false">AD23/$C23</f>
        <v>0.627871362940276</v>
      </c>
      <c r="AF23" s="71" t="e">
        <f aca="false">AD23-AB23</f>
        <v>#VALUE!</v>
      </c>
      <c r="AG23" s="70" t="e">
        <f aca="false">AE23-AC23</f>
        <v>#VALUE!</v>
      </c>
    </row>
    <row r="24" customFormat="false" ht="15.75" hidden="false" customHeight="false" outlineLevel="0" collapsed="false">
      <c r="A24" s="65" t="s">
        <v>993</v>
      </c>
      <c r="B24" s="13" t="n">
        <v>449</v>
      </c>
      <c r="C24" s="13" t="n">
        <v>536</v>
      </c>
      <c r="D24" s="13" t="n">
        <v>44</v>
      </c>
      <c r="E24" s="69" t="n">
        <f aca="false">D24/$B24</f>
        <v>0.0979955456570156</v>
      </c>
      <c r="F24" s="13" t="n">
        <v>124</v>
      </c>
      <c r="G24" s="70" t="n">
        <f aca="false">F24/$C24</f>
        <v>0.23134328358209</v>
      </c>
      <c r="H24" s="71" t="n">
        <f aca="false">F24-D24</f>
        <v>80</v>
      </c>
      <c r="I24" s="70" t="n">
        <f aca="false">G24-E24</f>
        <v>0.133347737925074</v>
      </c>
      <c r="J24" s="13" t="n">
        <v>47</v>
      </c>
      <c r="K24" s="69" t="n">
        <f aca="false">J24/$B24</f>
        <v>0.10467706013363</v>
      </c>
      <c r="L24" s="13" t="n">
        <v>111</v>
      </c>
      <c r="M24" s="70" t="n">
        <f aca="false">L24/$C24</f>
        <v>0.207089552238806</v>
      </c>
      <c r="N24" s="71" t="n">
        <f aca="false">L24-J24</f>
        <v>64</v>
      </c>
      <c r="O24" s="70" t="n">
        <f aca="false">M24-K24</f>
        <v>0.102412492105176</v>
      </c>
      <c r="P24" s="13" t="n">
        <v>93</v>
      </c>
      <c r="Q24" s="69" t="n">
        <f aca="false">P24/$B24</f>
        <v>0.207126948775056</v>
      </c>
      <c r="R24" s="13" t="n">
        <v>63</v>
      </c>
      <c r="S24" s="70" t="n">
        <f aca="false">R24/$C24</f>
        <v>0.117537313432836</v>
      </c>
      <c r="T24" s="71" t="n">
        <f aca="false">R24-P24</f>
        <v>-30</v>
      </c>
      <c r="U24" s="70" t="n">
        <f aca="false">S24-Q24</f>
        <v>-0.0895896353422199</v>
      </c>
      <c r="V24" s="71" t="e">
        <f aca="false">#REF!+#REF!</f>
        <v>#VALUE!</v>
      </c>
      <c r="W24" s="69" t="e">
        <f aca="false">V24/$B24</f>
        <v>#VALUE!</v>
      </c>
      <c r="X24" s="71" t="n">
        <f aca="false">'Résultats Complets'!CR26</f>
        <v>53</v>
      </c>
      <c r="Y24" s="70" t="n">
        <f aca="false">X24/$C24</f>
        <v>0.0988805970149254</v>
      </c>
      <c r="Z24" s="71" t="e">
        <f aca="false">X24-V24</f>
        <v>#VALUE!</v>
      </c>
      <c r="AA24" s="70" t="e">
        <f aca="false">Y24-W24</f>
        <v>#VALUE!</v>
      </c>
      <c r="AB24" s="71" t="e">
        <f aca="false">#REF!+#REF!+#REF!+#REF!+#REF!+#REF!+#REF!+#REF!</f>
        <v>#VALUE!</v>
      </c>
      <c r="AC24" s="69" t="e">
        <f aca="false">AB24/$B24</f>
        <v>#VALUE!</v>
      </c>
      <c r="AD24" s="71" t="n">
        <f aca="false">'Résultats Complets'!CK26+'Résultats Complets'!CM26+'Résultats Complets'!CO26+'Résultats Complets'!CP26+'Résultats Complets'!CT26+'Résultats Complets'!CU26+'Résultats Complets'!DH26+'Résultats Complets'!DP26</f>
        <v>324</v>
      </c>
      <c r="AE24" s="70" t="n">
        <f aca="false">AD24/$C24</f>
        <v>0.604477611940299</v>
      </c>
      <c r="AF24" s="71" t="e">
        <f aca="false">AD24-AB24</f>
        <v>#VALUE!</v>
      </c>
      <c r="AG24" s="70" t="e">
        <f aca="false">AE24-AC24</f>
        <v>#VALUE!</v>
      </c>
    </row>
    <row r="25" customFormat="false" ht="15.75" hidden="false" customHeight="false" outlineLevel="0" collapsed="false">
      <c r="A25" s="65" t="s">
        <v>994</v>
      </c>
      <c r="B25" s="13" t="n">
        <v>563</v>
      </c>
      <c r="C25" s="13" t="n">
        <v>562</v>
      </c>
      <c r="D25" s="13" t="n">
        <v>46</v>
      </c>
      <c r="E25" s="69" t="n">
        <f aca="false">D25/$B25</f>
        <v>0.0817051509769094</v>
      </c>
      <c r="F25" s="13" t="n">
        <v>109</v>
      </c>
      <c r="G25" s="70" t="n">
        <f aca="false">F25/$C25</f>
        <v>0.193950177935943</v>
      </c>
      <c r="H25" s="71" t="n">
        <f aca="false">F25-D25</f>
        <v>63</v>
      </c>
      <c r="I25" s="70" t="n">
        <f aca="false">G25-E25</f>
        <v>0.112245026959034</v>
      </c>
      <c r="J25" s="13" t="n">
        <v>49</v>
      </c>
      <c r="K25" s="69" t="n">
        <f aca="false">J25/$B25</f>
        <v>0.0870337477797513</v>
      </c>
      <c r="L25" s="13" t="n">
        <v>128</v>
      </c>
      <c r="M25" s="70" t="n">
        <f aca="false">L25/$C25</f>
        <v>0.227758007117438</v>
      </c>
      <c r="N25" s="71" t="n">
        <f aca="false">L25-J25</f>
        <v>79</v>
      </c>
      <c r="O25" s="70" t="n">
        <f aca="false">M25-K25</f>
        <v>0.140724259337686</v>
      </c>
      <c r="P25" s="13" t="n">
        <v>119</v>
      </c>
      <c r="Q25" s="69" t="n">
        <f aca="false">P25/$B25</f>
        <v>0.211367673179396</v>
      </c>
      <c r="R25" s="13" t="n">
        <v>68</v>
      </c>
      <c r="S25" s="70" t="n">
        <f aca="false">R25/$C25</f>
        <v>0.120996441281139</v>
      </c>
      <c r="T25" s="71" t="n">
        <f aca="false">R25-P25</f>
        <v>-51</v>
      </c>
      <c r="U25" s="70" t="n">
        <f aca="false">S25-Q25</f>
        <v>-0.0903712318982573</v>
      </c>
      <c r="V25" s="71" t="e">
        <f aca="false">#REF!+#REF!</f>
        <v>#VALUE!</v>
      </c>
      <c r="W25" s="69" t="e">
        <f aca="false">V25/$B25</f>
        <v>#VALUE!</v>
      </c>
      <c r="X25" s="71" t="n">
        <f aca="false">'Résultats Complets'!CR27</f>
        <v>95</v>
      </c>
      <c r="Y25" s="70" t="n">
        <f aca="false">X25/$C25</f>
        <v>0.169039145907473</v>
      </c>
      <c r="Z25" s="71" t="e">
        <f aca="false">X25-V25</f>
        <v>#VALUE!</v>
      </c>
      <c r="AA25" s="70" t="e">
        <f aca="false">Y25-W25</f>
        <v>#VALUE!</v>
      </c>
      <c r="AB25" s="71" t="e">
        <f aca="false">#REF!+#REF!+#REF!+#REF!+#REF!+#REF!+#REF!+#REF!</f>
        <v>#VALUE!</v>
      </c>
      <c r="AC25" s="69" t="e">
        <f aca="false">AB25/$B25</f>
        <v>#VALUE!</v>
      </c>
      <c r="AD25" s="71" t="n">
        <f aca="false">'Résultats Complets'!CK27+'Résultats Complets'!CM27+'Résultats Complets'!CO27+'Résultats Complets'!CP27+'Résultats Complets'!CT27+'Résultats Complets'!CU27+'Résultats Complets'!DH27+'Résultats Complets'!DP27</f>
        <v>311</v>
      </c>
      <c r="AE25" s="70" t="n">
        <f aca="false">AD25/$C25</f>
        <v>0.55338078291815</v>
      </c>
      <c r="AF25" s="71" t="e">
        <f aca="false">AD25-AB25</f>
        <v>#VALUE!</v>
      </c>
      <c r="AG25" s="70" t="e">
        <f aca="false">AE25-AC25</f>
        <v>#VALUE!</v>
      </c>
    </row>
    <row r="26" customFormat="false" ht="15.75" hidden="false" customHeight="false" outlineLevel="0" collapsed="false">
      <c r="A26" s="65" t="s">
        <v>995</v>
      </c>
      <c r="B26" s="13" t="n">
        <v>646</v>
      </c>
      <c r="C26" s="13" t="n">
        <v>692</v>
      </c>
      <c r="D26" s="13" t="n">
        <v>58</v>
      </c>
      <c r="E26" s="69" t="n">
        <f aca="false">D26/$B26</f>
        <v>0.0897832817337461</v>
      </c>
      <c r="F26" s="13" t="n">
        <v>131</v>
      </c>
      <c r="G26" s="70" t="n">
        <f aca="false">F26/$C26</f>
        <v>0.189306358381503</v>
      </c>
      <c r="H26" s="71" t="n">
        <f aca="false">F26-D26</f>
        <v>73</v>
      </c>
      <c r="I26" s="70" t="n">
        <f aca="false">G26-E26</f>
        <v>0.0995230766477568</v>
      </c>
      <c r="J26" s="13" t="n">
        <v>58</v>
      </c>
      <c r="K26" s="69" t="n">
        <f aca="false">J26/$B26</f>
        <v>0.0897832817337461</v>
      </c>
      <c r="L26" s="13" t="n">
        <v>138</v>
      </c>
      <c r="M26" s="70" t="n">
        <f aca="false">L26/$C26</f>
        <v>0.199421965317919</v>
      </c>
      <c r="N26" s="71" t="n">
        <f aca="false">L26-J26</f>
        <v>80</v>
      </c>
      <c r="O26" s="70" t="n">
        <f aca="false">M26-K26</f>
        <v>0.109638683584173</v>
      </c>
      <c r="P26" s="13" t="n">
        <v>160</v>
      </c>
      <c r="Q26" s="69" t="n">
        <f aca="false">P26/$B26</f>
        <v>0.247678018575851</v>
      </c>
      <c r="R26" s="13" t="n">
        <v>110</v>
      </c>
      <c r="S26" s="70" t="n">
        <f aca="false">R26/$C26</f>
        <v>0.158959537572254</v>
      </c>
      <c r="T26" s="71" t="n">
        <f aca="false">R26-P26</f>
        <v>-50</v>
      </c>
      <c r="U26" s="70" t="n">
        <f aca="false">S26-Q26</f>
        <v>-0.0887184810035971</v>
      </c>
      <c r="V26" s="71" t="e">
        <f aca="false">#REF!+#REF!</f>
        <v>#VALUE!</v>
      </c>
      <c r="W26" s="69" t="e">
        <f aca="false">V26/$B26</f>
        <v>#VALUE!</v>
      </c>
      <c r="X26" s="71" t="n">
        <f aca="false">'Résultats Complets'!CR28</f>
        <v>88</v>
      </c>
      <c r="Y26" s="70" t="n">
        <f aca="false">X26/$C26</f>
        <v>0.127167630057803</v>
      </c>
      <c r="Z26" s="71" t="e">
        <f aca="false">X26-V26</f>
        <v>#VALUE!</v>
      </c>
      <c r="AA26" s="70" t="e">
        <f aca="false">Y26-W26</f>
        <v>#VALUE!</v>
      </c>
      <c r="AB26" s="71" t="e">
        <f aca="false">#REF!+#REF!+#REF!+#REF!+#REF!+#REF!+#REF!+#REF!</f>
        <v>#VALUE!</v>
      </c>
      <c r="AC26" s="69" t="e">
        <f aca="false">AB26/$B26</f>
        <v>#VALUE!</v>
      </c>
      <c r="AD26" s="71" t="n">
        <f aca="false">'Résultats Complets'!CK28+'Résultats Complets'!CM28+'Résultats Complets'!CO28+'Résultats Complets'!CP28+'Résultats Complets'!CT28+'Résultats Complets'!CU28+'Résultats Complets'!DH28+'Résultats Complets'!DP28</f>
        <v>414</v>
      </c>
      <c r="AE26" s="70" t="n">
        <f aca="false">AD26/$C26</f>
        <v>0.598265895953757</v>
      </c>
      <c r="AF26" s="71" t="e">
        <f aca="false">AD26-AB26</f>
        <v>#VALUE!</v>
      </c>
      <c r="AG26" s="70" t="e">
        <f aca="false">AE26-AC26</f>
        <v>#VALUE!</v>
      </c>
    </row>
    <row r="27" customFormat="false" ht="15.75" hidden="false" customHeight="false" outlineLevel="0" collapsed="false">
      <c r="A27" s="65" t="s">
        <v>996</v>
      </c>
      <c r="B27" s="13" t="n">
        <v>448</v>
      </c>
      <c r="C27" s="13" t="n">
        <v>502</v>
      </c>
      <c r="D27" s="13" t="n">
        <v>44</v>
      </c>
      <c r="E27" s="69" t="n">
        <f aca="false">D27/$B27</f>
        <v>0.0982142857142857</v>
      </c>
      <c r="F27" s="13" t="n">
        <v>104</v>
      </c>
      <c r="G27" s="70" t="n">
        <f aca="false">F27/$C27</f>
        <v>0.207171314741036</v>
      </c>
      <c r="H27" s="71" t="n">
        <f aca="false">F27-D27</f>
        <v>60</v>
      </c>
      <c r="I27" s="70" t="n">
        <f aca="false">G27-E27</f>
        <v>0.10895702902675</v>
      </c>
      <c r="J27" s="13" t="n">
        <v>35</v>
      </c>
      <c r="K27" s="69" t="n">
        <f aca="false">J27/$B27</f>
        <v>0.078125</v>
      </c>
      <c r="L27" s="13" t="n">
        <v>126</v>
      </c>
      <c r="M27" s="70" t="n">
        <f aca="false">L27/$C27</f>
        <v>0.250996015936255</v>
      </c>
      <c r="N27" s="71" t="n">
        <f aca="false">L27-J27</f>
        <v>91</v>
      </c>
      <c r="O27" s="70" t="n">
        <f aca="false">M27-K27</f>
        <v>0.172871015936255</v>
      </c>
      <c r="P27" s="13" t="n">
        <v>111</v>
      </c>
      <c r="Q27" s="69" t="n">
        <f aca="false">P27/$B27</f>
        <v>0.247767857142857</v>
      </c>
      <c r="R27" s="13" t="n">
        <v>58</v>
      </c>
      <c r="S27" s="70" t="n">
        <f aca="false">R27/$C27</f>
        <v>0.115537848605578</v>
      </c>
      <c r="T27" s="71" t="n">
        <f aca="false">R27-P27</f>
        <v>-53</v>
      </c>
      <c r="U27" s="70" t="n">
        <f aca="false">S27-Q27</f>
        <v>-0.132230008537279</v>
      </c>
      <c r="V27" s="71" t="e">
        <f aca="false">#REF!+#REF!</f>
        <v>#VALUE!</v>
      </c>
      <c r="W27" s="69" t="e">
        <f aca="false">V27/$B27</f>
        <v>#VALUE!</v>
      </c>
      <c r="X27" s="71" t="n">
        <f aca="false">'Résultats Complets'!CR29</f>
        <v>58</v>
      </c>
      <c r="Y27" s="70" t="n">
        <f aca="false">X27/$C27</f>
        <v>0.115537848605578</v>
      </c>
      <c r="Z27" s="71" t="e">
        <f aca="false">X27-V27</f>
        <v>#VALUE!</v>
      </c>
      <c r="AA27" s="70" t="e">
        <f aca="false">Y27-W27</f>
        <v>#VALUE!</v>
      </c>
      <c r="AB27" s="71" t="e">
        <f aca="false">#REF!+#REF!+#REF!+#REF!+#REF!+#REF!+#REF!+#REF!</f>
        <v>#VALUE!</v>
      </c>
      <c r="AC27" s="69" t="e">
        <f aca="false">AB27/$B27</f>
        <v>#VALUE!</v>
      </c>
      <c r="AD27" s="71" t="n">
        <f aca="false">'Résultats Complets'!CK29+'Résultats Complets'!CM29+'Résultats Complets'!CO29+'Résultats Complets'!CP29+'Résultats Complets'!CT29+'Résultats Complets'!CU29+'Résultats Complets'!DH29+'Résultats Complets'!DP29</f>
        <v>309</v>
      </c>
      <c r="AE27" s="70" t="n">
        <f aca="false">AD27/$C27</f>
        <v>0.615537848605578</v>
      </c>
      <c r="AF27" s="71" t="e">
        <f aca="false">AD27-AB27</f>
        <v>#VALUE!</v>
      </c>
      <c r="AG27" s="70" t="e">
        <f aca="false">AE27-AC27</f>
        <v>#VALUE!</v>
      </c>
    </row>
    <row r="28" customFormat="false" ht="15.75" hidden="false" customHeight="false" outlineLevel="0" collapsed="false">
      <c r="A28" s="65" t="s">
        <v>997</v>
      </c>
      <c r="B28" s="13" t="n">
        <v>342</v>
      </c>
      <c r="C28" s="13" t="n">
        <v>437</v>
      </c>
      <c r="D28" s="13" t="n">
        <v>26</v>
      </c>
      <c r="E28" s="69" t="n">
        <f aca="false">D28/$B28</f>
        <v>0.0760233918128655</v>
      </c>
      <c r="F28" s="13" t="n">
        <v>70</v>
      </c>
      <c r="G28" s="70" t="n">
        <f aca="false">F28/$C28</f>
        <v>0.160183066361556</v>
      </c>
      <c r="H28" s="71" t="n">
        <f aca="false">F28-D28</f>
        <v>44</v>
      </c>
      <c r="I28" s="70" t="n">
        <f aca="false">G28-E28</f>
        <v>0.0841596745486906</v>
      </c>
      <c r="J28" s="13" t="n">
        <v>41</v>
      </c>
      <c r="K28" s="69" t="n">
        <f aca="false">J28/$B28</f>
        <v>0.119883040935673</v>
      </c>
      <c r="L28" s="13" t="n">
        <v>102</v>
      </c>
      <c r="M28" s="70" t="n">
        <f aca="false">L28/$C28</f>
        <v>0.233409610983982</v>
      </c>
      <c r="N28" s="71" t="n">
        <f aca="false">L28-J28</f>
        <v>61</v>
      </c>
      <c r="O28" s="70" t="n">
        <f aca="false">M28-K28</f>
        <v>0.113526570048309</v>
      </c>
      <c r="P28" s="13" t="n">
        <v>76</v>
      </c>
      <c r="Q28" s="69" t="n">
        <f aca="false">P28/$B28</f>
        <v>0.222222222222222</v>
      </c>
      <c r="R28" s="13" t="n">
        <v>65</v>
      </c>
      <c r="S28" s="70" t="n">
        <f aca="false">R28/$C28</f>
        <v>0.148741418764302</v>
      </c>
      <c r="T28" s="71" t="n">
        <f aca="false">R28-P28</f>
        <v>-11</v>
      </c>
      <c r="U28" s="70" t="n">
        <f aca="false">S28-Q28</f>
        <v>-0.0734808034579202</v>
      </c>
      <c r="V28" s="71" t="e">
        <f aca="false">#REF!+#REF!</f>
        <v>#VALUE!</v>
      </c>
      <c r="W28" s="69" t="e">
        <f aca="false">V28/$B28</f>
        <v>#VALUE!</v>
      </c>
      <c r="X28" s="71" t="n">
        <f aca="false">'Résultats Complets'!CR30</f>
        <v>54</v>
      </c>
      <c r="Y28" s="70" t="n">
        <f aca="false">X28/$C28</f>
        <v>0.123569794050343</v>
      </c>
      <c r="Z28" s="71" t="e">
        <f aca="false">X28-V28</f>
        <v>#VALUE!</v>
      </c>
      <c r="AA28" s="70" t="e">
        <f aca="false">Y28-W28</f>
        <v>#VALUE!</v>
      </c>
      <c r="AB28" s="71" t="e">
        <f aca="false">#REF!+#REF!+#REF!+#REF!+#REF!+#REF!+#REF!+#REF!</f>
        <v>#VALUE!</v>
      </c>
      <c r="AC28" s="69" t="e">
        <f aca="false">AB28/$B28</f>
        <v>#VALUE!</v>
      </c>
      <c r="AD28" s="71" t="n">
        <f aca="false">'Résultats Complets'!CK30+'Résultats Complets'!CM30+'Résultats Complets'!CO30+'Résultats Complets'!CP30+'Résultats Complets'!CT30+'Résultats Complets'!CU30+'Résultats Complets'!DH30+'Résultats Complets'!DP30</f>
        <v>250</v>
      </c>
      <c r="AE28" s="70" t="n">
        <f aca="false">AD28/$C28</f>
        <v>0.5720823798627</v>
      </c>
      <c r="AF28" s="71" t="e">
        <f aca="false">AD28-AB28</f>
        <v>#VALUE!</v>
      </c>
      <c r="AG28" s="70" t="e">
        <f aca="false">AE28-AC28</f>
        <v>#VALUE!</v>
      </c>
    </row>
    <row r="29" customFormat="false" ht="15.75" hidden="false" customHeight="false" outlineLevel="0" collapsed="false">
      <c r="A29" s="65" t="s">
        <v>998</v>
      </c>
      <c r="B29" s="13" t="n">
        <v>636</v>
      </c>
      <c r="C29" s="13" t="n">
        <v>725</v>
      </c>
      <c r="D29" s="13" t="n">
        <v>77</v>
      </c>
      <c r="E29" s="69" t="n">
        <f aca="false">D29/$B29</f>
        <v>0.121069182389937</v>
      </c>
      <c r="F29" s="13" t="n">
        <v>134</v>
      </c>
      <c r="G29" s="70" t="n">
        <f aca="false">F29/$C29</f>
        <v>0.184827586206897</v>
      </c>
      <c r="H29" s="71" t="n">
        <f aca="false">F29-D29</f>
        <v>57</v>
      </c>
      <c r="I29" s="70" t="n">
        <f aca="false">G29-E29</f>
        <v>0.0637584038169594</v>
      </c>
      <c r="J29" s="13" t="n">
        <v>75</v>
      </c>
      <c r="K29" s="69" t="n">
        <f aca="false">J29/$B29</f>
        <v>0.117924528301887</v>
      </c>
      <c r="L29" s="13" t="n">
        <v>191</v>
      </c>
      <c r="M29" s="70" t="n">
        <f aca="false">L29/$C29</f>
        <v>0.263448275862069</v>
      </c>
      <c r="N29" s="71" t="n">
        <f aca="false">L29-J29</f>
        <v>116</v>
      </c>
      <c r="O29" s="70" t="n">
        <f aca="false">M29-K29</f>
        <v>0.145523747560182</v>
      </c>
      <c r="P29" s="13" t="n">
        <v>183</v>
      </c>
      <c r="Q29" s="69" t="n">
        <f aca="false">P29/$B29</f>
        <v>0.287735849056604</v>
      </c>
      <c r="R29" s="13" t="n">
        <v>127</v>
      </c>
      <c r="S29" s="70" t="n">
        <f aca="false">R29/$C29</f>
        <v>0.175172413793103</v>
      </c>
      <c r="T29" s="71" t="n">
        <f aca="false">R29-P29</f>
        <v>-56</v>
      </c>
      <c r="U29" s="70" t="n">
        <f aca="false">S29-Q29</f>
        <v>-0.1125634352635</v>
      </c>
      <c r="V29" s="71" t="e">
        <f aca="false">#REF!+#REF!</f>
        <v>#VALUE!</v>
      </c>
      <c r="W29" s="69" t="e">
        <f aca="false">V29/$B29</f>
        <v>#VALUE!</v>
      </c>
      <c r="X29" s="71" t="n">
        <f aca="false">'Résultats Complets'!CR31</f>
        <v>89</v>
      </c>
      <c r="Y29" s="70" t="n">
        <f aca="false">X29/$C29</f>
        <v>0.122758620689655</v>
      </c>
      <c r="Z29" s="71" t="e">
        <f aca="false">X29-V29</f>
        <v>#VALUE!</v>
      </c>
      <c r="AA29" s="70" t="e">
        <f aca="false">Y29-W29</f>
        <v>#VALUE!</v>
      </c>
      <c r="AB29" s="71" t="e">
        <f aca="false">#REF!+#REF!+#REF!+#REF!+#REF!+#REF!+#REF!+#REF!</f>
        <v>#VALUE!</v>
      </c>
      <c r="AC29" s="69" t="e">
        <f aca="false">AB29/$B29</f>
        <v>#VALUE!</v>
      </c>
      <c r="AD29" s="71" t="n">
        <f aca="false">'Résultats Complets'!CK31+'Résultats Complets'!CM31+'Résultats Complets'!CO31+'Résultats Complets'!CP31+'Résultats Complets'!CT31+'Résultats Complets'!CU31+'Résultats Complets'!DH31+'Résultats Complets'!DP31</f>
        <v>473</v>
      </c>
      <c r="AE29" s="70" t="n">
        <f aca="false">AD29/$C29</f>
        <v>0.652413793103448</v>
      </c>
      <c r="AF29" s="71" t="e">
        <f aca="false">AD29-AB29</f>
        <v>#VALUE!</v>
      </c>
      <c r="AG29" s="70" t="e">
        <f aca="false">AE29-AC29</f>
        <v>#VALUE!</v>
      </c>
    </row>
    <row r="30" customFormat="false" ht="15.75" hidden="false" customHeight="false" outlineLevel="0" collapsed="false">
      <c r="A30" s="65" t="s">
        <v>999</v>
      </c>
      <c r="B30" s="13" t="n">
        <v>495</v>
      </c>
      <c r="C30" s="13" t="n">
        <v>547</v>
      </c>
      <c r="D30" s="13" t="n">
        <v>41</v>
      </c>
      <c r="E30" s="69" t="n">
        <f aca="false">D30/$B30</f>
        <v>0.0828282828282828</v>
      </c>
      <c r="F30" s="13" t="n">
        <v>139</v>
      </c>
      <c r="G30" s="70" t="n">
        <f aca="false">F30/$C30</f>
        <v>0.254113345521024</v>
      </c>
      <c r="H30" s="71" t="n">
        <f aca="false">F30-D30</f>
        <v>98</v>
      </c>
      <c r="I30" s="70" t="n">
        <f aca="false">G30-E30</f>
        <v>0.171285062692741</v>
      </c>
      <c r="J30" s="13" t="n">
        <v>58</v>
      </c>
      <c r="K30" s="69" t="n">
        <f aca="false">J30/$B30</f>
        <v>0.117171717171717</v>
      </c>
      <c r="L30" s="13" t="n">
        <v>125</v>
      </c>
      <c r="M30" s="70" t="n">
        <f aca="false">L30/$C30</f>
        <v>0.228519195612431</v>
      </c>
      <c r="N30" s="71" t="n">
        <f aca="false">L30-J30</f>
        <v>67</v>
      </c>
      <c r="O30" s="70" t="n">
        <f aca="false">M30-K30</f>
        <v>0.111347478440714</v>
      </c>
      <c r="P30" s="13" t="n">
        <v>104</v>
      </c>
      <c r="Q30" s="69" t="n">
        <f aca="false">P30/$B30</f>
        <v>0.21010101010101</v>
      </c>
      <c r="R30" s="13" t="n">
        <v>72</v>
      </c>
      <c r="S30" s="70" t="n">
        <f aca="false">R30/$C30</f>
        <v>0.131627056672761</v>
      </c>
      <c r="T30" s="71" t="n">
        <f aca="false">R30-P30</f>
        <v>-32</v>
      </c>
      <c r="U30" s="70" t="n">
        <f aca="false">S30-Q30</f>
        <v>-0.0784739534282496</v>
      </c>
      <c r="V30" s="71" t="e">
        <f aca="false">#REF!+#REF!</f>
        <v>#VALUE!</v>
      </c>
      <c r="W30" s="69" t="e">
        <f aca="false">V30/$B30</f>
        <v>#VALUE!</v>
      </c>
      <c r="X30" s="71" t="n">
        <f aca="false">'Résultats Complets'!CR32</f>
        <v>52</v>
      </c>
      <c r="Y30" s="70" t="n">
        <f aca="false">X30/$C30</f>
        <v>0.0950639853747715</v>
      </c>
      <c r="Z30" s="71" t="e">
        <f aca="false">X30-V30</f>
        <v>#VALUE!</v>
      </c>
      <c r="AA30" s="70" t="e">
        <f aca="false">Y30-W30</f>
        <v>#VALUE!</v>
      </c>
      <c r="AB30" s="71" t="e">
        <f aca="false">#REF!+#REF!+#REF!+#REF!+#REF!+#REF!+#REF!+#REF!</f>
        <v>#VALUE!</v>
      </c>
      <c r="AC30" s="69" t="e">
        <f aca="false">AB30/$B30</f>
        <v>#VALUE!</v>
      </c>
      <c r="AD30" s="71" t="n">
        <f aca="false">'Résultats Complets'!CK32+'Résultats Complets'!CM32+'Résultats Complets'!CO32+'Résultats Complets'!CP32+'Résultats Complets'!CT32+'Résultats Complets'!CU32+'Résultats Complets'!DH32+'Résultats Complets'!DP32</f>
        <v>355</v>
      </c>
      <c r="AE30" s="70" t="n">
        <f aca="false">AD30/$C30</f>
        <v>0.648994515539305</v>
      </c>
      <c r="AF30" s="71" t="e">
        <f aca="false">AD30-AB30</f>
        <v>#VALUE!</v>
      </c>
      <c r="AG30" s="70" t="e">
        <f aca="false">AE30-AC30</f>
        <v>#VALUE!</v>
      </c>
    </row>
    <row r="31" customFormat="false" ht="15.75" hidden="false" customHeight="false" outlineLevel="0" collapsed="false">
      <c r="A31" s="65" t="s">
        <v>1000</v>
      </c>
      <c r="B31" s="13" t="n">
        <v>537</v>
      </c>
      <c r="C31" s="13" t="n">
        <v>638</v>
      </c>
      <c r="D31" s="13" t="n">
        <v>56</v>
      </c>
      <c r="E31" s="69" t="n">
        <f aca="false">D31/$B31</f>
        <v>0.104283054003724</v>
      </c>
      <c r="F31" s="13" t="n">
        <v>154</v>
      </c>
      <c r="G31" s="70" t="n">
        <f aca="false">F31/$C31</f>
        <v>0.241379310344828</v>
      </c>
      <c r="H31" s="71" t="n">
        <f aca="false">F31-D31</f>
        <v>98</v>
      </c>
      <c r="I31" s="70" t="n">
        <f aca="false">G31-E31</f>
        <v>0.137096256341103</v>
      </c>
      <c r="J31" s="13" t="n">
        <v>66</v>
      </c>
      <c r="K31" s="69" t="n">
        <f aca="false">J31/$B31</f>
        <v>0.122905027932961</v>
      </c>
      <c r="L31" s="13" t="n">
        <v>138</v>
      </c>
      <c r="M31" s="70" t="n">
        <f aca="false">L31/$C31</f>
        <v>0.216300940438871</v>
      </c>
      <c r="N31" s="71" t="n">
        <f aca="false">L31-J31</f>
        <v>72</v>
      </c>
      <c r="O31" s="70" t="n">
        <f aca="false">M31-K31</f>
        <v>0.0933959125059106</v>
      </c>
      <c r="P31" s="13" t="n">
        <v>123</v>
      </c>
      <c r="Q31" s="69" t="n">
        <f aca="false">P31/$B31</f>
        <v>0.229050279329609</v>
      </c>
      <c r="R31" s="13" t="n">
        <v>89</v>
      </c>
      <c r="S31" s="70" t="n">
        <f aca="false">R31/$C31</f>
        <v>0.139498432601881</v>
      </c>
      <c r="T31" s="71" t="n">
        <f aca="false">R31-P31</f>
        <v>-34</v>
      </c>
      <c r="U31" s="70" t="n">
        <f aca="false">S31-Q31</f>
        <v>-0.0895518467277281</v>
      </c>
      <c r="V31" s="71" t="e">
        <f aca="false">#REF!+#REF!</f>
        <v>#VALUE!</v>
      </c>
      <c r="W31" s="69" t="e">
        <f aca="false">V31/$B31</f>
        <v>#VALUE!</v>
      </c>
      <c r="X31" s="71" t="n">
        <f aca="false">'Résultats Complets'!CR33</f>
        <v>73</v>
      </c>
      <c r="Y31" s="70" t="n">
        <f aca="false">X31/$C31</f>
        <v>0.114420062695925</v>
      </c>
      <c r="Z31" s="71" t="e">
        <f aca="false">X31-V31</f>
        <v>#VALUE!</v>
      </c>
      <c r="AA31" s="70" t="e">
        <f aca="false">Y31-W31</f>
        <v>#VALUE!</v>
      </c>
      <c r="AB31" s="71" t="e">
        <f aca="false">#REF!+#REF!+#REF!+#REF!+#REF!+#REF!+#REF!+#REF!</f>
        <v>#VALUE!</v>
      </c>
      <c r="AC31" s="69" t="e">
        <f aca="false">AB31/$B31</f>
        <v>#VALUE!</v>
      </c>
      <c r="AD31" s="71" t="n">
        <f aca="false">'Résultats Complets'!CK33+'Résultats Complets'!CM33+'Résultats Complets'!CO33+'Résultats Complets'!CP33+'Résultats Complets'!CT33+'Résultats Complets'!CU33+'Résultats Complets'!DH33+'Résultats Complets'!DP33</f>
        <v>408</v>
      </c>
      <c r="AE31" s="70" t="n">
        <f aca="false">AD31/$C31</f>
        <v>0.639498432601881</v>
      </c>
      <c r="AF31" s="71" t="e">
        <f aca="false">AD31-AB31</f>
        <v>#VALUE!</v>
      </c>
      <c r="AG31" s="70" t="e">
        <f aca="false">AE31-AC31</f>
        <v>#VALUE!</v>
      </c>
    </row>
    <row r="32" customFormat="false" ht="15.75" hidden="false" customHeight="false" outlineLevel="0" collapsed="false">
      <c r="A32" s="65" t="s">
        <v>1001</v>
      </c>
      <c r="B32" s="13" t="n">
        <v>487</v>
      </c>
      <c r="C32" s="13" t="n">
        <v>525</v>
      </c>
      <c r="D32" s="13" t="n">
        <v>60</v>
      </c>
      <c r="E32" s="69" t="n">
        <f aca="false">D32/$B32</f>
        <v>0.123203285420945</v>
      </c>
      <c r="F32" s="13" t="n">
        <v>103</v>
      </c>
      <c r="G32" s="70" t="n">
        <f aca="false">F32/$C32</f>
        <v>0.196190476190476</v>
      </c>
      <c r="H32" s="71" t="n">
        <f aca="false">F32-D32</f>
        <v>43</v>
      </c>
      <c r="I32" s="70" t="n">
        <f aca="false">G32-E32</f>
        <v>0.0729871907695316</v>
      </c>
      <c r="J32" s="13" t="n">
        <v>40</v>
      </c>
      <c r="K32" s="69" t="n">
        <f aca="false">J32/$B32</f>
        <v>0.082135523613963</v>
      </c>
      <c r="L32" s="13" t="n">
        <v>130</v>
      </c>
      <c r="M32" s="70" t="n">
        <f aca="false">L32/$C32</f>
        <v>0.247619047619048</v>
      </c>
      <c r="N32" s="71" t="n">
        <f aca="false">L32-J32</f>
        <v>90</v>
      </c>
      <c r="O32" s="70" t="n">
        <f aca="false">M32-K32</f>
        <v>0.165483524005085</v>
      </c>
      <c r="P32" s="13" t="n">
        <v>119</v>
      </c>
      <c r="Q32" s="69" t="n">
        <f aca="false">P32/$B32</f>
        <v>0.24435318275154</v>
      </c>
      <c r="R32" s="13" t="n">
        <v>72</v>
      </c>
      <c r="S32" s="70" t="n">
        <f aca="false">R32/$C32</f>
        <v>0.137142857142857</v>
      </c>
      <c r="T32" s="71" t="n">
        <f aca="false">R32-P32</f>
        <v>-47</v>
      </c>
      <c r="U32" s="70" t="n">
        <f aca="false">S32-Q32</f>
        <v>-0.107210325608683</v>
      </c>
      <c r="V32" s="71" t="e">
        <f aca="false">#REF!+#REF!</f>
        <v>#VALUE!</v>
      </c>
      <c r="W32" s="69" t="e">
        <f aca="false">V32/$B32</f>
        <v>#VALUE!</v>
      </c>
      <c r="X32" s="71" t="n">
        <f aca="false">'Résultats Complets'!CR34</f>
        <v>62</v>
      </c>
      <c r="Y32" s="70" t="n">
        <f aca="false">X32/$C32</f>
        <v>0.118095238095238</v>
      </c>
      <c r="Z32" s="71" t="e">
        <f aca="false">X32-V32</f>
        <v>#VALUE!</v>
      </c>
      <c r="AA32" s="70" t="e">
        <f aca="false">Y32-W32</f>
        <v>#VALUE!</v>
      </c>
      <c r="AB32" s="71" t="e">
        <f aca="false">#REF!+#REF!+#REF!+#REF!+#REF!+#REF!+#REF!+#REF!</f>
        <v>#VALUE!</v>
      </c>
      <c r="AC32" s="69" t="e">
        <f aca="false">AB32/$B32</f>
        <v>#VALUE!</v>
      </c>
      <c r="AD32" s="71" t="n">
        <f aca="false">'Résultats Complets'!CK34+'Résultats Complets'!CM34+'Résultats Complets'!CO34+'Résultats Complets'!CP34+'Résultats Complets'!CT34+'Résultats Complets'!CU34+'Résultats Complets'!DH34+'Résultats Complets'!DP34</f>
        <v>322</v>
      </c>
      <c r="AE32" s="70" t="n">
        <f aca="false">AD32/$C32</f>
        <v>0.613333333333333</v>
      </c>
      <c r="AF32" s="71" t="e">
        <f aca="false">AD32-AB32</f>
        <v>#VALUE!</v>
      </c>
      <c r="AG32" s="70" t="e">
        <f aca="false">AE32-AC32</f>
        <v>#VALUE!</v>
      </c>
    </row>
    <row r="33" customFormat="false" ht="15.75" hidden="false" customHeight="false" outlineLevel="0" collapsed="false">
      <c r="A33" s="65" t="s">
        <v>1002</v>
      </c>
      <c r="B33" s="13" t="n">
        <v>405</v>
      </c>
      <c r="C33" s="13" t="n">
        <v>426</v>
      </c>
      <c r="D33" s="13" t="n">
        <v>19</v>
      </c>
      <c r="E33" s="69" t="n">
        <f aca="false">D33/$B33</f>
        <v>0.0469135802469136</v>
      </c>
      <c r="F33" s="13" t="n">
        <v>57</v>
      </c>
      <c r="G33" s="70" t="n">
        <f aca="false">F33/$C33</f>
        <v>0.133802816901408</v>
      </c>
      <c r="H33" s="71" t="n">
        <f aca="false">F33-D33</f>
        <v>38</v>
      </c>
      <c r="I33" s="70" t="n">
        <f aca="false">G33-E33</f>
        <v>0.0868892366544949</v>
      </c>
      <c r="J33" s="13" t="n">
        <v>25</v>
      </c>
      <c r="K33" s="69" t="n">
        <f aca="false">J33/$B33</f>
        <v>0.0617283950617284</v>
      </c>
      <c r="L33" s="13" t="n">
        <v>79</v>
      </c>
      <c r="M33" s="70" t="n">
        <f aca="false">L33/$C33</f>
        <v>0.185446009389671</v>
      </c>
      <c r="N33" s="71" t="n">
        <f aca="false">L33-J33</f>
        <v>54</v>
      </c>
      <c r="O33" s="70" t="n">
        <f aca="false">M33-K33</f>
        <v>0.123717614327943</v>
      </c>
      <c r="P33" s="13" t="n">
        <v>63</v>
      </c>
      <c r="Q33" s="69" t="n">
        <f aca="false">P33/$B33</f>
        <v>0.155555555555556</v>
      </c>
      <c r="R33" s="13" t="n">
        <v>30</v>
      </c>
      <c r="S33" s="70" t="n">
        <f aca="false">R33/$C33</f>
        <v>0.0704225352112676</v>
      </c>
      <c r="T33" s="71" t="n">
        <f aca="false">R33-P33</f>
        <v>-33</v>
      </c>
      <c r="U33" s="70" t="n">
        <f aca="false">S33-Q33</f>
        <v>-0.085133020344288</v>
      </c>
      <c r="V33" s="71" t="e">
        <f aca="false">#REF!+#REF!</f>
        <v>#VALUE!</v>
      </c>
      <c r="W33" s="69" t="e">
        <f aca="false">V33/$B33</f>
        <v>#VALUE!</v>
      </c>
      <c r="X33" s="71" t="n">
        <f aca="false">'Résultats Complets'!CR35</f>
        <v>81</v>
      </c>
      <c r="Y33" s="70" t="n">
        <f aca="false">X33/$C33</f>
        <v>0.190140845070423</v>
      </c>
      <c r="Z33" s="71" t="e">
        <f aca="false">X33-V33</f>
        <v>#VALUE!</v>
      </c>
      <c r="AA33" s="70" t="e">
        <f aca="false">Y33-W33</f>
        <v>#VALUE!</v>
      </c>
      <c r="AB33" s="71" t="e">
        <f aca="false">#REF!+#REF!+#REF!+#REF!+#REF!+#REF!+#REF!+#REF!</f>
        <v>#VALUE!</v>
      </c>
      <c r="AC33" s="69" t="e">
        <f aca="false">AB33/$B33</f>
        <v>#VALUE!</v>
      </c>
      <c r="AD33" s="71" t="n">
        <f aca="false">'Résultats Complets'!CK35+'Résultats Complets'!CM35+'Résultats Complets'!CO35+'Résultats Complets'!CP35+'Résultats Complets'!CT35+'Résultats Complets'!CU35+'Résultats Complets'!DH35+'Résultats Complets'!DP35</f>
        <v>182</v>
      </c>
      <c r="AE33" s="70" t="n">
        <f aca="false">AD33/$C33</f>
        <v>0.427230046948357</v>
      </c>
      <c r="AF33" s="71" t="e">
        <f aca="false">AD33-AB33</f>
        <v>#VALUE!</v>
      </c>
      <c r="AG33" s="70" t="e">
        <f aca="false">AE33-AC33</f>
        <v>#VALUE!</v>
      </c>
    </row>
    <row r="34" customFormat="false" ht="15.75" hidden="false" customHeight="false" outlineLevel="0" collapsed="false">
      <c r="A34" s="65" t="s">
        <v>1003</v>
      </c>
      <c r="B34" s="13" t="n">
        <v>553</v>
      </c>
      <c r="C34" s="13" t="n">
        <v>597</v>
      </c>
      <c r="D34" s="13" t="n">
        <v>17</v>
      </c>
      <c r="E34" s="69" t="n">
        <f aca="false">D34/$B34</f>
        <v>0.0307414104882459</v>
      </c>
      <c r="F34" s="13" t="n">
        <v>54</v>
      </c>
      <c r="G34" s="70" t="n">
        <f aca="false">F34/$C34</f>
        <v>0.0904522613065327</v>
      </c>
      <c r="H34" s="71" t="n">
        <f aca="false">F34-D34</f>
        <v>37</v>
      </c>
      <c r="I34" s="70" t="n">
        <f aca="false">G34-E34</f>
        <v>0.0597108508182867</v>
      </c>
      <c r="J34" s="13" t="n">
        <v>30</v>
      </c>
      <c r="K34" s="69" t="n">
        <f aca="false">J34/$B34</f>
        <v>0.054249547920434</v>
      </c>
      <c r="L34" s="13" t="n">
        <v>95</v>
      </c>
      <c r="M34" s="70" t="n">
        <f aca="false">L34/$C34</f>
        <v>0.159128978224456</v>
      </c>
      <c r="N34" s="71" t="n">
        <f aca="false">L34-J34</f>
        <v>65</v>
      </c>
      <c r="O34" s="70" t="n">
        <f aca="false">M34-K34</f>
        <v>0.104879430304022</v>
      </c>
      <c r="P34" s="13" t="n">
        <v>80</v>
      </c>
      <c r="Q34" s="69" t="n">
        <f aca="false">P34/$B34</f>
        <v>0.144665461121157</v>
      </c>
      <c r="R34" s="13" t="n">
        <v>45</v>
      </c>
      <c r="S34" s="70" t="n">
        <f aca="false">R34/$C34</f>
        <v>0.0753768844221106</v>
      </c>
      <c r="T34" s="71" t="n">
        <f aca="false">R34-P34</f>
        <v>-35</v>
      </c>
      <c r="U34" s="70" t="n">
        <f aca="false">S34-Q34</f>
        <v>-0.0692885766990468</v>
      </c>
      <c r="V34" s="71" t="e">
        <f aca="false">#REF!+#REF!</f>
        <v>#VALUE!</v>
      </c>
      <c r="W34" s="69" t="e">
        <f aca="false">V34/$B34</f>
        <v>#VALUE!</v>
      </c>
      <c r="X34" s="71" t="n">
        <f aca="false">'Résultats Complets'!CR36</f>
        <v>132</v>
      </c>
      <c r="Y34" s="70" t="n">
        <f aca="false">X34/$C34</f>
        <v>0.221105527638191</v>
      </c>
      <c r="Z34" s="71" t="e">
        <f aca="false">X34-V34</f>
        <v>#VALUE!</v>
      </c>
      <c r="AA34" s="70" t="e">
        <f aca="false">Y34-W34</f>
        <v>#VALUE!</v>
      </c>
      <c r="AB34" s="71" t="e">
        <f aca="false">#REF!+#REF!+#REF!+#REF!+#REF!+#REF!+#REF!+#REF!</f>
        <v>#VALUE!</v>
      </c>
      <c r="AC34" s="69" t="e">
        <f aca="false">AB34/$B34</f>
        <v>#VALUE!</v>
      </c>
      <c r="AD34" s="71" t="n">
        <f aca="false">'Résultats Complets'!CK36+'Résultats Complets'!CM36+'Résultats Complets'!CO36+'Résultats Complets'!CP36+'Résultats Complets'!CT36+'Résultats Complets'!CU36+'Résultats Complets'!DH36+'Résultats Complets'!DP36</f>
        <v>209</v>
      </c>
      <c r="AE34" s="70" t="n">
        <f aca="false">AD34/$C34</f>
        <v>0.350083752093802</v>
      </c>
      <c r="AF34" s="71" t="e">
        <f aca="false">AD34-AB34</f>
        <v>#VALUE!</v>
      </c>
      <c r="AG34" s="70" t="e">
        <f aca="false">AE34-AC34</f>
        <v>#VALUE!</v>
      </c>
    </row>
    <row r="35" customFormat="false" ht="15.75" hidden="false" customHeight="false" outlineLevel="0" collapsed="false">
      <c r="A35" s="65" t="s">
        <v>1004</v>
      </c>
      <c r="B35" s="13" t="n">
        <v>475</v>
      </c>
      <c r="C35" s="13" t="n">
        <v>501</v>
      </c>
      <c r="D35" s="13" t="n">
        <v>24</v>
      </c>
      <c r="E35" s="69" t="n">
        <f aca="false">D35/$B35</f>
        <v>0.0505263157894737</v>
      </c>
      <c r="F35" s="13" t="n">
        <v>55</v>
      </c>
      <c r="G35" s="70" t="n">
        <f aca="false">F35/$C35</f>
        <v>0.109780439121756</v>
      </c>
      <c r="H35" s="71" t="n">
        <f aca="false">F35-D35</f>
        <v>31</v>
      </c>
      <c r="I35" s="70" t="n">
        <f aca="false">G35-E35</f>
        <v>0.0592541233322828</v>
      </c>
      <c r="J35" s="13" t="n">
        <v>27</v>
      </c>
      <c r="K35" s="69" t="n">
        <f aca="false">J35/$B35</f>
        <v>0.0568421052631579</v>
      </c>
      <c r="L35" s="13" t="n">
        <v>104</v>
      </c>
      <c r="M35" s="70" t="n">
        <f aca="false">L35/$C35</f>
        <v>0.207584830339321</v>
      </c>
      <c r="N35" s="71" t="n">
        <f aca="false">L35-J35</f>
        <v>77</v>
      </c>
      <c r="O35" s="70" t="n">
        <f aca="false">M35-K35</f>
        <v>0.150742725076163</v>
      </c>
      <c r="P35" s="13" t="n">
        <v>70</v>
      </c>
      <c r="Q35" s="69" t="n">
        <f aca="false">P35/$B35</f>
        <v>0.147368421052632</v>
      </c>
      <c r="R35" s="13" t="n">
        <v>43</v>
      </c>
      <c r="S35" s="70" t="n">
        <f aca="false">R35/$C35</f>
        <v>0.0858283433133733</v>
      </c>
      <c r="T35" s="71" t="n">
        <f aca="false">R35-P35</f>
        <v>-27</v>
      </c>
      <c r="U35" s="70" t="n">
        <f aca="false">S35-Q35</f>
        <v>-0.0615400777392583</v>
      </c>
      <c r="V35" s="71" t="e">
        <f aca="false">#REF!+#REF!</f>
        <v>#VALUE!</v>
      </c>
      <c r="W35" s="69" t="e">
        <f aca="false">V35/$B35</f>
        <v>#VALUE!</v>
      </c>
      <c r="X35" s="71" t="n">
        <f aca="false">'Résultats Complets'!CR37</f>
        <v>87</v>
      </c>
      <c r="Y35" s="70" t="n">
        <f aca="false">X35/$C35</f>
        <v>0.173652694610778</v>
      </c>
      <c r="Z35" s="71" t="e">
        <f aca="false">X35-V35</f>
        <v>#VALUE!</v>
      </c>
      <c r="AA35" s="70" t="e">
        <f aca="false">Y35-W35</f>
        <v>#VALUE!</v>
      </c>
      <c r="AB35" s="71" t="e">
        <f aca="false">#REF!+#REF!+#REF!+#REF!+#REF!+#REF!+#REF!+#REF!</f>
        <v>#VALUE!</v>
      </c>
      <c r="AC35" s="69" t="e">
        <f aca="false">AB35/$B35</f>
        <v>#VALUE!</v>
      </c>
      <c r="AD35" s="71" t="n">
        <f aca="false">'Résultats Complets'!CK37+'Résultats Complets'!CM37+'Résultats Complets'!CO37+'Résultats Complets'!CP37+'Résultats Complets'!CT37+'Résultats Complets'!CU37+'Résultats Complets'!DH37+'Résultats Complets'!DP37</f>
        <v>216</v>
      </c>
      <c r="AE35" s="70" t="n">
        <f aca="false">AD35/$C35</f>
        <v>0.431137724550898</v>
      </c>
      <c r="AF35" s="71" t="e">
        <f aca="false">AD35-AB35</f>
        <v>#VALUE!</v>
      </c>
      <c r="AG35" s="70" t="e">
        <f aca="false">AE35-AC35</f>
        <v>#VALUE!</v>
      </c>
    </row>
    <row r="36" customFormat="false" ht="15.75" hidden="false" customHeight="false" outlineLevel="0" collapsed="false">
      <c r="A36" s="65" t="s">
        <v>1005</v>
      </c>
      <c r="B36" s="13" t="n">
        <v>387</v>
      </c>
      <c r="C36" s="13" t="n">
        <v>453</v>
      </c>
      <c r="D36" s="13" t="n">
        <v>28</v>
      </c>
      <c r="E36" s="69" t="n">
        <f aca="false">D36/$B36</f>
        <v>0.0723514211886305</v>
      </c>
      <c r="F36" s="13" t="n">
        <v>93</v>
      </c>
      <c r="G36" s="70" t="n">
        <f aca="false">F36/$C36</f>
        <v>0.205298013245033</v>
      </c>
      <c r="H36" s="71" t="n">
        <f aca="false">F36-D36</f>
        <v>65</v>
      </c>
      <c r="I36" s="70" t="n">
        <f aca="false">G36-E36</f>
        <v>0.132946592056403</v>
      </c>
      <c r="J36" s="13" t="n">
        <v>30</v>
      </c>
      <c r="K36" s="69" t="n">
        <f aca="false">J36/$B36</f>
        <v>0.0775193798449612</v>
      </c>
      <c r="L36" s="13" t="n">
        <v>100</v>
      </c>
      <c r="M36" s="70" t="n">
        <f aca="false">L36/$C36</f>
        <v>0.22075055187638</v>
      </c>
      <c r="N36" s="71" t="n">
        <f aca="false">L36-J36</f>
        <v>70</v>
      </c>
      <c r="O36" s="70" t="n">
        <f aca="false">M36-K36</f>
        <v>0.143231172031418</v>
      </c>
      <c r="P36" s="13" t="n">
        <v>89</v>
      </c>
      <c r="Q36" s="69" t="n">
        <f aca="false">P36/$B36</f>
        <v>0.229974160206718</v>
      </c>
      <c r="R36" s="13" t="n">
        <v>46</v>
      </c>
      <c r="S36" s="70" t="n">
        <f aca="false">R36/$C36</f>
        <v>0.101545253863135</v>
      </c>
      <c r="T36" s="71" t="n">
        <f aca="false">R36-P36</f>
        <v>-43</v>
      </c>
      <c r="U36" s="70" t="n">
        <f aca="false">S36-Q36</f>
        <v>-0.128428906343584</v>
      </c>
      <c r="V36" s="71" t="e">
        <f aca="false">#REF!+#REF!</f>
        <v>#VALUE!</v>
      </c>
      <c r="W36" s="69" t="e">
        <f aca="false">V36/$B36</f>
        <v>#VALUE!</v>
      </c>
      <c r="X36" s="71" t="n">
        <f aca="false">'Résultats Complets'!CR38</f>
        <v>71</v>
      </c>
      <c r="Y36" s="70" t="n">
        <f aca="false">X36/$C36</f>
        <v>0.15673289183223</v>
      </c>
      <c r="Z36" s="71" t="e">
        <f aca="false">X36-V36</f>
        <v>#VALUE!</v>
      </c>
      <c r="AA36" s="70" t="e">
        <f aca="false">Y36-W36</f>
        <v>#VALUE!</v>
      </c>
      <c r="AB36" s="71" t="e">
        <f aca="false">#REF!+#REF!+#REF!+#REF!+#REF!+#REF!+#REF!+#REF!</f>
        <v>#VALUE!</v>
      </c>
      <c r="AC36" s="69" t="e">
        <f aca="false">AB36/$B36</f>
        <v>#VALUE!</v>
      </c>
      <c r="AD36" s="71" t="n">
        <f aca="false">'Résultats Complets'!CK38+'Résultats Complets'!CM38+'Résultats Complets'!CO38+'Résultats Complets'!CP38+'Résultats Complets'!CT38+'Résultats Complets'!CU38+'Résultats Complets'!DH38+'Résultats Complets'!DP38</f>
        <v>248</v>
      </c>
      <c r="AE36" s="70" t="n">
        <f aca="false">AD36/$C36</f>
        <v>0.547461368653422</v>
      </c>
      <c r="AF36" s="71" t="e">
        <f aca="false">AD36-AB36</f>
        <v>#VALUE!</v>
      </c>
      <c r="AG36" s="70" t="e">
        <f aca="false">AE36-AC36</f>
        <v>#VALUE!</v>
      </c>
    </row>
    <row r="37" customFormat="false" ht="15.75" hidden="false" customHeight="false" outlineLevel="0" collapsed="false">
      <c r="A37" s="65" t="s">
        <v>1006</v>
      </c>
      <c r="B37" s="13" t="n">
        <v>522</v>
      </c>
      <c r="C37" s="13" t="n">
        <v>482</v>
      </c>
      <c r="D37" s="13" t="n">
        <v>56</v>
      </c>
      <c r="E37" s="69" t="n">
        <f aca="false">D37/$B37</f>
        <v>0.10727969348659</v>
      </c>
      <c r="F37" s="13" t="n">
        <v>99</v>
      </c>
      <c r="G37" s="70" t="n">
        <f aca="false">F37/$C37</f>
        <v>0.205394190871369</v>
      </c>
      <c r="H37" s="71" t="n">
        <f aca="false">F37-D37</f>
        <v>43</v>
      </c>
      <c r="I37" s="70" t="n">
        <f aca="false">G37-E37</f>
        <v>0.0981144973847793</v>
      </c>
      <c r="J37" s="13" t="n">
        <v>64</v>
      </c>
      <c r="K37" s="69" t="n">
        <f aca="false">J37/$B37</f>
        <v>0.122605363984674</v>
      </c>
      <c r="L37" s="13" t="n">
        <v>122</v>
      </c>
      <c r="M37" s="70" t="n">
        <f aca="false">L37/$C37</f>
        <v>0.253112033195021</v>
      </c>
      <c r="N37" s="71" t="n">
        <f aca="false">L37-J37</f>
        <v>58</v>
      </c>
      <c r="O37" s="70" t="n">
        <f aca="false">M37-K37</f>
        <v>0.130506669210346</v>
      </c>
      <c r="P37" s="13" t="n">
        <v>126</v>
      </c>
      <c r="Q37" s="69" t="n">
        <f aca="false">P37/$B37</f>
        <v>0.241379310344828</v>
      </c>
      <c r="R37" s="13" t="n">
        <v>75</v>
      </c>
      <c r="S37" s="70" t="n">
        <f aca="false">R37/$C37</f>
        <v>0.155601659751037</v>
      </c>
      <c r="T37" s="71" t="n">
        <f aca="false">R37-P37</f>
        <v>-51</v>
      </c>
      <c r="U37" s="70" t="n">
        <f aca="false">S37-Q37</f>
        <v>-0.0857776505937903</v>
      </c>
      <c r="V37" s="71" t="e">
        <f aca="false">#REF!+#REF!</f>
        <v>#VALUE!</v>
      </c>
      <c r="W37" s="69" t="e">
        <f aca="false">V37/$B37</f>
        <v>#VALUE!</v>
      </c>
      <c r="X37" s="71" t="n">
        <f aca="false">'Résultats Complets'!CR39</f>
        <v>75</v>
      </c>
      <c r="Y37" s="70" t="n">
        <f aca="false">X37/$C37</f>
        <v>0.155601659751037</v>
      </c>
      <c r="Z37" s="71" t="e">
        <f aca="false">X37-V37</f>
        <v>#VALUE!</v>
      </c>
      <c r="AA37" s="70" t="e">
        <f aca="false">Y37-W37</f>
        <v>#VALUE!</v>
      </c>
      <c r="AB37" s="71" t="e">
        <f aca="false">#REF!+#REF!+#REF!+#REF!+#REF!+#REF!+#REF!+#REF!</f>
        <v>#VALUE!</v>
      </c>
      <c r="AC37" s="69" t="e">
        <f aca="false">AB37/$B37</f>
        <v>#VALUE!</v>
      </c>
      <c r="AD37" s="71" t="n">
        <f aca="false">'Résultats Complets'!CK39+'Résultats Complets'!CM39+'Résultats Complets'!CO39+'Résultats Complets'!CP39+'Résultats Complets'!CT39+'Résultats Complets'!CU39+'Résultats Complets'!DH39+'Résultats Complets'!DP39</f>
        <v>318</v>
      </c>
      <c r="AE37" s="70" t="n">
        <f aca="false">AD37/$C37</f>
        <v>0.659751037344398</v>
      </c>
      <c r="AF37" s="71" t="e">
        <f aca="false">AD37-AB37</f>
        <v>#VALUE!</v>
      </c>
      <c r="AG37" s="70" t="e">
        <f aca="false">AE37-AC37</f>
        <v>#VALUE!</v>
      </c>
    </row>
    <row r="38" customFormat="false" ht="15.75" hidden="false" customHeight="false" outlineLevel="0" collapsed="false">
      <c r="A38" s="65" t="s">
        <v>1007</v>
      </c>
      <c r="B38" s="13" t="n">
        <v>491</v>
      </c>
      <c r="C38" s="13" t="n">
        <v>550</v>
      </c>
      <c r="D38" s="13" t="n">
        <v>39</v>
      </c>
      <c r="E38" s="69" t="n">
        <f aca="false">D38/$B38</f>
        <v>0.0794297352342159</v>
      </c>
      <c r="F38" s="13" t="n">
        <v>99</v>
      </c>
      <c r="G38" s="70" t="n">
        <f aca="false">F38/$C38</f>
        <v>0.18</v>
      </c>
      <c r="H38" s="71" t="n">
        <f aca="false">F38-D38</f>
        <v>60</v>
      </c>
      <c r="I38" s="70" t="n">
        <f aca="false">G38-E38</f>
        <v>0.100570264765784</v>
      </c>
      <c r="J38" s="13" t="n">
        <v>46</v>
      </c>
      <c r="K38" s="69" t="n">
        <f aca="false">J38/$B38</f>
        <v>0.0936863543788187</v>
      </c>
      <c r="L38" s="13" t="n">
        <v>139</v>
      </c>
      <c r="M38" s="70" t="n">
        <f aca="false">L38/$C38</f>
        <v>0.252727272727273</v>
      </c>
      <c r="N38" s="71" t="n">
        <f aca="false">L38-J38</f>
        <v>93</v>
      </c>
      <c r="O38" s="70" t="n">
        <f aca="false">M38-K38</f>
        <v>0.159040918348454</v>
      </c>
      <c r="P38" s="13" t="n">
        <v>106</v>
      </c>
      <c r="Q38" s="69" t="n">
        <f aca="false">P38/$B38</f>
        <v>0.215885947046843</v>
      </c>
      <c r="R38" s="13" t="n">
        <v>59</v>
      </c>
      <c r="S38" s="70" t="n">
        <f aca="false">R38/$C38</f>
        <v>0.107272727272727</v>
      </c>
      <c r="T38" s="71" t="n">
        <f aca="false">R38-P38</f>
        <v>-47</v>
      </c>
      <c r="U38" s="70" t="n">
        <f aca="false">S38-Q38</f>
        <v>-0.108613219774116</v>
      </c>
      <c r="V38" s="71" t="e">
        <f aca="false">#REF!+#REF!</f>
        <v>#VALUE!</v>
      </c>
      <c r="W38" s="69" t="e">
        <f aca="false">V38/$B38</f>
        <v>#VALUE!</v>
      </c>
      <c r="X38" s="71" t="n">
        <f aca="false">'Résultats Complets'!CR40</f>
        <v>84</v>
      </c>
      <c r="Y38" s="70" t="n">
        <f aca="false">X38/$C38</f>
        <v>0.152727272727273</v>
      </c>
      <c r="Z38" s="71" t="e">
        <f aca="false">X38-V38</f>
        <v>#VALUE!</v>
      </c>
      <c r="AA38" s="70" t="e">
        <f aca="false">Y38-W38</f>
        <v>#VALUE!</v>
      </c>
      <c r="AB38" s="71" t="e">
        <f aca="false">#REF!+#REF!+#REF!+#REF!+#REF!+#REF!+#REF!+#REF!</f>
        <v>#VALUE!</v>
      </c>
      <c r="AC38" s="69" t="e">
        <f aca="false">AB38/$B38</f>
        <v>#VALUE!</v>
      </c>
      <c r="AD38" s="71" t="n">
        <f aca="false">'Résultats Complets'!CK40+'Résultats Complets'!CM40+'Résultats Complets'!CO40+'Résultats Complets'!CP40+'Résultats Complets'!CT40+'Résultats Complets'!CU40+'Résultats Complets'!DH40+'Résultats Complets'!DP40</f>
        <v>333</v>
      </c>
      <c r="AE38" s="70" t="n">
        <f aca="false">AD38/$C38</f>
        <v>0.605454545454546</v>
      </c>
      <c r="AF38" s="71" t="e">
        <f aca="false">AD38-AB38</f>
        <v>#VALUE!</v>
      </c>
      <c r="AG38" s="70" t="e">
        <f aca="false">AE38-AC38</f>
        <v>#VALUE!</v>
      </c>
    </row>
    <row r="39" customFormat="false" ht="15.75" hidden="false" customHeight="false" outlineLevel="0" collapsed="false">
      <c r="A39" s="65" t="s">
        <v>1008</v>
      </c>
      <c r="B39" s="13" t="n">
        <v>388</v>
      </c>
      <c r="C39" s="13" t="n">
        <v>436</v>
      </c>
      <c r="D39" s="13" t="n">
        <v>40</v>
      </c>
      <c r="E39" s="69" t="n">
        <f aca="false">D39/$B39</f>
        <v>0.103092783505155</v>
      </c>
      <c r="F39" s="13" t="n">
        <v>74</v>
      </c>
      <c r="G39" s="70" t="n">
        <f aca="false">F39/$C39</f>
        <v>0.169724770642202</v>
      </c>
      <c r="H39" s="71" t="n">
        <f aca="false">F39-D39</f>
        <v>34</v>
      </c>
      <c r="I39" s="70" t="n">
        <f aca="false">G39-E39</f>
        <v>0.0666319871370472</v>
      </c>
      <c r="J39" s="13" t="n">
        <v>34</v>
      </c>
      <c r="K39" s="69" t="n">
        <f aca="false">J39/$B39</f>
        <v>0.0876288659793814</v>
      </c>
      <c r="L39" s="13" t="n">
        <v>89</v>
      </c>
      <c r="M39" s="70" t="n">
        <f aca="false">L39/$C39</f>
        <v>0.204128440366972</v>
      </c>
      <c r="N39" s="71" t="n">
        <f aca="false">L39-J39</f>
        <v>55</v>
      </c>
      <c r="O39" s="70" t="n">
        <f aca="false">M39-K39</f>
        <v>0.116499574387591</v>
      </c>
      <c r="P39" s="13" t="n">
        <v>83</v>
      </c>
      <c r="Q39" s="69" t="n">
        <f aca="false">P39/$B39</f>
        <v>0.213917525773196</v>
      </c>
      <c r="R39" s="13" t="n">
        <v>53</v>
      </c>
      <c r="S39" s="70" t="n">
        <f aca="false">R39/$C39</f>
        <v>0.121559633027523</v>
      </c>
      <c r="T39" s="71" t="n">
        <f aca="false">R39-P39</f>
        <v>-30</v>
      </c>
      <c r="U39" s="70" t="n">
        <f aca="false">S39-Q39</f>
        <v>-0.0923578927456729</v>
      </c>
      <c r="V39" s="71" t="e">
        <f aca="false">#REF!+#REF!</f>
        <v>#VALUE!</v>
      </c>
      <c r="W39" s="69" t="e">
        <f aca="false">V39/$B39</f>
        <v>#VALUE!</v>
      </c>
      <c r="X39" s="71" t="n">
        <f aca="false">'Résultats Complets'!CR41</f>
        <v>68</v>
      </c>
      <c r="Y39" s="70" t="n">
        <f aca="false">X39/$C39</f>
        <v>0.155963302752294</v>
      </c>
      <c r="Z39" s="71" t="e">
        <f aca="false">X39-V39</f>
        <v>#VALUE!</v>
      </c>
      <c r="AA39" s="70" t="e">
        <f aca="false">Y39-W39</f>
        <v>#VALUE!</v>
      </c>
      <c r="AB39" s="71" t="e">
        <f aca="false">#REF!+#REF!+#REF!+#REF!+#REF!+#REF!+#REF!+#REF!</f>
        <v>#VALUE!</v>
      </c>
      <c r="AC39" s="69" t="e">
        <f aca="false">AB39/$B39</f>
        <v>#VALUE!</v>
      </c>
      <c r="AD39" s="71" t="n">
        <f aca="false">'Résultats Complets'!CK41+'Résultats Complets'!CM41+'Résultats Complets'!CO41+'Résultats Complets'!CP41+'Résultats Complets'!CT41+'Résultats Complets'!CU41+'Résultats Complets'!DH41+'Résultats Complets'!DP41</f>
        <v>233</v>
      </c>
      <c r="AE39" s="70" t="n">
        <f aca="false">AD39/$C39</f>
        <v>0.534403669724771</v>
      </c>
      <c r="AF39" s="71" t="e">
        <f aca="false">AD39-AB39</f>
        <v>#VALUE!</v>
      </c>
      <c r="AG39" s="70" t="e">
        <f aca="false">AE39-AC39</f>
        <v>#VALUE!</v>
      </c>
    </row>
    <row r="40" customFormat="false" ht="15.75" hidden="false" customHeight="false" outlineLevel="0" collapsed="false">
      <c r="A40" s="65" t="s">
        <v>1009</v>
      </c>
      <c r="B40" s="13" t="n">
        <v>483</v>
      </c>
      <c r="C40" s="13" t="n">
        <v>546</v>
      </c>
      <c r="D40" s="13" t="n">
        <v>51</v>
      </c>
      <c r="E40" s="69" t="n">
        <f aca="false">D40/$B40</f>
        <v>0.105590062111801</v>
      </c>
      <c r="F40" s="13" t="n">
        <v>109</v>
      </c>
      <c r="G40" s="70" t="n">
        <f aca="false">F40/$C40</f>
        <v>0.1996336996337</v>
      </c>
      <c r="H40" s="71" t="n">
        <f aca="false">F40-D40</f>
        <v>58</v>
      </c>
      <c r="I40" s="70" t="n">
        <f aca="false">G40-E40</f>
        <v>0.0940436375218984</v>
      </c>
      <c r="J40" s="13" t="n">
        <v>54</v>
      </c>
      <c r="K40" s="69" t="n">
        <f aca="false">J40/$B40</f>
        <v>0.111801242236025</v>
      </c>
      <c r="L40" s="13" t="n">
        <v>141</v>
      </c>
      <c r="M40" s="70" t="n">
        <f aca="false">L40/$C40</f>
        <v>0.258241758241758</v>
      </c>
      <c r="N40" s="71" t="n">
        <f aca="false">L40-J40</f>
        <v>87</v>
      </c>
      <c r="O40" s="70" t="n">
        <f aca="false">M40-K40</f>
        <v>0.146440516005733</v>
      </c>
      <c r="P40" s="13" t="n">
        <v>122</v>
      </c>
      <c r="Q40" s="69" t="n">
        <f aca="false">P40/$B40</f>
        <v>0.252587991718427</v>
      </c>
      <c r="R40" s="13" t="n">
        <v>67</v>
      </c>
      <c r="S40" s="70" t="n">
        <f aca="false">R40/$C40</f>
        <v>0.122710622710623</v>
      </c>
      <c r="T40" s="71" t="n">
        <f aca="false">R40-P40</f>
        <v>-55</v>
      </c>
      <c r="U40" s="70" t="n">
        <f aca="false">S40-Q40</f>
        <v>-0.129877369007804</v>
      </c>
      <c r="V40" s="71" t="e">
        <f aca="false">#REF!+#REF!</f>
        <v>#VALUE!</v>
      </c>
      <c r="W40" s="69" t="e">
        <f aca="false">V40/$B40</f>
        <v>#VALUE!</v>
      </c>
      <c r="X40" s="71" t="n">
        <f aca="false">'Résultats Complets'!CR42</f>
        <v>64</v>
      </c>
      <c r="Y40" s="70" t="n">
        <f aca="false">X40/$C40</f>
        <v>0.117216117216117</v>
      </c>
      <c r="Z40" s="71" t="e">
        <f aca="false">X40-V40</f>
        <v>#VALUE!</v>
      </c>
      <c r="AA40" s="70" t="e">
        <f aca="false">Y40-W40</f>
        <v>#VALUE!</v>
      </c>
      <c r="AB40" s="71" t="e">
        <f aca="false">#REF!+#REF!+#REF!+#REF!+#REF!+#REF!+#REF!+#REF!</f>
        <v>#VALUE!</v>
      </c>
      <c r="AC40" s="69" t="e">
        <f aca="false">AB40/$B40</f>
        <v>#VALUE!</v>
      </c>
      <c r="AD40" s="71" t="n">
        <f aca="false">'Résultats Complets'!CK42+'Résultats Complets'!CM42+'Résultats Complets'!CO42+'Résultats Complets'!CP42+'Résultats Complets'!CT42+'Résultats Complets'!CU42+'Résultats Complets'!DH42+'Résultats Complets'!DP42</f>
        <v>334</v>
      </c>
      <c r="AE40" s="70" t="n">
        <f aca="false">AD40/$C40</f>
        <v>0.611721611721612</v>
      </c>
      <c r="AF40" s="71" t="e">
        <f aca="false">AD40-AB40</f>
        <v>#VALUE!</v>
      </c>
      <c r="AG40" s="70" t="e">
        <f aca="false">AE40-AC40</f>
        <v>#VALUE!</v>
      </c>
    </row>
    <row r="41" customFormat="false" ht="15.75" hidden="false" customHeight="false" outlineLevel="0" collapsed="false">
      <c r="A41" s="65" t="s">
        <v>1010</v>
      </c>
      <c r="B41" s="13" t="n">
        <v>36</v>
      </c>
      <c r="C41" s="13" t="n">
        <v>41</v>
      </c>
      <c r="D41" s="13" t="n">
        <v>3</v>
      </c>
      <c r="E41" s="69" t="n">
        <f aca="false">D41/$B41</f>
        <v>0.0833333333333333</v>
      </c>
      <c r="F41" s="13" t="n">
        <v>4</v>
      </c>
      <c r="G41" s="70" t="n">
        <f aca="false">F41/$C41</f>
        <v>0.0975609756097561</v>
      </c>
      <c r="H41" s="71" t="n">
        <f aca="false">F41-D41</f>
        <v>1</v>
      </c>
      <c r="I41" s="70" t="n">
        <f aca="false">G41-E41</f>
        <v>0.0142276422764228</v>
      </c>
      <c r="J41" s="13" t="n">
        <v>4</v>
      </c>
      <c r="K41" s="69" t="n">
        <f aca="false">J41/$B41</f>
        <v>0.111111111111111</v>
      </c>
      <c r="L41" s="13" t="n">
        <v>12</v>
      </c>
      <c r="M41" s="70" t="n">
        <f aca="false">L41/$C41</f>
        <v>0.292682926829268</v>
      </c>
      <c r="N41" s="71" t="n">
        <f aca="false">L41-J41</f>
        <v>8</v>
      </c>
      <c r="O41" s="70" t="n">
        <f aca="false">M41-K41</f>
        <v>0.181571815718157</v>
      </c>
      <c r="P41" s="13" t="n">
        <v>8</v>
      </c>
      <c r="Q41" s="69" t="n">
        <f aca="false">P41/$B41</f>
        <v>0.222222222222222</v>
      </c>
      <c r="R41" s="13" t="n">
        <v>3</v>
      </c>
      <c r="S41" s="70" t="n">
        <f aca="false">R41/$C41</f>
        <v>0.0731707317073171</v>
      </c>
      <c r="T41" s="71" t="n">
        <f aca="false">R41-P41</f>
        <v>-5</v>
      </c>
      <c r="U41" s="70" t="n">
        <f aca="false">S41-Q41</f>
        <v>-0.149051490514905</v>
      </c>
      <c r="V41" s="71" t="e">
        <f aca="false">#REF!+#REF!</f>
        <v>#VALUE!</v>
      </c>
      <c r="W41" s="69" t="e">
        <f aca="false">V41/$B41</f>
        <v>#VALUE!</v>
      </c>
      <c r="X41" s="71" t="n">
        <f aca="false">'Résultats Complets'!CR43</f>
        <v>3</v>
      </c>
      <c r="Y41" s="70" t="n">
        <f aca="false">X41/$C41</f>
        <v>0.0731707317073171</v>
      </c>
      <c r="Z41" s="71" t="e">
        <f aca="false">X41-V41</f>
        <v>#VALUE!</v>
      </c>
      <c r="AA41" s="70" t="e">
        <f aca="false">Y41-W41</f>
        <v>#VALUE!</v>
      </c>
      <c r="AB41" s="71" t="e">
        <f aca="false">#REF!+#REF!+#REF!+#REF!+#REF!+#REF!+#REF!+#REF!</f>
        <v>#VALUE!</v>
      </c>
      <c r="AC41" s="69" t="e">
        <f aca="false">AB41/$B41</f>
        <v>#VALUE!</v>
      </c>
      <c r="AD41" s="71" t="n">
        <f aca="false">'Résultats Complets'!CK43+'Résultats Complets'!CM43+'Résultats Complets'!CO43+'Résultats Complets'!CP43+'Résultats Complets'!CT43+'Résultats Complets'!CU43+'Résultats Complets'!DH43+'Résultats Complets'!DP43</f>
        <v>22</v>
      </c>
      <c r="AE41" s="70" t="n">
        <f aca="false">AD41/$C41</f>
        <v>0.536585365853659</v>
      </c>
      <c r="AF41" s="71" t="e">
        <f aca="false">AD41-AB41</f>
        <v>#VALUE!</v>
      </c>
      <c r="AG41" s="70" t="e">
        <f aca="false">AE41-AC41</f>
        <v>#VALUE!</v>
      </c>
    </row>
    <row r="42" customFormat="false" ht="15.75" hidden="false" customHeight="false" outlineLevel="0" collapsed="false">
      <c r="A42" s="65" t="s">
        <v>1011</v>
      </c>
      <c r="B42" s="13" t="n">
        <v>508</v>
      </c>
      <c r="C42" s="13" t="n">
        <v>572</v>
      </c>
      <c r="D42" s="13" t="n">
        <v>30</v>
      </c>
      <c r="E42" s="69" t="n">
        <f aca="false">D42/$B42</f>
        <v>0.0590551181102362</v>
      </c>
      <c r="F42" s="13" t="n">
        <v>67</v>
      </c>
      <c r="G42" s="70" t="n">
        <f aca="false">F42/$C42</f>
        <v>0.117132867132867</v>
      </c>
      <c r="H42" s="71" t="n">
        <f aca="false">F42-D42</f>
        <v>37</v>
      </c>
      <c r="I42" s="70" t="n">
        <f aca="false">G42-E42</f>
        <v>0.0580777490226309</v>
      </c>
      <c r="J42" s="13" t="n">
        <v>43</v>
      </c>
      <c r="K42" s="69" t="n">
        <f aca="false">J42/$B42</f>
        <v>0.0846456692913386</v>
      </c>
      <c r="L42" s="13" t="n">
        <v>122</v>
      </c>
      <c r="M42" s="70" t="n">
        <f aca="false">L42/$C42</f>
        <v>0.213286713286713</v>
      </c>
      <c r="N42" s="71" t="n">
        <f aca="false">L42-J42</f>
        <v>79</v>
      </c>
      <c r="O42" s="70" t="n">
        <f aca="false">M42-K42</f>
        <v>0.128641043995375</v>
      </c>
      <c r="P42" s="13" t="n">
        <v>107</v>
      </c>
      <c r="Q42" s="69" t="n">
        <f aca="false">P42/$B42</f>
        <v>0.210629921259843</v>
      </c>
      <c r="R42" s="13" t="n">
        <v>68</v>
      </c>
      <c r="S42" s="70" t="n">
        <f aca="false">R42/$C42</f>
        <v>0.118881118881119</v>
      </c>
      <c r="T42" s="71" t="n">
        <f aca="false">R42-P42</f>
        <v>-39</v>
      </c>
      <c r="U42" s="70" t="n">
        <f aca="false">S42-Q42</f>
        <v>-0.0917488023787236</v>
      </c>
      <c r="V42" s="71" t="e">
        <f aca="false">#REF!+#REF!</f>
        <v>#VALUE!</v>
      </c>
      <c r="W42" s="69" t="e">
        <f aca="false">V42/$B42</f>
        <v>#VALUE!</v>
      </c>
      <c r="X42" s="71" t="n">
        <f aca="false">'Résultats Complets'!CR44</f>
        <v>97</v>
      </c>
      <c r="Y42" s="70" t="n">
        <f aca="false">X42/$C42</f>
        <v>0.16958041958042</v>
      </c>
      <c r="Z42" s="71" t="e">
        <f aca="false">X42-V42</f>
        <v>#VALUE!</v>
      </c>
      <c r="AA42" s="70" t="e">
        <f aca="false">Y42-W42</f>
        <v>#VALUE!</v>
      </c>
      <c r="AB42" s="71" t="e">
        <f aca="false">#REF!+#REF!+#REF!+#REF!+#REF!+#REF!+#REF!+#REF!</f>
        <v>#VALUE!</v>
      </c>
      <c r="AC42" s="69" t="e">
        <f aca="false">AB42/$B42</f>
        <v>#VALUE!</v>
      </c>
      <c r="AD42" s="71" t="n">
        <f aca="false">'Résultats Complets'!CK44+'Résultats Complets'!CM44+'Résultats Complets'!CO44+'Résultats Complets'!CP44+'Résultats Complets'!CT44+'Résultats Complets'!CU44+'Résultats Complets'!DH44+'Résultats Complets'!DP44</f>
        <v>282</v>
      </c>
      <c r="AE42" s="70" t="n">
        <f aca="false">AD42/$C42</f>
        <v>0.493006993006993</v>
      </c>
      <c r="AF42" s="71" t="e">
        <f aca="false">AD42-AB42</f>
        <v>#VALUE!</v>
      </c>
      <c r="AG42" s="70" t="e">
        <f aca="false">AE42-AC42</f>
        <v>#VALUE!</v>
      </c>
    </row>
    <row r="43" customFormat="false" ht="15.75" hidden="false" customHeight="false" outlineLevel="0" collapsed="false">
      <c r="A43" s="65" t="s">
        <v>1012</v>
      </c>
      <c r="B43" s="13" t="n">
        <v>420</v>
      </c>
      <c r="C43" s="13" t="n">
        <v>434</v>
      </c>
      <c r="D43" s="13" t="n">
        <v>32</v>
      </c>
      <c r="E43" s="69" t="n">
        <f aca="false">D43/$B43</f>
        <v>0.0761904761904762</v>
      </c>
      <c r="F43" s="13" t="n">
        <v>78</v>
      </c>
      <c r="G43" s="70" t="n">
        <f aca="false">F43/$C43</f>
        <v>0.179723502304147</v>
      </c>
      <c r="H43" s="71" t="n">
        <f aca="false">F43-D43</f>
        <v>46</v>
      </c>
      <c r="I43" s="70" t="n">
        <f aca="false">G43-E43</f>
        <v>0.103533026113671</v>
      </c>
      <c r="J43" s="13" t="n">
        <v>29</v>
      </c>
      <c r="K43" s="69" t="n">
        <f aca="false">J43/$B43</f>
        <v>0.0690476190476191</v>
      </c>
      <c r="L43" s="13" t="n">
        <v>78</v>
      </c>
      <c r="M43" s="70" t="n">
        <f aca="false">L43/$C43</f>
        <v>0.179723502304147</v>
      </c>
      <c r="N43" s="71" t="n">
        <f aca="false">L43-J43</f>
        <v>49</v>
      </c>
      <c r="O43" s="70" t="n">
        <f aca="false">M43-K43</f>
        <v>0.110675883256528</v>
      </c>
      <c r="P43" s="13" t="n">
        <v>96</v>
      </c>
      <c r="Q43" s="69" t="n">
        <f aca="false">P43/$B43</f>
        <v>0.228571428571429</v>
      </c>
      <c r="R43" s="13" t="n">
        <v>41</v>
      </c>
      <c r="S43" s="70" t="n">
        <f aca="false">R43/$C43</f>
        <v>0.0944700460829493</v>
      </c>
      <c r="T43" s="71" t="n">
        <f aca="false">R43-P43</f>
        <v>-55</v>
      </c>
      <c r="U43" s="70" t="n">
        <f aca="false">S43-Q43</f>
        <v>-0.134101382488479</v>
      </c>
      <c r="V43" s="71" t="e">
        <f aca="false">#REF!+#REF!</f>
        <v>#VALUE!</v>
      </c>
      <c r="W43" s="69" t="e">
        <f aca="false">V43/$B43</f>
        <v>#VALUE!</v>
      </c>
      <c r="X43" s="71" t="n">
        <f aca="false">'Résultats Complets'!CR45</f>
        <v>56</v>
      </c>
      <c r="Y43" s="70" t="n">
        <f aca="false">X43/$C43</f>
        <v>0.129032258064516</v>
      </c>
      <c r="Z43" s="71" t="e">
        <f aca="false">X43-V43</f>
        <v>#VALUE!</v>
      </c>
      <c r="AA43" s="70" t="e">
        <f aca="false">Y43-W43</f>
        <v>#VALUE!</v>
      </c>
      <c r="AB43" s="71" t="e">
        <f aca="false">#REF!+#REF!+#REF!+#REF!+#REF!+#REF!+#REF!+#REF!</f>
        <v>#VALUE!</v>
      </c>
      <c r="AC43" s="69" t="e">
        <f aca="false">AB43/$B43</f>
        <v>#VALUE!</v>
      </c>
      <c r="AD43" s="71" t="n">
        <f aca="false">'Résultats Complets'!CK45+'Résultats Complets'!CM45+'Résultats Complets'!CO45+'Résultats Complets'!CP45+'Résultats Complets'!CT45+'Résultats Complets'!CU45+'Résultats Complets'!DH45+'Résultats Complets'!DP45</f>
        <v>216</v>
      </c>
      <c r="AE43" s="70" t="n">
        <f aca="false">AD43/$C43</f>
        <v>0.497695852534562</v>
      </c>
      <c r="AF43" s="71" t="e">
        <f aca="false">AD43-AB43</f>
        <v>#VALUE!</v>
      </c>
      <c r="AG43" s="70" t="e">
        <f aca="false">AE43-AC43</f>
        <v>#VALUE!</v>
      </c>
    </row>
    <row r="44" customFormat="false" ht="15.75" hidden="false" customHeight="false" outlineLevel="0" collapsed="false">
      <c r="A44" s="65" t="s">
        <v>1013</v>
      </c>
      <c r="B44" s="13" t="n">
        <v>584</v>
      </c>
      <c r="C44" s="13" t="n">
        <v>682</v>
      </c>
      <c r="D44" s="13" t="n">
        <v>57</v>
      </c>
      <c r="E44" s="69" t="n">
        <f aca="false">D44/$B44</f>
        <v>0.0976027397260274</v>
      </c>
      <c r="F44" s="13" t="n">
        <v>125</v>
      </c>
      <c r="G44" s="70" t="n">
        <f aca="false">F44/$C44</f>
        <v>0.183284457478006</v>
      </c>
      <c r="H44" s="71" t="n">
        <f aca="false">F44-D44</f>
        <v>68</v>
      </c>
      <c r="I44" s="70" t="n">
        <f aca="false">G44-E44</f>
        <v>0.0856817177519785</v>
      </c>
      <c r="J44" s="13" t="n">
        <v>56</v>
      </c>
      <c r="K44" s="69" t="n">
        <f aca="false">J44/$B44</f>
        <v>0.0958904109589041</v>
      </c>
      <c r="L44" s="13" t="n">
        <v>173</v>
      </c>
      <c r="M44" s="70" t="n">
        <f aca="false">L44/$C44</f>
        <v>0.25366568914956</v>
      </c>
      <c r="N44" s="71" t="n">
        <f aca="false">L44-J44</f>
        <v>117</v>
      </c>
      <c r="O44" s="70" t="n">
        <f aca="false">M44-K44</f>
        <v>0.157775278190656</v>
      </c>
      <c r="P44" s="13" t="n">
        <v>174</v>
      </c>
      <c r="Q44" s="69" t="n">
        <f aca="false">P44/$B44</f>
        <v>0.297945205479452</v>
      </c>
      <c r="R44" s="13" t="n">
        <v>117</v>
      </c>
      <c r="S44" s="70" t="n">
        <f aca="false">R44/$C44</f>
        <v>0.171554252199413</v>
      </c>
      <c r="T44" s="71" t="n">
        <f aca="false">R44-P44</f>
        <v>-57</v>
      </c>
      <c r="U44" s="70" t="n">
        <f aca="false">S44-Q44</f>
        <v>-0.126390953280039</v>
      </c>
      <c r="V44" s="71" t="e">
        <f aca="false">#REF!+#REF!</f>
        <v>#VALUE!</v>
      </c>
      <c r="W44" s="69" t="e">
        <f aca="false">V44/$B44</f>
        <v>#VALUE!</v>
      </c>
      <c r="X44" s="71" t="n">
        <f aca="false">'Résultats Complets'!CR46</f>
        <v>68</v>
      </c>
      <c r="Y44" s="70" t="n">
        <f aca="false">X44/$C44</f>
        <v>0.0997067448680352</v>
      </c>
      <c r="Z44" s="71" t="e">
        <f aca="false">X44-V44</f>
        <v>#VALUE!</v>
      </c>
      <c r="AA44" s="70" t="e">
        <f aca="false">Y44-W44</f>
        <v>#VALUE!</v>
      </c>
      <c r="AB44" s="71" t="e">
        <f aca="false">#REF!+#REF!+#REF!+#REF!+#REF!+#REF!+#REF!+#REF!</f>
        <v>#VALUE!</v>
      </c>
      <c r="AC44" s="69" t="e">
        <f aca="false">AB44/$B44</f>
        <v>#VALUE!</v>
      </c>
      <c r="AD44" s="71" t="n">
        <f aca="false">'Résultats Complets'!CK46+'Résultats Complets'!CM46+'Résultats Complets'!CO46+'Résultats Complets'!CP46+'Résultats Complets'!CT46+'Résultats Complets'!CU46+'Résultats Complets'!DH46+'Résultats Complets'!DP46</f>
        <v>445</v>
      </c>
      <c r="AE44" s="70" t="n">
        <f aca="false">AD44/$C44</f>
        <v>0.652492668621701</v>
      </c>
      <c r="AF44" s="71" t="e">
        <f aca="false">AD44-AB44</f>
        <v>#VALUE!</v>
      </c>
      <c r="AG44" s="70" t="e">
        <f aca="false">AE44-AC44</f>
        <v>#VALUE!</v>
      </c>
    </row>
    <row r="45" customFormat="false" ht="15.75" hidden="false" customHeight="false" outlineLevel="0" collapsed="false">
      <c r="A45" s="65" t="s">
        <v>1014</v>
      </c>
      <c r="B45" s="13" t="n">
        <v>575</v>
      </c>
      <c r="C45" s="13" t="n">
        <v>622</v>
      </c>
      <c r="D45" s="13" t="n">
        <v>37</v>
      </c>
      <c r="E45" s="69" t="n">
        <f aca="false">D45/$B45</f>
        <v>0.0643478260869565</v>
      </c>
      <c r="F45" s="13" t="n">
        <v>100</v>
      </c>
      <c r="G45" s="70" t="n">
        <f aca="false">F45/$C45</f>
        <v>0.160771704180064</v>
      </c>
      <c r="H45" s="71" t="n">
        <f aca="false">F45-D45</f>
        <v>63</v>
      </c>
      <c r="I45" s="70" t="n">
        <f aca="false">G45-E45</f>
        <v>0.0964238780931078</v>
      </c>
      <c r="J45" s="13" t="n">
        <v>52</v>
      </c>
      <c r="K45" s="69" t="n">
        <f aca="false">J45/$B45</f>
        <v>0.0904347826086957</v>
      </c>
      <c r="L45" s="13" t="n">
        <v>141</v>
      </c>
      <c r="M45" s="70" t="n">
        <f aca="false">L45/$C45</f>
        <v>0.226688102893891</v>
      </c>
      <c r="N45" s="71" t="n">
        <f aca="false">L45-J45</f>
        <v>89</v>
      </c>
      <c r="O45" s="70" t="n">
        <f aca="false">M45-K45</f>
        <v>0.136253320285195</v>
      </c>
      <c r="P45" s="13" t="n">
        <v>128</v>
      </c>
      <c r="Q45" s="69" t="n">
        <f aca="false">P45/$B45</f>
        <v>0.222608695652174</v>
      </c>
      <c r="R45" s="13" t="n">
        <v>74</v>
      </c>
      <c r="S45" s="70" t="n">
        <f aca="false">R45/$C45</f>
        <v>0.118971061093248</v>
      </c>
      <c r="T45" s="71" t="n">
        <f aca="false">R45-P45</f>
        <v>-54</v>
      </c>
      <c r="U45" s="70" t="n">
        <f aca="false">S45-Q45</f>
        <v>-0.103637634558926</v>
      </c>
      <c r="V45" s="71" t="e">
        <f aca="false">#REF!+#REF!</f>
        <v>#VALUE!</v>
      </c>
      <c r="W45" s="69" t="e">
        <f aca="false">V45/$B45</f>
        <v>#VALUE!</v>
      </c>
      <c r="X45" s="71" t="n">
        <f aca="false">'Résultats Complets'!CR47</f>
        <v>111</v>
      </c>
      <c r="Y45" s="70" t="n">
        <f aca="false">X45/$C45</f>
        <v>0.178456591639871</v>
      </c>
      <c r="Z45" s="71" t="e">
        <f aca="false">X45-V45</f>
        <v>#VALUE!</v>
      </c>
      <c r="AA45" s="70" t="e">
        <f aca="false">Y45-W45</f>
        <v>#VALUE!</v>
      </c>
      <c r="AB45" s="71" t="e">
        <f aca="false">#REF!+#REF!+#REF!+#REF!+#REF!+#REF!+#REF!+#REF!</f>
        <v>#VALUE!</v>
      </c>
      <c r="AC45" s="69" t="e">
        <f aca="false">AB45/$B45</f>
        <v>#VALUE!</v>
      </c>
      <c r="AD45" s="71" t="n">
        <f aca="false">'Résultats Complets'!CK47+'Résultats Complets'!CM47+'Résultats Complets'!CO47+'Résultats Complets'!CP47+'Résultats Complets'!CT47+'Résultats Complets'!CU47+'Résultats Complets'!DH47+'Résultats Complets'!DP47</f>
        <v>341</v>
      </c>
      <c r="AE45" s="70" t="n">
        <f aca="false">AD45/$C45</f>
        <v>0.548231511254019</v>
      </c>
      <c r="AF45" s="71" t="e">
        <f aca="false">AD45-AB45</f>
        <v>#VALUE!</v>
      </c>
      <c r="AG45" s="70" t="e">
        <f aca="false">AE45-AC45</f>
        <v>#VALUE!</v>
      </c>
    </row>
    <row r="46" customFormat="false" ht="15.75" hidden="false" customHeight="false" outlineLevel="0" collapsed="false">
      <c r="A46" s="65" t="s">
        <v>1015</v>
      </c>
      <c r="B46" s="13" t="n">
        <v>651</v>
      </c>
      <c r="C46" s="13" t="n">
        <v>747</v>
      </c>
      <c r="D46" s="13" t="n">
        <v>65</v>
      </c>
      <c r="E46" s="69" t="n">
        <f aca="false">D46/$B46</f>
        <v>0.0998463901689708</v>
      </c>
      <c r="F46" s="13" t="n">
        <v>136</v>
      </c>
      <c r="G46" s="70" t="n">
        <f aca="false">F46/$C46</f>
        <v>0.182061579651941</v>
      </c>
      <c r="H46" s="71" t="n">
        <f aca="false">F46-D46</f>
        <v>71</v>
      </c>
      <c r="I46" s="70" t="n">
        <f aca="false">G46-E46</f>
        <v>0.0822151894829703</v>
      </c>
      <c r="J46" s="13" t="n">
        <v>67</v>
      </c>
      <c r="K46" s="69" t="n">
        <f aca="false">J46/$B46</f>
        <v>0.102918586789555</v>
      </c>
      <c r="L46" s="13" t="n">
        <v>186</v>
      </c>
      <c r="M46" s="70" t="n">
        <f aca="false">L46/$C46</f>
        <v>0.248995983935743</v>
      </c>
      <c r="N46" s="71" t="n">
        <f aca="false">L46-J46</f>
        <v>119</v>
      </c>
      <c r="O46" s="70" t="n">
        <f aca="false">M46-K46</f>
        <v>0.146077397146188</v>
      </c>
      <c r="P46" s="13" t="n">
        <v>173</v>
      </c>
      <c r="Q46" s="69" t="n">
        <f aca="false">P46/$B46</f>
        <v>0.265745007680492</v>
      </c>
      <c r="R46" s="13" t="n">
        <v>110</v>
      </c>
      <c r="S46" s="70" t="n">
        <f aca="false">R46/$C46</f>
        <v>0.147255689424364</v>
      </c>
      <c r="T46" s="71" t="n">
        <f aca="false">R46-P46</f>
        <v>-63</v>
      </c>
      <c r="U46" s="70" t="n">
        <f aca="false">S46-Q46</f>
        <v>-0.118489318256127</v>
      </c>
      <c r="V46" s="71" t="e">
        <f aca="false">#REF!+#REF!</f>
        <v>#VALUE!</v>
      </c>
      <c r="W46" s="69" t="e">
        <f aca="false">V46/$B46</f>
        <v>#VALUE!</v>
      </c>
      <c r="X46" s="71" t="n">
        <f aca="false">'Résultats Complets'!CR48</f>
        <v>113</v>
      </c>
      <c r="Y46" s="70" t="n">
        <f aca="false">X46/$C46</f>
        <v>0.151271753681392</v>
      </c>
      <c r="Z46" s="71" t="e">
        <f aca="false">X46-V46</f>
        <v>#VALUE!</v>
      </c>
      <c r="AA46" s="70" t="e">
        <f aca="false">Y46-W46</f>
        <v>#VALUE!</v>
      </c>
      <c r="AB46" s="71" t="e">
        <f aca="false">#REF!+#REF!+#REF!+#REF!+#REF!+#REF!+#REF!+#REF!</f>
        <v>#VALUE!</v>
      </c>
      <c r="AC46" s="69" t="e">
        <f aca="false">AB46/$B46</f>
        <v>#VALUE!</v>
      </c>
      <c r="AD46" s="71" t="n">
        <f aca="false">'Résultats Complets'!CK48+'Résultats Complets'!CM48+'Résultats Complets'!CO48+'Résultats Complets'!CP48+'Résultats Complets'!CT48+'Résultats Complets'!CU48+'Résultats Complets'!DH48+'Résultats Complets'!DP48</f>
        <v>462</v>
      </c>
      <c r="AE46" s="70" t="n">
        <f aca="false">AD46/$C46</f>
        <v>0.618473895582329</v>
      </c>
      <c r="AF46" s="71" t="e">
        <f aca="false">AD46-AB46</f>
        <v>#VALUE!</v>
      </c>
      <c r="AG46" s="70" t="e">
        <f aca="false">AE46-AC46</f>
        <v>#VALUE!</v>
      </c>
    </row>
    <row r="47" customFormat="false" ht="15.75" hidden="false" customHeight="false" outlineLevel="0" collapsed="false">
      <c r="A47" s="65" t="s">
        <v>1016</v>
      </c>
      <c r="B47" s="13" t="n">
        <v>388</v>
      </c>
      <c r="C47" s="13" t="n">
        <v>428</v>
      </c>
      <c r="D47" s="13" t="n">
        <v>25</v>
      </c>
      <c r="E47" s="69" t="n">
        <f aca="false">D47/$B47</f>
        <v>0.0644329896907216</v>
      </c>
      <c r="F47" s="13" t="n">
        <v>63</v>
      </c>
      <c r="G47" s="70" t="n">
        <f aca="false">F47/$C47</f>
        <v>0.147196261682243</v>
      </c>
      <c r="H47" s="71" t="n">
        <f aca="false">F47-D47</f>
        <v>38</v>
      </c>
      <c r="I47" s="70" t="n">
        <f aca="false">G47-E47</f>
        <v>0.0827632719915213</v>
      </c>
      <c r="J47" s="13" t="n">
        <v>41</v>
      </c>
      <c r="K47" s="69" t="n">
        <f aca="false">J47/$B47</f>
        <v>0.105670103092784</v>
      </c>
      <c r="L47" s="13" t="n">
        <v>109</v>
      </c>
      <c r="M47" s="70" t="n">
        <f aca="false">L47/$C47</f>
        <v>0.254672897196262</v>
      </c>
      <c r="N47" s="71" t="n">
        <f aca="false">L47-J47</f>
        <v>68</v>
      </c>
      <c r="O47" s="70" t="n">
        <f aca="false">M47-K47</f>
        <v>0.149002794103478</v>
      </c>
      <c r="P47" s="13" t="n">
        <v>90</v>
      </c>
      <c r="Q47" s="69" t="n">
        <f aca="false">P47/$B47</f>
        <v>0.231958762886598</v>
      </c>
      <c r="R47" s="13" t="n">
        <v>54</v>
      </c>
      <c r="S47" s="70" t="n">
        <f aca="false">R47/$C47</f>
        <v>0.126168224299065</v>
      </c>
      <c r="T47" s="71" t="n">
        <f aca="false">R47-P47</f>
        <v>-36</v>
      </c>
      <c r="U47" s="70" t="n">
        <f aca="false">S47-Q47</f>
        <v>-0.105790538587533</v>
      </c>
      <c r="V47" s="71" t="e">
        <f aca="false">#REF!+#REF!</f>
        <v>#VALUE!</v>
      </c>
      <c r="W47" s="69" t="e">
        <f aca="false">V47/$B47</f>
        <v>#VALUE!</v>
      </c>
      <c r="X47" s="71" t="n">
        <f aca="false">'Résultats Complets'!CR49</f>
        <v>66</v>
      </c>
      <c r="Y47" s="70" t="n">
        <f aca="false">X47/$C47</f>
        <v>0.154205607476636</v>
      </c>
      <c r="Z47" s="71" t="e">
        <f aca="false">X47-V47</f>
        <v>#VALUE!</v>
      </c>
      <c r="AA47" s="70" t="e">
        <f aca="false">Y47-W47</f>
        <v>#VALUE!</v>
      </c>
      <c r="AB47" s="71" t="e">
        <f aca="false">#REF!+#REF!+#REF!+#REF!+#REF!+#REF!+#REF!+#REF!</f>
        <v>#VALUE!</v>
      </c>
      <c r="AC47" s="69" t="e">
        <f aca="false">AB47/$B47</f>
        <v>#VALUE!</v>
      </c>
      <c r="AD47" s="71" t="n">
        <f aca="false">'Résultats Complets'!CK49+'Résultats Complets'!CM49+'Résultats Complets'!CO49+'Résultats Complets'!CP49+'Résultats Complets'!CT49+'Résultats Complets'!CU49+'Résultats Complets'!DH49+'Résultats Complets'!DP49</f>
        <v>245</v>
      </c>
      <c r="AE47" s="70" t="n">
        <f aca="false">AD47/$C47</f>
        <v>0.572429906542056</v>
      </c>
      <c r="AF47" s="71" t="e">
        <f aca="false">AD47-AB47</f>
        <v>#VALUE!</v>
      </c>
      <c r="AG47" s="70" t="e">
        <f aca="false">AE47-AC47</f>
        <v>#VALUE!</v>
      </c>
    </row>
    <row r="48" customFormat="false" ht="15.75" hidden="false" customHeight="false" outlineLevel="0" collapsed="false">
      <c r="A48" s="65" t="s">
        <v>1017</v>
      </c>
      <c r="B48" s="13" t="n">
        <v>121</v>
      </c>
      <c r="C48" s="13" t="n">
        <v>139</v>
      </c>
      <c r="D48" s="13" t="n">
        <v>19</v>
      </c>
      <c r="E48" s="69" t="n">
        <f aca="false">D48/$B48</f>
        <v>0.15702479338843</v>
      </c>
      <c r="F48" s="13" t="n">
        <v>51</v>
      </c>
      <c r="G48" s="70" t="n">
        <f aca="false">F48/$C48</f>
        <v>0.366906474820144</v>
      </c>
      <c r="H48" s="71" t="n">
        <f aca="false">F48-D48</f>
        <v>32</v>
      </c>
      <c r="I48" s="70" t="n">
        <f aca="false">G48-E48</f>
        <v>0.209881681431714</v>
      </c>
      <c r="J48" s="13" t="n">
        <v>8</v>
      </c>
      <c r="K48" s="69" t="n">
        <f aca="false">J48/$B48</f>
        <v>0.0661157024793388</v>
      </c>
      <c r="L48" s="13" t="n">
        <v>15</v>
      </c>
      <c r="M48" s="70" t="n">
        <f aca="false">L48/$C48</f>
        <v>0.107913669064748</v>
      </c>
      <c r="N48" s="71" t="n">
        <f aca="false">L48-J48</f>
        <v>7</v>
      </c>
      <c r="O48" s="70" t="n">
        <f aca="false">M48-K48</f>
        <v>0.0417979665854094</v>
      </c>
      <c r="P48" s="13" t="n">
        <v>16</v>
      </c>
      <c r="Q48" s="69" t="n">
        <f aca="false">P48/$B48</f>
        <v>0.132231404958678</v>
      </c>
      <c r="R48" s="13" t="n">
        <v>6</v>
      </c>
      <c r="S48" s="70" t="n">
        <f aca="false">R48/$C48</f>
        <v>0.0431654676258993</v>
      </c>
      <c r="T48" s="71" t="n">
        <f aca="false">R48-P48</f>
        <v>-10</v>
      </c>
      <c r="U48" s="70" t="n">
        <f aca="false">S48-Q48</f>
        <v>-0.0890659373327784</v>
      </c>
      <c r="V48" s="71" t="e">
        <f aca="false">#REF!+#REF!</f>
        <v>#VALUE!</v>
      </c>
      <c r="W48" s="69" t="e">
        <f aca="false">V48/$B48</f>
        <v>#VALUE!</v>
      </c>
      <c r="X48" s="71" t="n">
        <f aca="false">'Résultats Complets'!CR50</f>
        <v>11</v>
      </c>
      <c r="Y48" s="70" t="n">
        <f aca="false">X48/$C48</f>
        <v>0.079136690647482</v>
      </c>
      <c r="Z48" s="71" t="e">
        <f aca="false">X48-V48</f>
        <v>#VALUE!</v>
      </c>
      <c r="AA48" s="70" t="e">
        <f aca="false">Y48-W48</f>
        <v>#VALUE!</v>
      </c>
      <c r="AB48" s="71" t="e">
        <f aca="false">#REF!+#REF!+#REF!+#REF!+#REF!+#REF!+#REF!+#REF!</f>
        <v>#VALUE!</v>
      </c>
      <c r="AC48" s="69" t="e">
        <f aca="false">AB48/$B48</f>
        <v>#VALUE!</v>
      </c>
      <c r="AD48" s="71" t="n">
        <f aca="false">'Résultats Complets'!CK50+'Résultats Complets'!CM50+'Résultats Complets'!CO50+'Résultats Complets'!CP50+'Résultats Complets'!CT50+'Résultats Complets'!CU50+'Résultats Complets'!DH50+'Résultats Complets'!DP50</f>
        <v>74</v>
      </c>
      <c r="AE48" s="70" t="n">
        <f aca="false">AD48/$C48</f>
        <v>0.532374100719425</v>
      </c>
      <c r="AF48" s="71" t="e">
        <f aca="false">AD48-AB48</f>
        <v>#VALUE!</v>
      </c>
      <c r="AG48" s="70" t="e">
        <f aca="false">AE48-AC48</f>
        <v>#VALUE!</v>
      </c>
    </row>
    <row r="49" customFormat="false" ht="15.75" hidden="false" customHeight="false" outlineLevel="0" collapsed="false">
      <c r="A49" s="65" t="s">
        <v>1018</v>
      </c>
      <c r="B49" s="13" t="n">
        <v>607</v>
      </c>
      <c r="C49" s="13" t="n">
        <v>672</v>
      </c>
      <c r="D49" s="13" t="n">
        <v>63</v>
      </c>
      <c r="E49" s="69" t="n">
        <f aca="false">D49/$B49</f>
        <v>0.103789126853377</v>
      </c>
      <c r="F49" s="13" t="n">
        <v>93</v>
      </c>
      <c r="G49" s="70" t="n">
        <f aca="false">F49/$C49</f>
        <v>0.138392857142857</v>
      </c>
      <c r="H49" s="71" t="n">
        <f aca="false">F49-D49</f>
        <v>30</v>
      </c>
      <c r="I49" s="70" t="n">
        <f aca="false">G49-E49</f>
        <v>0.0346037302894799</v>
      </c>
      <c r="J49" s="13" t="n">
        <v>61</v>
      </c>
      <c r="K49" s="69" t="n">
        <f aca="false">J49/$B49</f>
        <v>0.100494233937397</v>
      </c>
      <c r="L49" s="13" t="n">
        <v>185</v>
      </c>
      <c r="M49" s="70" t="n">
        <f aca="false">L49/$C49</f>
        <v>0.275297619047619</v>
      </c>
      <c r="N49" s="71" t="n">
        <f aca="false">L49-J49</f>
        <v>124</v>
      </c>
      <c r="O49" s="70" t="n">
        <f aca="false">M49-K49</f>
        <v>0.174803385110222</v>
      </c>
      <c r="P49" s="13" t="n">
        <v>133</v>
      </c>
      <c r="Q49" s="69" t="n">
        <f aca="false">P49/$B49</f>
        <v>0.219110378912685</v>
      </c>
      <c r="R49" s="13" t="n">
        <v>72</v>
      </c>
      <c r="S49" s="70" t="n">
        <f aca="false">R49/$C49</f>
        <v>0.107142857142857</v>
      </c>
      <c r="T49" s="71" t="n">
        <f aca="false">R49-P49</f>
        <v>-61</v>
      </c>
      <c r="U49" s="70" t="n">
        <f aca="false">S49-Q49</f>
        <v>-0.111967521769828</v>
      </c>
      <c r="V49" s="71" t="e">
        <f aca="false">#REF!+#REF!</f>
        <v>#VALUE!</v>
      </c>
      <c r="W49" s="69" t="e">
        <f aca="false">V49/$B49</f>
        <v>#VALUE!</v>
      </c>
      <c r="X49" s="71" t="n">
        <f aca="false">'Résultats Complets'!CR51</f>
        <v>108</v>
      </c>
      <c r="Y49" s="70" t="n">
        <f aca="false">X49/$C49</f>
        <v>0.160714285714286</v>
      </c>
      <c r="Z49" s="71" t="e">
        <f aca="false">X49-V49</f>
        <v>#VALUE!</v>
      </c>
      <c r="AA49" s="70" t="e">
        <f aca="false">Y49-W49</f>
        <v>#VALUE!</v>
      </c>
      <c r="AB49" s="71" t="e">
        <f aca="false">#REF!+#REF!+#REF!+#REF!+#REF!+#REF!+#REF!+#REF!</f>
        <v>#VALUE!</v>
      </c>
      <c r="AC49" s="69" t="e">
        <f aca="false">AB49/$B49</f>
        <v>#VALUE!</v>
      </c>
      <c r="AD49" s="71" t="n">
        <f aca="false">'Résultats Complets'!CK51+'Résultats Complets'!CM51+'Résultats Complets'!CO51+'Résultats Complets'!CP51+'Résultats Complets'!CT51+'Résultats Complets'!CU51+'Résultats Complets'!DH51+'Résultats Complets'!DP51</f>
        <v>380</v>
      </c>
      <c r="AE49" s="70" t="n">
        <f aca="false">AD49/$C49</f>
        <v>0.565476190476191</v>
      </c>
      <c r="AF49" s="71" t="e">
        <f aca="false">AD49-AB49</f>
        <v>#VALUE!</v>
      </c>
      <c r="AG49" s="70" t="e">
        <f aca="false">AE49-AC49</f>
        <v>#VALUE!</v>
      </c>
    </row>
    <row r="50" customFormat="false" ht="15.75" hidden="false" customHeight="false" outlineLevel="0" collapsed="false">
      <c r="A50" s="65" t="s">
        <v>1019</v>
      </c>
      <c r="B50" s="13" t="n">
        <v>583</v>
      </c>
      <c r="C50" s="13" t="n">
        <v>680</v>
      </c>
      <c r="D50" s="13" t="n">
        <v>53</v>
      </c>
      <c r="E50" s="69" t="n">
        <f aca="false">D50/$B50</f>
        <v>0.0909090909090909</v>
      </c>
      <c r="F50" s="13" t="n">
        <v>109</v>
      </c>
      <c r="G50" s="70" t="n">
        <f aca="false">F50/$C50</f>
        <v>0.160294117647059</v>
      </c>
      <c r="H50" s="71" t="n">
        <f aca="false">F50-D50</f>
        <v>56</v>
      </c>
      <c r="I50" s="70" t="n">
        <f aca="false">G50-E50</f>
        <v>0.0693850267379679</v>
      </c>
      <c r="J50" s="13" t="n">
        <v>41</v>
      </c>
      <c r="K50" s="69" t="n">
        <f aca="false">J50/$B50</f>
        <v>0.0703259005145798</v>
      </c>
      <c r="L50" s="13" t="n">
        <v>160</v>
      </c>
      <c r="M50" s="70" t="n">
        <f aca="false">L50/$C50</f>
        <v>0.235294117647059</v>
      </c>
      <c r="N50" s="71" t="n">
        <f aca="false">L50-J50</f>
        <v>119</v>
      </c>
      <c r="O50" s="70" t="n">
        <f aca="false">M50-K50</f>
        <v>0.164968217132479</v>
      </c>
      <c r="P50" s="13" t="n">
        <v>129</v>
      </c>
      <c r="Q50" s="69" t="n">
        <f aca="false">P50/$B50</f>
        <v>0.221269296740995</v>
      </c>
      <c r="R50" s="13" t="n">
        <v>108</v>
      </c>
      <c r="S50" s="70" t="n">
        <f aca="false">R50/$C50</f>
        <v>0.158823529411765</v>
      </c>
      <c r="T50" s="71" t="n">
        <f aca="false">R50-P50</f>
        <v>-21</v>
      </c>
      <c r="U50" s="70" t="n">
        <f aca="false">S50-Q50</f>
        <v>-0.0624457673292302</v>
      </c>
      <c r="V50" s="71" t="e">
        <f aca="false">#REF!+#REF!</f>
        <v>#VALUE!</v>
      </c>
      <c r="W50" s="69" t="e">
        <f aca="false">V50/$B50</f>
        <v>#VALUE!</v>
      </c>
      <c r="X50" s="71" t="n">
        <f aca="false">'Résultats Complets'!CR52</f>
        <v>113</v>
      </c>
      <c r="Y50" s="70" t="n">
        <f aca="false">X50/$C50</f>
        <v>0.166176470588235</v>
      </c>
      <c r="Z50" s="71" t="e">
        <f aca="false">X50-V50</f>
        <v>#VALUE!</v>
      </c>
      <c r="AA50" s="70" t="e">
        <f aca="false">Y50-W50</f>
        <v>#VALUE!</v>
      </c>
      <c r="AB50" s="71" t="e">
        <f aca="false">#REF!+#REF!+#REF!+#REF!+#REF!+#REF!+#REF!+#REF!</f>
        <v>#VALUE!</v>
      </c>
      <c r="AC50" s="69" t="e">
        <f aca="false">AB50/$B50</f>
        <v>#VALUE!</v>
      </c>
      <c r="AD50" s="71" t="n">
        <f aca="false">'Résultats Complets'!CK52+'Résultats Complets'!CM52+'Résultats Complets'!CO52+'Résultats Complets'!CP52+'Résultats Complets'!CT52+'Résultats Complets'!CU52+'Résultats Complets'!DH52+'Résultats Complets'!DP52</f>
        <v>405</v>
      </c>
      <c r="AE50" s="70" t="n">
        <f aca="false">AD50/$C50</f>
        <v>0.595588235294118</v>
      </c>
      <c r="AF50" s="71" t="e">
        <f aca="false">AD50-AB50</f>
        <v>#VALUE!</v>
      </c>
      <c r="AG50" s="70" t="e">
        <f aca="false">AE50-AC50</f>
        <v>#VALUE!</v>
      </c>
    </row>
    <row r="51" customFormat="false" ht="15.75" hidden="false" customHeight="false" outlineLevel="0" collapsed="false">
      <c r="A51" s="65" t="s">
        <v>1020</v>
      </c>
      <c r="B51" s="13" t="n">
        <v>591</v>
      </c>
      <c r="C51" s="13" t="n">
        <v>717</v>
      </c>
      <c r="D51" s="13" t="n">
        <v>43</v>
      </c>
      <c r="E51" s="69" t="n">
        <f aca="false">D51/$B51</f>
        <v>0.0727580372250423</v>
      </c>
      <c r="F51" s="13" t="n">
        <v>106</v>
      </c>
      <c r="G51" s="70" t="n">
        <f aca="false">F51/$C51</f>
        <v>0.147838214783821</v>
      </c>
      <c r="H51" s="71" t="n">
        <f aca="false">F51-D51</f>
        <v>63</v>
      </c>
      <c r="I51" s="70" t="n">
        <f aca="false">G51-E51</f>
        <v>0.0750801775587792</v>
      </c>
      <c r="J51" s="13" t="n">
        <v>35</v>
      </c>
      <c r="K51" s="69" t="n">
        <f aca="false">J51/$B51</f>
        <v>0.0592216582064298</v>
      </c>
      <c r="L51" s="13" t="n">
        <v>169</v>
      </c>
      <c r="M51" s="70" t="n">
        <f aca="false">L51/$C51</f>
        <v>0.235704323570432</v>
      </c>
      <c r="N51" s="71" t="n">
        <f aca="false">L51-J51</f>
        <v>134</v>
      </c>
      <c r="O51" s="70" t="n">
        <f aca="false">M51-K51</f>
        <v>0.176482665364003</v>
      </c>
      <c r="P51" s="13" t="n">
        <v>132</v>
      </c>
      <c r="Q51" s="69" t="n">
        <f aca="false">P51/$B51</f>
        <v>0.223350253807107</v>
      </c>
      <c r="R51" s="13" t="n">
        <v>84</v>
      </c>
      <c r="S51" s="70" t="n">
        <f aca="false">R51/$C51</f>
        <v>0.117154811715481</v>
      </c>
      <c r="T51" s="71" t="n">
        <f aca="false">R51-P51</f>
        <v>-48</v>
      </c>
      <c r="U51" s="70" t="n">
        <f aca="false">S51-Q51</f>
        <v>-0.106195442091625</v>
      </c>
      <c r="V51" s="71" t="e">
        <f aca="false">#REF!+#REF!</f>
        <v>#VALUE!</v>
      </c>
      <c r="W51" s="69" t="e">
        <f aca="false">V51/$B51</f>
        <v>#VALUE!</v>
      </c>
      <c r="X51" s="71" t="n">
        <f aca="false">'Résultats Complets'!CR53</f>
        <v>114</v>
      </c>
      <c r="Y51" s="70" t="n">
        <f aca="false">X51/$C51</f>
        <v>0.158995815899582</v>
      </c>
      <c r="Z51" s="71" t="e">
        <f aca="false">X51-V51</f>
        <v>#VALUE!</v>
      </c>
      <c r="AA51" s="70" t="e">
        <f aca="false">Y51-W51</f>
        <v>#VALUE!</v>
      </c>
      <c r="AB51" s="71" t="e">
        <f aca="false">#REF!+#REF!+#REF!+#REF!+#REF!+#REF!+#REF!+#REF!</f>
        <v>#VALUE!</v>
      </c>
      <c r="AC51" s="69" t="e">
        <f aca="false">AB51/$B51</f>
        <v>#VALUE!</v>
      </c>
      <c r="AD51" s="71" t="n">
        <f aca="false">'Résultats Complets'!CK53+'Résultats Complets'!CM53+'Résultats Complets'!CO53+'Résultats Complets'!CP53+'Résultats Complets'!CT53+'Résultats Complets'!CU53+'Résultats Complets'!DH53+'Résultats Complets'!DP53</f>
        <v>379</v>
      </c>
      <c r="AE51" s="70" t="n">
        <f aca="false">AD51/$C51</f>
        <v>0.528591352859135</v>
      </c>
      <c r="AF51" s="71" t="e">
        <f aca="false">AD51-AB51</f>
        <v>#VALUE!</v>
      </c>
      <c r="AG51" s="70" t="e">
        <f aca="false">AE51-AC51</f>
        <v>#VALUE!</v>
      </c>
    </row>
    <row r="52" customFormat="false" ht="15.75" hidden="false" customHeight="false" outlineLevel="0" collapsed="false">
      <c r="A52" s="65" t="s">
        <v>1021</v>
      </c>
      <c r="B52" s="13" t="n">
        <v>659</v>
      </c>
      <c r="C52" s="13" t="n">
        <v>705</v>
      </c>
      <c r="D52" s="13" t="n">
        <v>39</v>
      </c>
      <c r="E52" s="69" t="n">
        <f aca="false">D52/$B52</f>
        <v>0.0591805766312595</v>
      </c>
      <c r="F52" s="13" t="n">
        <v>82</v>
      </c>
      <c r="G52" s="70" t="n">
        <f aca="false">F52/$C52</f>
        <v>0.116312056737589</v>
      </c>
      <c r="H52" s="71" t="n">
        <f aca="false">F52-D52</f>
        <v>43</v>
      </c>
      <c r="I52" s="70" t="n">
        <f aca="false">G52-E52</f>
        <v>0.0571314801063292</v>
      </c>
      <c r="J52" s="13" t="n">
        <v>61</v>
      </c>
      <c r="K52" s="69" t="n">
        <f aca="false">J52/$B52</f>
        <v>0.0925644916540212</v>
      </c>
      <c r="L52" s="13" t="n">
        <v>169</v>
      </c>
      <c r="M52" s="70" t="n">
        <f aca="false">L52/$C52</f>
        <v>0.239716312056738</v>
      </c>
      <c r="N52" s="71" t="n">
        <f aca="false">L52-J52</f>
        <v>108</v>
      </c>
      <c r="O52" s="70" t="n">
        <f aca="false">M52-K52</f>
        <v>0.147151820402716</v>
      </c>
      <c r="P52" s="13" t="n">
        <v>144</v>
      </c>
      <c r="Q52" s="69" t="n">
        <f aca="false">P52/$B52</f>
        <v>0.218512898330804</v>
      </c>
      <c r="R52" s="13" t="n">
        <v>96</v>
      </c>
      <c r="S52" s="70" t="n">
        <f aca="false">R52/$C52</f>
        <v>0.136170212765957</v>
      </c>
      <c r="T52" s="71" t="n">
        <f aca="false">R52-P52</f>
        <v>-48</v>
      </c>
      <c r="U52" s="70" t="n">
        <f aca="false">S52-Q52</f>
        <v>-0.0823426855648468</v>
      </c>
      <c r="V52" s="71" t="e">
        <f aca="false">#REF!+#REF!</f>
        <v>#VALUE!</v>
      </c>
      <c r="W52" s="69" t="e">
        <f aca="false">V52/$B52</f>
        <v>#VALUE!</v>
      </c>
      <c r="X52" s="71" t="n">
        <f aca="false">'Résultats Complets'!CR54</f>
        <v>109</v>
      </c>
      <c r="Y52" s="70" t="n">
        <f aca="false">X52/$C52</f>
        <v>0.154609929078014</v>
      </c>
      <c r="Z52" s="71" t="e">
        <f aca="false">X52-V52</f>
        <v>#VALUE!</v>
      </c>
      <c r="AA52" s="70" t="e">
        <f aca="false">Y52-W52</f>
        <v>#VALUE!</v>
      </c>
      <c r="AB52" s="71" t="e">
        <f aca="false">#REF!+#REF!+#REF!+#REF!+#REF!+#REF!+#REF!+#REF!</f>
        <v>#VALUE!</v>
      </c>
      <c r="AC52" s="69" t="e">
        <f aca="false">AB52/$B52</f>
        <v>#VALUE!</v>
      </c>
      <c r="AD52" s="71" t="n">
        <f aca="false">'Résultats Complets'!CK54+'Résultats Complets'!CM54+'Résultats Complets'!CO54+'Résultats Complets'!CP54+'Résultats Complets'!CT54+'Résultats Complets'!CU54+'Résultats Complets'!DH54+'Résultats Complets'!DP54</f>
        <v>374</v>
      </c>
      <c r="AE52" s="70" t="n">
        <f aca="false">AD52/$C52</f>
        <v>0.530496453900709</v>
      </c>
      <c r="AF52" s="71" t="e">
        <f aca="false">AD52-AB52</f>
        <v>#VALUE!</v>
      </c>
      <c r="AG52" s="70" t="e">
        <f aca="false">AE52-AC52</f>
        <v>#VALUE!</v>
      </c>
    </row>
    <row r="53" customFormat="false" ht="15.75" hidden="false" customHeight="false" outlineLevel="0" collapsed="false">
      <c r="A53" s="65" t="s">
        <v>1022</v>
      </c>
      <c r="B53" s="13" t="n">
        <v>651</v>
      </c>
      <c r="C53" s="13" t="n">
        <v>668</v>
      </c>
      <c r="D53" s="13" t="n">
        <v>20</v>
      </c>
      <c r="E53" s="69" t="n">
        <f aca="false">D53/$B53</f>
        <v>0.0307219662058372</v>
      </c>
      <c r="F53" s="13" t="n">
        <v>41</v>
      </c>
      <c r="G53" s="70" t="n">
        <f aca="false">F53/$C53</f>
        <v>0.061377245508982</v>
      </c>
      <c r="H53" s="71" t="n">
        <f aca="false">F53-D53</f>
        <v>21</v>
      </c>
      <c r="I53" s="70" t="n">
        <f aca="false">G53-E53</f>
        <v>0.0306552793031449</v>
      </c>
      <c r="J53" s="13" t="n">
        <v>40</v>
      </c>
      <c r="K53" s="69" t="n">
        <f aca="false">J53/$B53</f>
        <v>0.0614439324116744</v>
      </c>
      <c r="L53" s="13" t="n">
        <v>129</v>
      </c>
      <c r="M53" s="70" t="n">
        <f aca="false">L53/$C53</f>
        <v>0.19311377245509</v>
      </c>
      <c r="N53" s="71" t="n">
        <f aca="false">L53-J53</f>
        <v>89</v>
      </c>
      <c r="O53" s="70" t="n">
        <f aca="false">M53-K53</f>
        <v>0.131669840043415</v>
      </c>
      <c r="P53" s="13" t="n">
        <v>106</v>
      </c>
      <c r="Q53" s="69" t="n">
        <f aca="false">P53/$B53</f>
        <v>0.162826420890937</v>
      </c>
      <c r="R53" s="13" t="n">
        <v>63</v>
      </c>
      <c r="S53" s="70" t="n">
        <f aca="false">R53/$C53</f>
        <v>0.094311377245509</v>
      </c>
      <c r="T53" s="71" t="n">
        <f aca="false">R53-P53</f>
        <v>-43</v>
      </c>
      <c r="U53" s="70" t="n">
        <f aca="false">S53-Q53</f>
        <v>-0.068515043645428</v>
      </c>
      <c r="V53" s="71" t="e">
        <f aca="false">#REF!+#REF!</f>
        <v>#VALUE!</v>
      </c>
      <c r="W53" s="69" t="e">
        <f aca="false">V53/$B53</f>
        <v>#VALUE!</v>
      </c>
      <c r="X53" s="71" t="n">
        <f aca="false">'Résultats Complets'!CR55</f>
        <v>132</v>
      </c>
      <c r="Y53" s="70" t="n">
        <f aca="false">X53/$C53</f>
        <v>0.197604790419162</v>
      </c>
      <c r="Z53" s="71" t="e">
        <f aca="false">X53-V53</f>
        <v>#VALUE!</v>
      </c>
      <c r="AA53" s="70" t="e">
        <f aca="false">Y53-W53</f>
        <v>#VALUE!</v>
      </c>
      <c r="AB53" s="71" t="e">
        <f aca="false">#REF!+#REF!+#REF!+#REF!+#REF!+#REF!+#REF!+#REF!</f>
        <v>#VALUE!</v>
      </c>
      <c r="AC53" s="69" t="e">
        <f aca="false">AB53/$B53</f>
        <v>#VALUE!</v>
      </c>
      <c r="AD53" s="71" t="n">
        <f aca="false">'Résultats Complets'!CK55+'Résultats Complets'!CM55+'Résultats Complets'!CO55+'Résultats Complets'!CP55+'Résultats Complets'!CT55+'Résultats Complets'!CU55+'Résultats Complets'!DH55+'Résultats Complets'!DP55</f>
        <v>253</v>
      </c>
      <c r="AE53" s="70" t="n">
        <f aca="false">AD53/$C53</f>
        <v>0.37874251497006</v>
      </c>
      <c r="AF53" s="71" t="e">
        <f aca="false">AD53-AB53</f>
        <v>#VALUE!</v>
      </c>
      <c r="AG53" s="70" t="e">
        <f aca="false">AE53-AC53</f>
        <v>#VALUE!</v>
      </c>
    </row>
    <row r="54" customFormat="false" ht="15.75" hidden="false" customHeight="false" outlineLevel="0" collapsed="false">
      <c r="A54" s="65" t="s">
        <v>1023</v>
      </c>
      <c r="B54" s="13" t="n">
        <v>592</v>
      </c>
      <c r="C54" s="13" t="n">
        <v>645</v>
      </c>
      <c r="D54" s="13" t="n">
        <v>26</v>
      </c>
      <c r="E54" s="69" t="n">
        <f aca="false">D54/$B54</f>
        <v>0.0439189189189189</v>
      </c>
      <c r="F54" s="13" t="n">
        <v>58</v>
      </c>
      <c r="G54" s="70" t="n">
        <f aca="false">F54/$C54</f>
        <v>0.089922480620155</v>
      </c>
      <c r="H54" s="71" t="n">
        <f aca="false">F54-D54</f>
        <v>32</v>
      </c>
      <c r="I54" s="70" t="n">
        <f aca="false">G54-E54</f>
        <v>0.0460035617012361</v>
      </c>
      <c r="J54" s="13" t="n">
        <v>47</v>
      </c>
      <c r="K54" s="69" t="n">
        <f aca="false">J54/$B54</f>
        <v>0.0793918918918919</v>
      </c>
      <c r="L54" s="13" t="n">
        <v>159</v>
      </c>
      <c r="M54" s="70" t="n">
        <f aca="false">L54/$C54</f>
        <v>0.246511627906977</v>
      </c>
      <c r="N54" s="71" t="n">
        <f aca="false">L54-J54</f>
        <v>112</v>
      </c>
      <c r="O54" s="70" t="n">
        <f aca="false">M54-K54</f>
        <v>0.167119736015085</v>
      </c>
      <c r="P54" s="13" t="n">
        <v>128</v>
      </c>
      <c r="Q54" s="69" t="n">
        <f aca="false">P54/$B54</f>
        <v>0.216216216216216</v>
      </c>
      <c r="R54" s="13" t="n">
        <v>92</v>
      </c>
      <c r="S54" s="70" t="n">
        <f aca="false">R54/$C54</f>
        <v>0.142635658914729</v>
      </c>
      <c r="T54" s="71" t="n">
        <f aca="false">R54-P54</f>
        <v>-36</v>
      </c>
      <c r="U54" s="70" t="n">
        <f aca="false">S54-Q54</f>
        <v>-0.0735805573014876</v>
      </c>
      <c r="V54" s="71" t="e">
        <f aca="false">#REF!+#REF!</f>
        <v>#VALUE!</v>
      </c>
      <c r="W54" s="69" t="e">
        <f aca="false">V54/$B54</f>
        <v>#VALUE!</v>
      </c>
      <c r="X54" s="71" t="n">
        <f aca="false">'Résultats Complets'!CR56</f>
        <v>132</v>
      </c>
      <c r="Y54" s="70" t="n">
        <f aca="false">X54/$C54</f>
        <v>0.204651162790698</v>
      </c>
      <c r="Z54" s="71" t="e">
        <f aca="false">X54-V54</f>
        <v>#VALUE!</v>
      </c>
      <c r="AA54" s="70" t="e">
        <f aca="false">Y54-W54</f>
        <v>#VALUE!</v>
      </c>
      <c r="AB54" s="71" t="e">
        <f aca="false">#REF!+#REF!+#REF!+#REF!+#REF!+#REF!+#REF!+#REF!</f>
        <v>#VALUE!</v>
      </c>
      <c r="AC54" s="69" t="e">
        <f aca="false">AB54/$B54</f>
        <v>#VALUE!</v>
      </c>
      <c r="AD54" s="71" t="n">
        <f aca="false">'Résultats Complets'!CK56+'Résultats Complets'!CM56+'Résultats Complets'!CO56+'Résultats Complets'!CP56+'Résultats Complets'!CT56+'Résultats Complets'!CU56+'Résultats Complets'!DH56+'Résultats Complets'!DP56</f>
        <v>325</v>
      </c>
      <c r="AE54" s="70" t="n">
        <f aca="false">AD54/$C54</f>
        <v>0.503875968992248</v>
      </c>
      <c r="AF54" s="71" t="e">
        <f aca="false">AD54-AB54</f>
        <v>#VALUE!</v>
      </c>
      <c r="AG54" s="70" t="e">
        <f aca="false">AE54-AC54</f>
        <v>#VALUE!</v>
      </c>
    </row>
    <row r="55" customFormat="false" ht="15.75" hidden="false" customHeight="false" outlineLevel="0" collapsed="false">
      <c r="A55" s="65" t="s">
        <v>1024</v>
      </c>
      <c r="B55" s="13" t="n">
        <v>582</v>
      </c>
      <c r="C55" s="13" t="n">
        <v>605</v>
      </c>
      <c r="D55" s="13" t="n">
        <v>34</v>
      </c>
      <c r="E55" s="69" t="n">
        <f aca="false">D55/$B55</f>
        <v>0.0584192439862543</v>
      </c>
      <c r="F55" s="13" t="n">
        <v>85</v>
      </c>
      <c r="G55" s="70" t="n">
        <f aca="false">F55/$C55</f>
        <v>0.140495867768595</v>
      </c>
      <c r="H55" s="71" t="n">
        <f aca="false">F55-D55</f>
        <v>51</v>
      </c>
      <c r="I55" s="70" t="n">
        <f aca="false">G55-E55</f>
        <v>0.0820766237823408</v>
      </c>
      <c r="J55" s="13" t="n">
        <v>47</v>
      </c>
      <c r="K55" s="69" t="n">
        <f aca="false">J55/$B55</f>
        <v>0.0807560137457045</v>
      </c>
      <c r="L55" s="13" t="n">
        <v>125</v>
      </c>
      <c r="M55" s="70" t="n">
        <f aca="false">L55/$C55</f>
        <v>0.206611570247934</v>
      </c>
      <c r="N55" s="71" t="n">
        <f aca="false">L55-J55</f>
        <v>78</v>
      </c>
      <c r="O55" s="70" t="n">
        <f aca="false">M55-K55</f>
        <v>0.125855556502229</v>
      </c>
      <c r="P55" s="13" t="n">
        <v>133</v>
      </c>
      <c r="Q55" s="69" t="n">
        <f aca="false">P55/$B55</f>
        <v>0.228522336769759</v>
      </c>
      <c r="R55" s="13" t="n">
        <v>68</v>
      </c>
      <c r="S55" s="70" t="n">
        <f aca="false">R55/$C55</f>
        <v>0.112396694214876</v>
      </c>
      <c r="T55" s="71" t="n">
        <f aca="false">R55-P55</f>
        <v>-65</v>
      </c>
      <c r="U55" s="70" t="n">
        <f aca="false">S55-Q55</f>
        <v>-0.116125642554883</v>
      </c>
      <c r="V55" s="71" t="e">
        <f aca="false">#REF!+#REF!</f>
        <v>#VALUE!</v>
      </c>
      <c r="W55" s="69" t="e">
        <f aca="false">V55/$B55</f>
        <v>#VALUE!</v>
      </c>
      <c r="X55" s="71" t="n">
        <f aca="false">'Résultats Complets'!CR57</f>
        <v>117</v>
      </c>
      <c r="Y55" s="70" t="n">
        <f aca="false">X55/$C55</f>
        <v>0.193388429752066</v>
      </c>
      <c r="Z55" s="71" t="e">
        <f aca="false">X55-V55</f>
        <v>#VALUE!</v>
      </c>
      <c r="AA55" s="70" t="e">
        <f aca="false">Y55-W55</f>
        <v>#VALUE!</v>
      </c>
      <c r="AB55" s="71" t="e">
        <f aca="false">#REF!+#REF!+#REF!+#REF!+#REF!+#REF!+#REF!+#REF!</f>
        <v>#VALUE!</v>
      </c>
      <c r="AC55" s="69" t="e">
        <f aca="false">AB55/$B55</f>
        <v>#VALUE!</v>
      </c>
      <c r="AD55" s="71" t="n">
        <f aca="false">'Résultats Complets'!CK57+'Résultats Complets'!CM57+'Résultats Complets'!CO57+'Résultats Complets'!CP57+'Résultats Complets'!CT57+'Résultats Complets'!CU57+'Résultats Complets'!DH57+'Résultats Complets'!DP57</f>
        <v>304</v>
      </c>
      <c r="AE55" s="70" t="n">
        <f aca="false">AD55/$C55</f>
        <v>0.502479338842975</v>
      </c>
      <c r="AF55" s="71" t="e">
        <f aca="false">AD55-AB55</f>
        <v>#VALUE!</v>
      </c>
      <c r="AG55" s="70" t="e">
        <f aca="false">AE55-AC55</f>
        <v>#VALUE!</v>
      </c>
    </row>
    <row r="56" customFormat="false" ht="15.75" hidden="false" customHeight="false" outlineLevel="0" collapsed="false">
      <c r="A56" s="65" t="s">
        <v>1025</v>
      </c>
      <c r="B56" s="13" t="n">
        <v>514</v>
      </c>
      <c r="C56" s="13" t="n">
        <v>670</v>
      </c>
      <c r="D56" s="13" t="n">
        <v>43</v>
      </c>
      <c r="E56" s="69" t="n">
        <f aca="false">D56/$B56</f>
        <v>0.0836575875486381</v>
      </c>
      <c r="F56" s="13" t="n">
        <v>125</v>
      </c>
      <c r="G56" s="70" t="n">
        <f aca="false">F56/$C56</f>
        <v>0.186567164179105</v>
      </c>
      <c r="H56" s="71" t="n">
        <f aca="false">F56-D56</f>
        <v>82</v>
      </c>
      <c r="I56" s="70" t="n">
        <f aca="false">G56-E56</f>
        <v>0.102909576630466</v>
      </c>
      <c r="J56" s="13" t="n">
        <v>59</v>
      </c>
      <c r="K56" s="69" t="n">
        <f aca="false">J56/$B56</f>
        <v>0.114785992217899</v>
      </c>
      <c r="L56" s="13" t="n">
        <v>176</v>
      </c>
      <c r="M56" s="70" t="n">
        <f aca="false">L56/$C56</f>
        <v>0.262686567164179</v>
      </c>
      <c r="N56" s="71" t="n">
        <f aca="false">L56-J56</f>
        <v>117</v>
      </c>
      <c r="O56" s="70" t="n">
        <f aca="false">M56-K56</f>
        <v>0.14790057494628</v>
      </c>
      <c r="P56" s="13" t="n">
        <v>148</v>
      </c>
      <c r="Q56" s="69" t="n">
        <f aca="false">P56/$B56</f>
        <v>0.287937743190661</v>
      </c>
      <c r="R56" s="13" t="n">
        <v>127</v>
      </c>
      <c r="S56" s="70" t="n">
        <f aca="false">R56/$C56</f>
        <v>0.18955223880597</v>
      </c>
      <c r="T56" s="71" t="n">
        <f aca="false">R56-P56</f>
        <v>-21</v>
      </c>
      <c r="U56" s="70" t="n">
        <f aca="false">S56-Q56</f>
        <v>-0.0983855043846913</v>
      </c>
      <c r="V56" s="71" t="e">
        <f aca="false">#REF!+#REF!</f>
        <v>#VALUE!</v>
      </c>
      <c r="W56" s="69" t="e">
        <f aca="false">V56/$B56</f>
        <v>#VALUE!</v>
      </c>
      <c r="X56" s="71" t="n">
        <f aca="false">'Résultats Complets'!CR58</f>
        <v>78</v>
      </c>
      <c r="Y56" s="70" t="n">
        <f aca="false">X56/$C56</f>
        <v>0.116417910447761</v>
      </c>
      <c r="Z56" s="71" t="e">
        <f aca="false">X56-V56</f>
        <v>#VALUE!</v>
      </c>
      <c r="AA56" s="70" t="e">
        <f aca="false">Y56-W56</f>
        <v>#VALUE!</v>
      </c>
      <c r="AB56" s="71" t="e">
        <f aca="false">#REF!+#REF!+#REF!+#REF!+#REF!+#REF!+#REF!+#REF!</f>
        <v>#VALUE!</v>
      </c>
      <c r="AC56" s="69" t="e">
        <f aca="false">AB56/$B56</f>
        <v>#VALUE!</v>
      </c>
      <c r="AD56" s="71" t="n">
        <f aca="false">'Résultats Complets'!CK58+'Résultats Complets'!CM58+'Résultats Complets'!CO58+'Résultats Complets'!CP58+'Résultats Complets'!CT58+'Résultats Complets'!CU58+'Résultats Complets'!DH58+'Résultats Complets'!DP58</f>
        <v>456</v>
      </c>
      <c r="AE56" s="70" t="n">
        <f aca="false">AD56/$C56</f>
        <v>0.680597014925373</v>
      </c>
      <c r="AF56" s="71" t="e">
        <f aca="false">AD56-AB56</f>
        <v>#VALUE!</v>
      </c>
      <c r="AG56" s="70" t="e">
        <f aca="false">AE56-AC56</f>
        <v>#VALUE!</v>
      </c>
    </row>
    <row r="57" customFormat="false" ht="15.75" hidden="false" customHeight="false" outlineLevel="0" collapsed="false">
      <c r="A57" s="65" t="s">
        <v>1026</v>
      </c>
      <c r="B57" s="13" t="n">
        <v>558</v>
      </c>
      <c r="C57" s="13" t="n">
        <v>675</v>
      </c>
      <c r="D57" s="13" t="n">
        <v>54</v>
      </c>
      <c r="E57" s="69" t="n">
        <f aca="false">D57/$B57</f>
        <v>0.0967741935483871</v>
      </c>
      <c r="F57" s="13" t="n">
        <v>150</v>
      </c>
      <c r="G57" s="70" t="n">
        <f aca="false">F57/$C57</f>
        <v>0.222222222222222</v>
      </c>
      <c r="H57" s="71" t="n">
        <f aca="false">F57-D57</f>
        <v>96</v>
      </c>
      <c r="I57" s="70" t="n">
        <f aca="false">G57-E57</f>
        <v>0.125448028673835</v>
      </c>
      <c r="J57" s="13" t="n">
        <v>56</v>
      </c>
      <c r="K57" s="69" t="n">
        <f aca="false">J57/$B57</f>
        <v>0.100358422939068</v>
      </c>
      <c r="L57" s="13" t="n">
        <v>161</v>
      </c>
      <c r="M57" s="70" t="n">
        <f aca="false">L57/$C57</f>
        <v>0.238518518518519</v>
      </c>
      <c r="N57" s="71" t="n">
        <f aca="false">L57-J57</f>
        <v>105</v>
      </c>
      <c r="O57" s="70" t="n">
        <f aca="false">M57-K57</f>
        <v>0.13816009557945</v>
      </c>
      <c r="P57" s="13" t="n">
        <v>179</v>
      </c>
      <c r="Q57" s="69" t="n">
        <f aca="false">P57/$B57</f>
        <v>0.32078853046595</v>
      </c>
      <c r="R57" s="13" t="n">
        <v>132</v>
      </c>
      <c r="S57" s="70" t="n">
        <f aca="false">R57/$C57</f>
        <v>0.195555555555556</v>
      </c>
      <c r="T57" s="71" t="n">
        <f aca="false">R57-P57</f>
        <v>-47</v>
      </c>
      <c r="U57" s="70" t="n">
        <f aca="false">S57-Q57</f>
        <v>-0.125232974910394</v>
      </c>
      <c r="V57" s="71" t="e">
        <f aca="false">#REF!+#REF!</f>
        <v>#VALUE!</v>
      </c>
      <c r="W57" s="69" t="e">
        <f aca="false">V57/$B57</f>
        <v>#VALUE!</v>
      </c>
      <c r="X57" s="71" t="n">
        <f aca="false">'Résultats Complets'!CR59</f>
        <v>67</v>
      </c>
      <c r="Y57" s="70" t="n">
        <f aca="false">X57/$C57</f>
        <v>0.0992592592592593</v>
      </c>
      <c r="Z57" s="71" t="e">
        <f aca="false">X57-V57</f>
        <v>#VALUE!</v>
      </c>
      <c r="AA57" s="70" t="e">
        <f aca="false">Y57-W57</f>
        <v>#VALUE!</v>
      </c>
      <c r="AB57" s="71" t="e">
        <f aca="false">#REF!+#REF!+#REF!+#REF!+#REF!+#REF!+#REF!+#REF!</f>
        <v>#VALUE!</v>
      </c>
      <c r="AC57" s="69" t="e">
        <f aca="false">AB57/$B57</f>
        <v>#VALUE!</v>
      </c>
      <c r="AD57" s="71" t="n">
        <f aca="false">'Résultats Complets'!CK59+'Résultats Complets'!CM59+'Résultats Complets'!CO59+'Résultats Complets'!CP59+'Résultats Complets'!CT59+'Résultats Complets'!CU59+'Résultats Complets'!DH59+'Résultats Complets'!DP59</f>
        <v>473</v>
      </c>
      <c r="AE57" s="70" t="n">
        <f aca="false">AD57/$C57</f>
        <v>0.700740740740741</v>
      </c>
      <c r="AF57" s="71" t="e">
        <f aca="false">AD57-AB57</f>
        <v>#VALUE!</v>
      </c>
      <c r="AG57" s="70" t="e">
        <f aca="false">AE57-AC57</f>
        <v>#VALUE!</v>
      </c>
    </row>
    <row r="58" customFormat="false" ht="15.75" hidden="false" customHeight="false" outlineLevel="0" collapsed="false">
      <c r="A58" s="65" t="s">
        <v>1027</v>
      </c>
      <c r="B58" s="13" t="n">
        <v>609</v>
      </c>
      <c r="C58" s="13" t="n">
        <v>628</v>
      </c>
      <c r="D58" s="13" t="n">
        <v>67</v>
      </c>
      <c r="E58" s="69" t="n">
        <f aca="false">D58/$B58</f>
        <v>0.110016420361248</v>
      </c>
      <c r="F58" s="13" t="n">
        <v>158</v>
      </c>
      <c r="G58" s="70" t="n">
        <f aca="false">F58/$C58</f>
        <v>0.251592356687898</v>
      </c>
      <c r="H58" s="71" t="n">
        <f aca="false">F58-D58</f>
        <v>91</v>
      </c>
      <c r="I58" s="70" t="n">
        <f aca="false">G58-E58</f>
        <v>0.14157593632665</v>
      </c>
      <c r="J58" s="13" t="n">
        <v>72</v>
      </c>
      <c r="K58" s="69" t="n">
        <f aca="false">J58/$B58</f>
        <v>0.118226600985222</v>
      </c>
      <c r="L58" s="13" t="n">
        <v>153</v>
      </c>
      <c r="M58" s="70" t="n">
        <f aca="false">L58/$C58</f>
        <v>0.243630573248408</v>
      </c>
      <c r="N58" s="71" t="n">
        <f aca="false">L58-J58</f>
        <v>81</v>
      </c>
      <c r="O58" s="70" t="n">
        <f aca="false">M58-K58</f>
        <v>0.125403972263186</v>
      </c>
      <c r="P58" s="13" t="n">
        <v>165</v>
      </c>
      <c r="Q58" s="69" t="n">
        <f aca="false">P58/$B58</f>
        <v>0.270935960591133</v>
      </c>
      <c r="R58" s="13" t="n">
        <v>95</v>
      </c>
      <c r="S58" s="70" t="n">
        <f aca="false">R58/$C58</f>
        <v>0.151273885350318</v>
      </c>
      <c r="T58" s="71" t="n">
        <f aca="false">R58-P58</f>
        <v>-70</v>
      </c>
      <c r="U58" s="70" t="n">
        <f aca="false">S58-Q58</f>
        <v>-0.119662075240815</v>
      </c>
      <c r="V58" s="71" t="e">
        <f aca="false">#REF!+#REF!</f>
        <v>#VALUE!</v>
      </c>
      <c r="W58" s="69" t="e">
        <f aca="false">V58/$B58</f>
        <v>#VALUE!</v>
      </c>
      <c r="X58" s="71" t="n">
        <f aca="false">'Résultats Complets'!CR60</f>
        <v>73</v>
      </c>
      <c r="Y58" s="70" t="n">
        <f aca="false">X58/$C58</f>
        <v>0.116242038216561</v>
      </c>
      <c r="Z58" s="71" t="e">
        <f aca="false">X58-V58</f>
        <v>#VALUE!</v>
      </c>
      <c r="AA58" s="70" t="e">
        <f aca="false">Y58-W58</f>
        <v>#VALUE!</v>
      </c>
      <c r="AB58" s="71" t="e">
        <f aca="false">#REF!+#REF!+#REF!+#REF!+#REF!+#REF!+#REF!+#REF!</f>
        <v>#VALUE!</v>
      </c>
      <c r="AC58" s="69" t="e">
        <f aca="false">AB58/$B58</f>
        <v>#VALUE!</v>
      </c>
      <c r="AD58" s="71" t="n">
        <f aca="false">'Résultats Complets'!CK60+'Résultats Complets'!CM60+'Résultats Complets'!CO60+'Résultats Complets'!CP60+'Résultats Complets'!CT60+'Résultats Complets'!CU60+'Résultats Complets'!DH60+'Résultats Complets'!DP60</f>
        <v>438</v>
      </c>
      <c r="AE58" s="70" t="n">
        <f aca="false">AD58/$C58</f>
        <v>0.697452229299363</v>
      </c>
      <c r="AF58" s="71" t="e">
        <f aca="false">AD58-AB58</f>
        <v>#VALUE!</v>
      </c>
      <c r="AG58" s="70" t="e">
        <f aca="false">AE58-AC58</f>
        <v>#VALUE!</v>
      </c>
    </row>
    <row r="59" customFormat="false" ht="15.75" hidden="false" customHeight="false" outlineLevel="0" collapsed="false">
      <c r="A59" s="65" t="s">
        <v>1028</v>
      </c>
      <c r="B59" s="13" t="n">
        <v>622</v>
      </c>
      <c r="C59" s="13" t="n">
        <v>743</v>
      </c>
      <c r="D59" s="13" t="n">
        <v>77</v>
      </c>
      <c r="E59" s="69" t="n">
        <f aca="false">D59/$B59</f>
        <v>0.12379421221865</v>
      </c>
      <c r="F59" s="13" t="n">
        <v>159</v>
      </c>
      <c r="G59" s="70" t="n">
        <f aca="false">F59/$C59</f>
        <v>0.21399730820996</v>
      </c>
      <c r="H59" s="71" t="n">
        <f aca="false">F59-D59</f>
        <v>82</v>
      </c>
      <c r="I59" s="70" t="n">
        <f aca="false">G59-E59</f>
        <v>0.0902030959913101</v>
      </c>
      <c r="J59" s="13" t="n">
        <v>63</v>
      </c>
      <c r="K59" s="69" t="n">
        <f aca="false">J59/$B59</f>
        <v>0.101286173633441</v>
      </c>
      <c r="L59" s="13" t="n">
        <v>207</v>
      </c>
      <c r="M59" s="70" t="n">
        <f aca="false">L59/$C59</f>
        <v>0.278600269179004</v>
      </c>
      <c r="N59" s="71" t="n">
        <f aca="false">L59-J59</f>
        <v>144</v>
      </c>
      <c r="O59" s="70" t="n">
        <f aca="false">M59-K59</f>
        <v>0.177314095545564</v>
      </c>
      <c r="P59" s="13" t="n">
        <v>169</v>
      </c>
      <c r="Q59" s="69" t="n">
        <f aca="false">P59/$B59</f>
        <v>0.271704180064309</v>
      </c>
      <c r="R59" s="13" t="n">
        <v>107</v>
      </c>
      <c r="S59" s="70" t="n">
        <f aca="false">R59/$C59</f>
        <v>0.144010767160162</v>
      </c>
      <c r="T59" s="71" t="n">
        <f aca="false">R59-P59</f>
        <v>-62</v>
      </c>
      <c r="U59" s="70" t="n">
        <f aca="false">S59-Q59</f>
        <v>-0.127693412904147</v>
      </c>
      <c r="V59" s="71" t="e">
        <f aca="false">#REF!+#REF!</f>
        <v>#VALUE!</v>
      </c>
      <c r="W59" s="69" t="e">
        <f aca="false">V59/$B59</f>
        <v>#VALUE!</v>
      </c>
      <c r="X59" s="71" t="n">
        <f aca="false">'Résultats Complets'!CR61</f>
        <v>70</v>
      </c>
      <c r="Y59" s="70" t="n">
        <f aca="false">X59/$C59</f>
        <v>0.0942126514131898</v>
      </c>
      <c r="Z59" s="71" t="e">
        <f aca="false">X59-V59</f>
        <v>#VALUE!</v>
      </c>
      <c r="AA59" s="70" t="e">
        <f aca="false">Y59-W59</f>
        <v>#VALUE!</v>
      </c>
      <c r="AB59" s="71" t="e">
        <f aca="false">#REF!+#REF!+#REF!+#REF!+#REF!+#REF!+#REF!+#REF!</f>
        <v>#VALUE!</v>
      </c>
      <c r="AC59" s="69" t="e">
        <f aca="false">AB59/$B59</f>
        <v>#VALUE!</v>
      </c>
      <c r="AD59" s="71" t="n">
        <f aca="false">'Résultats Complets'!CK61+'Résultats Complets'!CM61+'Résultats Complets'!CO61+'Résultats Complets'!CP61+'Résultats Complets'!CT61+'Résultats Complets'!CU61+'Résultats Complets'!DH61+'Résultats Complets'!DP61</f>
        <v>513</v>
      </c>
      <c r="AE59" s="70" t="n">
        <f aca="false">AD59/$C59</f>
        <v>0.690444145356662</v>
      </c>
      <c r="AF59" s="71" t="e">
        <f aca="false">AD59-AB59</f>
        <v>#VALUE!</v>
      </c>
      <c r="AG59" s="70" t="e">
        <f aca="false">AE59-AC59</f>
        <v>#VALUE!</v>
      </c>
    </row>
    <row r="60" customFormat="false" ht="15.75" hidden="false" customHeight="false" outlineLevel="0" collapsed="false">
      <c r="A60" s="65" t="s">
        <v>1029</v>
      </c>
      <c r="B60" s="13" t="n">
        <v>649</v>
      </c>
      <c r="C60" s="13" t="n">
        <v>701</v>
      </c>
      <c r="D60" s="13" t="n">
        <v>39</v>
      </c>
      <c r="E60" s="69" t="n">
        <f aca="false">D60/$B60</f>
        <v>0.0600924499229584</v>
      </c>
      <c r="F60" s="13" t="n">
        <v>89</v>
      </c>
      <c r="G60" s="70" t="n">
        <f aca="false">F60/$C60</f>
        <v>0.126961483594864</v>
      </c>
      <c r="H60" s="71" t="n">
        <f aca="false">F60-D60</f>
        <v>50</v>
      </c>
      <c r="I60" s="70" t="n">
        <f aca="false">G60-E60</f>
        <v>0.0668690336719061</v>
      </c>
      <c r="J60" s="13" t="n">
        <v>50</v>
      </c>
      <c r="K60" s="69" t="n">
        <f aca="false">J60/$B60</f>
        <v>0.0770416024653313</v>
      </c>
      <c r="L60" s="13" t="n">
        <v>159</v>
      </c>
      <c r="M60" s="70" t="n">
        <f aca="false">L60/$C60</f>
        <v>0.226818830242511</v>
      </c>
      <c r="N60" s="71" t="n">
        <f aca="false">L60-J60</f>
        <v>109</v>
      </c>
      <c r="O60" s="70" t="n">
        <f aca="false">M60-K60</f>
        <v>0.149777227777179</v>
      </c>
      <c r="P60" s="13" t="n">
        <v>137</v>
      </c>
      <c r="Q60" s="69" t="n">
        <f aca="false">P60/$B60</f>
        <v>0.211093990755008</v>
      </c>
      <c r="R60" s="13" t="n">
        <v>68</v>
      </c>
      <c r="S60" s="70" t="n">
        <f aca="false">R60/$C60</f>
        <v>0.0970042796005706</v>
      </c>
      <c r="T60" s="71" t="n">
        <f aca="false">R60-P60</f>
        <v>-69</v>
      </c>
      <c r="U60" s="70" t="n">
        <f aca="false">S60-Q60</f>
        <v>-0.114089711154437</v>
      </c>
      <c r="V60" s="71" t="e">
        <f aca="false">#REF!+#REF!</f>
        <v>#VALUE!</v>
      </c>
      <c r="W60" s="69" t="e">
        <f aca="false">V60/$B60</f>
        <v>#VALUE!</v>
      </c>
      <c r="X60" s="71" t="n">
        <f aca="false">'Résultats Complets'!CR62</f>
        <v>130</v>
      </c>
      <c r="Y60" s="70" t="n">
        <f aca="false">X60/$C60</f>
        <v>0.185449358059914</v>
      </c>
      <c r="Z60" s="71" t="e">
        <f aca="false">X60-V60</f>
        <v>#VALUE!</v>
      </c>
      <c r="AA60" s="70" t="e">
        <f aca="false">Y60-W60</f>
        <v>#VALUE!</v>
      </c>
      <c r="AB60" s="71" t="e">
        <f aca="false">#REF!+#REF!+#REF!+#REF!+#REF!+#REF!+#REF!+#REF!</f>
        <v>#VALUE!</v>
      </c>
      <c r="AC60" s="69" t="e">
        <f aca="false">AB60/$B60</f>
        <v>#VALUE!</v>
      </c>
      <c r="AD60" s="71" t="n">
        <f aca="false">'Résultats Complets'!CK62+'Résultats Complets'!CM62+'Résultats Complets'!CO62+'Résultats Complets'!CP62+'Résultats Complets'!CT62+'Résultats Complets'!CU62+'Résultats Complets'!DH62+'Résultats Complets'!DP62</f>
        <v>338</v>
      </c>
      <c r="AE60" s="70" t="n">
        <f aca="false">AD60/$C60</f>
        <v>0.482168330955777</v>
      </c>
      <c r="AF60" s="71" t="e">
        <f aca="false">AD60-AB60</f>
        <v>#VALUE!</v>
      </c>
      <c r="AG60" s="70" t="e">
        <f aca="false">AE60-AC60</f>
        <v>#VALUE!</v>
      </c>
    </row>
    <row r="61" customFormat="false" ht="15.75" hidden="false" customHeight="false" outlineLevel="0" collapsed="false">
      <c r="A61" s="65" t="s">
        <v>1030</v>
      </c>
      <c r="B61" s="13" t="n">
        <v>600</v>
      </c>
      <c r="C61" s="13" t="n">
        <v>643</v>
      </c>
      <c r="D61" s="13" t="n">
        <v>53</v>
      </c>
      <c r="E61" s="69" t="n">
        <f aca="false">D61/$B61</f>
        <v>0.0883333333333333</v>
      </c>
      <c r="F61" s="13" t="n">
        <v>88</v>
      </c>
      <c r="G61" s="70" t="n">
        <f aca="false">F61/$C61</f>
        <v>0.136858475894246</v>
      </c>
      <c r="H61" s="71" t="n">
        <f aca="false">F61-D61</f>
        <v>35</v>
      </c>
      <c r="I61" s="70" t="n">
        <f aca="false">G61-E61</f>
        <v>0.0485251425609124</v>
      </c>
      <c r="J61" s="13" t="n">
        <v>57</v>
      </c>
      <c r="K61" s="69" t="n">
        <f aca="false">J61/$B61</f>
        <v>0.095</v>
      </c>
      <c r="L61" s="13" t="n">
        <v>152</v>
      </c>
      <c r="M61" s="70" t="n">
        <f aca="false">L61/$C61</f>
        <v>0.236391912908243</v>
      </c>
      <c r="N61" s="71" t="n">
        <f aca="false">L61-J61</f>
        <v>95</v>
      </c>
      <c r="O61" s="70" t="n">
        <f aca="false">M61-K61</f>
        <v>0.141391912908243</v>
      </c>
      <c r="P61" s="13" t="n">
        <v>135</v>
      </c>
      <c r="Q61" s="69" t="n">
        <f aca="false">P61/$B61</f>
        <v>0.225</v>
      </c>
      <c r="R61" s="13" t="n">
        <v>76</v>
      </c>
      <c r="S61" s="70" t="n">
        <f aca="false">R61/$C61</f>
        <v>0.118195956454121</v>
      </c>
      <c r="T61" s="71" t="n">
        <f aca="false">R61-P61</f>
        <v>-59</v>
      </c>
      <c r="U61" s="70" t="n">
        <f aca="false">S61-Q61</f>
        <v>-0.106804043545879</v>
      </c>
      <c r="V61" s="71" t="e">
        <f aca="false">#REF!+#REF!</f>
        <v>#VALUE!</v>
      </c>
      <c r="W61" s="69" t="e">
        <f aca="false">V61/$B61</f>
        <v>#VALUE!</v>
      </c>
      <c r="X61" s="71" t="n">
        <f aca="false">'Résultats Complets'!CR63</f>
        <v>97</v>
      </c>
      <c r="Y61" s="70" t="n">
        <f aca="false">X61/$C61</f>
        <v>0.150855365474339</v>
      </c>
      <c r="Z61" s="71" t="e">
        <f aca="false">X61-V61</f>
        <v>#VALUE!</v>
      </c>
      <c r="AA61" s="70" t="e">
        <f aca="false">Y61-W61</f>
        <v>#VALUE!</v>
      </c>
      <c r="AB61" s="71" t="e">
        <f aca="false">#REF!+#REF!+#REF!+#REF!+#REF!+#REF!+#REF!+#REF!</f>
        <v>#VALUE!</v>
      </c>
      <c r="AC61" s="69" t="e">
        <f aca="false">AB61/$B61</f>
        <v>#VALUE!</v>
      </c>
      <c r="AD61" s="71" t="n">
        <f aca="false">'Résultats Complets'!CK63+'Résultats Complets'!CM63+'Résultats Complets'!CO63+'Résultats Complets'!CP63+'Résultats Complets'!CT63+'Résultats Complets'!CU63+'Résultats Complets'!DH63+'Résultats Complets'!DP63</f>
        <v>348</v>
      </c>
      <c r="AE61" s="70" t="n">
        <f aca="false">AD61/$C61</f>
        <v>0.541213063763608</v>
      </c>
      <c r="AF61" s="71" t="e">
        <f aca="false">AD61-AB61</f>
        <v>#VALUE!</v>
      </c>
      <c r="AG61" s="70" t="e">
        <f aca="false">AE61-AC61</f>
        <v>#VALUE!</v>
      </c>
    </row>
    <row r="62" customFormat="false" ht="15.75" hidden="false" customHeight="false" outlineLevel="0" collapsed="false">
      <c r="A62" s="65" t="s">
        <v>1031</v>
      </c>
      <c r="B62" s="13" t="n">
        <v>602</v>
      </c>
      <c r="C62" s="13" t="n">
        <v>616</v>
      </c>
      <c r="D62" s="13" t="n">
        <v>20</v>
      </c>
      <c r="E62" s="69" t="n">
        <f aca="false">D62/$B62</f>
        <v>0.0332225913621263</v>
      </c>
      <c r="F62" s="13" t="n">
        <v>86</v>
      </c>
      <c r="G62" s="70" t="n">
        <f aca="false">F62/$C62</f>
        <v>0.13961038961039</v>
      </c>
      <c r="H62" s="71" t="n">
        <f aca="false">F62-D62</f>
        <v>66</v>
      </c>
      <c r="I62" s="70" t="n">
        <f aca="false">G62-E62</f>
        <v>0.106387798248263</v>
      </c>
      <c r="J62" s="13" t="n">
        <v>48</v>
      </c>
      <c r="K62" s="69" t="n">
        <f aca="false">J62/$B62</f>
        <v>0.079734219269103</v>
      </c>
      <c r="L62" s="13" t="n">
        <v>127</v>
      </c>
      <c r="M62" s="70" t="n">
        <f aca="false">L62/$C62</f>
        <v>0.206168831168831</v>
      </c>
      <c r="N62" s="71" t="n">
        <f aca="false">L62-J62</f>
        <v>79</v>
      </c>
      <c r="O62" s="70" t="n">
        <f aca="false">M62-K62</f>
        <v>0.126434611899728</v>
      </c>
      <c r="P62" s="13" t="n">
        <v>161</v>
      </c>
      <c r="Q62" s="69" t="n">
        <f aca="false">P62/$B62</f>
        <v>0.267441860465116</v>
      </c>
      <c r="R62" s="13" t="n">
        <v>74</v>
      </c>
      <c r="S62" s="70" t="n">
        <f aca="false">R62/$C62</f>
        <v>0.12012987012987</v>
      </c>
      <c r="T62" s="71" t="n">
        <f aca="false">R62-P62</f>
        <v>-87</v>
      </c>
      <c r="U62" s="70" t="n">
        <f aca="false">S62-Q62</f>
        <v>-0.147311990335246</v>
      </c>
      <c r="V62" s="71" t="e">
        <f aca="false">#REF!+#REF!</f>
        <v>#VALUE!</v>
      </c>
      <c r="W62" s="69" t="e">
        <f aca="false">V62/$B62</f>
        <v>#VALUE!</v>
      </c>
      <c r="X62" s="71" t="n">
        <f aca="false">'Résultats Complets'!CR64</f>
        <v>109</v>
      </c>
      <c r="Y62" s="70" t="n">
        <f aca="false">X62/$C62</f>
        <v>0.176948051948052</v>
      </c>
      <c r="Z62" s="71" t="e">
        <f aca="false">X62-V62</f>
        <v>#VALUE!</v>
      </c>
      <c r="AA62" s="70" t="e">
        <f aca="false">Y62-W62</f>
        <v>#VALUE!</v>
      </c>
      <c r="AB62" s="71" t="e">
        <f aca="false">#REF!+#REF!+#REF!+#REF!+#REF!+#REF!+#REF!+#REF!</f>
        <v>#VALUE!</v>
      </c>
      <c r="AC62" s="69" t="e">
        <f aca="false">AB62/$B62</f>
        <v>#VALUE!</v>
      </c>
      <c r="AD62" s="71" t="n">
        <f aca="false">'Résultats Complets'!CK64+'Résultats Complets'!CM64+'Résultats Complets'!CO64+'Résultats Complets'!CP64+'Résultats Complets'!CT64+'Résultats Complets'!CU64+'Résultats Complets'!DH64+'Résultats Complets'!DP64</f>
        <v>311</v>
      </c>
      <c r="AE62" s="70" t="n">
        <f aca="false">AD62/$C62</f>
        <v>0.50487012987013</v>
      </c>
      <c r="AF62" s="71" t="e">
        <f aca="false">AD62-AB62</f>
        <v>#VALUE!</v>
      </c>
      <c r="AG62" s="70" t="e">
        <f aca="false">AE62-AC62</f>
        <v>#VALUE!</v>
      </c>
    </row>
    <row r="63" customFormat="false" ht="15.75" hidden="false" customHeight="false" outlineLevel="0" collapsed="false">
      <c r="A63" s="65" t="s">
        <v>1032</v>
      </c>
      <c r="B63" s="13" t="n">
        <v>491</v>
      </c>
      <c r="C63" s="13" t="n">
        <v>572</v>
      </c>
      <c r="D63" s="13" t="n">
        <v>23</v>
      </c>
      <c r="E63" s="69" t="n">
        <f aca="false">D63/$B63</f>
        <v>0.0468431771894094</v>
      </c>
      <c r="F63" s="13" t="n">
        <v>51</v>
      </c>
      <c r="G63" s="70" t="n">
        <f aca="false">F63/$C63</f>
        <v>0.0891608391608392</v>
      </c>
      <c r="H63" s="71" t="n">
        <f aca="false">F63-D63</f>
        <v>28</v>
      </c>
      <c r="I63" s="70" t="n">
        <f aca="false">G63-E63</f>
        <v>0.0423176619714298</v>
      </c>
      <c r="J63" s="13" t="n">
        <v>28</v>
      </c>
      <c r="K63" s="69" t="n">
        <f aca="false">J63/$B63</f>
        <v>0.0570264765784114</v>
      </c>
      <c r="L63" s="13" t="n">
        <v>127</v>
      </c>
      <c r="M63" s="70" t="n">
        <f aca="false">L63/$C63</f>
        <v>0.222027972027972</v>
      </c>
      <c r="N63" s="71" t="n">
        <f aca="false">L63-J63</f>
        <v>99</v>
      </c>
      <c r="O63" s="70" t="n">
        <f aca="false">M63-K63</f>
        <v>0.165001495449561</v>
      </c>
      <c r="P63" s="13" t="n">
        <v>91</v>
      </c>
      <c r="Q63" s="69" t="n">
        <f aca="false">P63/$B63</f>
        <v>0.185336048879837</v>
      </c>
      <c r="R63" s="13" t="n">
        <v>63</v>
      </c>
      <c r="S63" s="70" t="n">
        <f aca="false">R63/$C63</f>
        <v>0.11013986013986</v>
      </c>
      <c r="T63" s="71" t="n">
        <f aca="false">R63-P63</f>
        <v>-28</v>
      </c>
      <c r="U63" s="70" t="n">
        <f aca="false">S63-Q63</f>
        <v>-0.0751961887399769</v>
      </c>
      <c r="V63" s="71" t="e">
        <f aca="false">#REF!+#REF!</f>
        <v>#VALUE!</v>
      </c>
      <c r="W63" s="69" t="e">
        <f aca="false">V63/$B63</f>
        <v>#VALUE!</v>
      </c>
      <c r="X63" s="71" t="n">
        <f aca="false">'Résultats Complets'!CR65</f>
        <v>84</v>
      </c>
      <c r="Y63" s="70" t="n">
        <f aca="false">X63/$C63</f>
        <v>0.146853146853147</v>
      </c>
      <c r="Z63" s="71" t="e">
        <f aca="false">X63-V63</f>
        <v>#VALUE!</v>
      </c>
      <c r="AA63" s="70" t="e">
        <f aca="false">Y63-W63</f>
        <v>#VALUE!</v>
      </c>
      <c r="AB63" s="71" t="e">
        <f aca="false">#REF!+#REF!+#REF!+#REF!+#REF!+#REF!+#REF!+#REF!</f>
        <v>#VALUE!</v>
      </c>
      <c r="AC63" s="69" t="e">
        <f aca="false">AB63/$B63</f>
        <v>#VALUE!</v>
      </c>
      <c r="AD63" s="71" t="n">
        <f aca="false">'Résultats Complets'!CK65+'Résultats Complets'!CM65+'Résultats Complets'!CO65+'Résultats Complets'!CP65+'Résultats Complets'!CT65+'Résultats Complets'!CU65+'Résultats Complets'!DH65+'Résultats Complets'!DP65</f>
        <v>260</v>
      </c>
      <c r="AE63" s="70" t="n">
        <f aca="false">AD63/$C63</f>
        <v>0.454545454545455</v>
      </c>
      <c r="AF63" s="71" t="e">
        <f aca="false">AD63-AB63</f>
        <v>#VALUE!</v>
      </c>
      <c r="AG63" s="70" t="e">
        <f aca="false">AE63-AC63</f>
        <v>#VALUE!</v>
      </c>
    </row>
    <row r="64" customFormat="false" ht="15.75" hidden="false" customHeight="false" outlineLevel="0" collapsed="false">
      <c r="A64" s="65" t="s">
        <v>1033</v>
      </c>
      <c r="B64" s="13" t="n">
        <v>530</v>
      </c>
      <c r="C64" s="13" t="n">
        <v>559</v>
      </c>
      <c r="D64" s="13" t="n">
        <v>21</v>
      </c>
      <c r="E64" s="69" t="n">
        <f aca="false">D64/$B64</f>
        <v>0.039622641509434</v>
      </c>
      <c r="F64" s="13" t="n">
        <v>54</v>
      </c>
      <c r="G64" s="70" t="n">
        <f aca="false">F64/$C64</f>
        <v>0.0966010733452594</v>
      </c>
      <c r="H64" s="71" t="n">
        <f aca="false">F64-D64</f>
        <v>33</v>
      </c>
      <c r="I64" s="70" t="n">
        <f aca="false">G64-E64</f>
        <v>0.0569784318358254</v>
      </c>
      <c r="J64" s="13" t="n">
        <v>36</v>
      </c>
      <c r="K64" s="69" t="n">
        <f aca="false">J64/$B64</f>
        <v>0.0679245283018868</v>
      </c>
      <c r="L64" s="13" t="n">
        <v>108</v>
      </c>
      <c r="M64" s="70" t="n">
        <f aca="false">L64/$C64</f>
        <v>0.193202146690519</v>
      </c>
      <c r="N64" s="71" t="n">
        <f aca="false">L64-J64</f>
        <v>72</v>
      </c>
      <c r="O64" s="70" t="n">
        <f aca="false">M64-K64</f>
        <v>0.125277618388632</v>
      </c>
      <c r="P64" s="13" t="n">
        <v>95</v>
      </c>
      <c r="Q64" s="69" t="n">
        <f aca="false">P64/$B64</f>
        <v>0.179245283018868</v>
      </c>
      <c r="R64" s="13" t="n">
        <v>47</v>
      </c>
      <c r="S64" s="70" t="n">
        <f aca="false">R64/$C64</f>
        <v>0.0840787119856887</v>
      </c>
      <c r="T64" s="71" t="n">
        <f aca="false">R64-P64</f>
        <v>-48</v>
      </c>
      <c r="U64" s="70" t="n">
        <f aca="false">S64-Q64</f>
        <v>-0.0951665710331792</v>
      </c>
      <c r="V64" s="71" t="e">
        <f aca="false">#REF!+#REF!</f>
        <v>#VALUE!</v>
      </c>
      <c r="W64" s="69" t="e">
        <f aca="false">V64/$B64</f>
        <v>#VALUE!</v>
      </c>
      <c r="X64" s="71" t="n">
        <f aca="false">'Résultats Complets'!CR66</f>
        <v>103</v>
      </c>
      <c r="Y64" s="70" t="n">
        <f aca="false">X64/$C64</f>
        <v>0.184257602862254</v>
      </c>
      <c r="Z64" s="71" t="e">
        <f aca="false">X64-V64</f>
        <v>#VALUE!</v>
      </c>
      <c r="AA64" s="70" t="e">
        <f aca="false">Y64-W64</f>
        <v>#VALUE!</v>
      </c>
      <c r="AB64" s="71" t="e">
        <f aca="false">#REF!+#REF!+#REF!+#REF!+#REF!+#REF!+#REF!+#REF!</f>
        <v>#VALUE!</v>
      </c>
      <c r="AC64" s="69" t="e">
        <f aca="false">AB64/$B64</f>
        <v>#VALUE!</v>
      </c>
      <c r="AD64" s="71" t="n">
        <f aca="false">'Résultats Complets'!CK66+'Résultats Complets'!CM66+'Résultats Complets'!CO66+'Résultats Complets'!CP66+'Résultats Complets'!CT66+'Résultats Complets'!CU66+'Résultats Complets'!DH66+'Résultats Complets'!DP66</f>
        <v>225</v>
      </c>
      <c r="AE64" s="70" t="n">
        <f aca="false">AD64/$C64</f>
        <v>0.402504472271914</v>
      </c>
      <c r="AF64" s="71" t="e">
        <f aca="false">AD64-AB64</f>
        <v>#VALUE!</v>
      </c>
      <c r="AG64" s="70" t="e">
        <f aca="false">AE64-AC64</f>
        <v>#VALUE!</v>
      </c>
    </row>
    <row r="65" customFormat="false" ht="15.75" hidden="false" customHeight="false" outlineLevel="0" collapsed="false">
      <c r="A65" s="65" t="s">
        <v>1034</v>
      </c>
      <c r="B65" s="13" t="n">
        <v>450</v>
      </c>
      <c r="C65" s="13" t="n">
        <v>479</v>
      </c>
      <c r="D65" s="13" t="n">
        <v>15</v>
      </c>
      <c r="E65" s="69" t="n">
        <f aca="false">D65/$B65</f>
        <v>0.0333333333333333</v>
      </c>
      <c r="F65" s="13" t="n">
        <v>36</v>
      </c>
      <c r="G65" s="70" t="n">
        <f aca="false">F65/$C65</f>
        <v>0.0751565762004175</v>
      </c>
      <c r="H65" s="71" t="n">
        <f aca="false">F65-D65</f>
        <v>21</v>
      </c>
      <c r="I65" s="70" t="n">
        <f aca="false">G65-E65</f>
        <v>0.0418232428670842</v>
      </c>
      <c r="J65" s="13" t="n">
        <v>21</v>
      </c>
      <c r="K65" s="69" t="n">
        <f aca="false">J65/$B65</f>
        <v>0.0466666666666667</v>
      </c>
      <c r="L65" s="13" t="n">
        <v>81</v>
      </c>
      <c r="M65" s="70" t="n">
        <f aca="false">L65/$C65</f>
        <v>0.169102296450939</v>
      </c>
      <c r="N65" s="71" t="n">
        <f aca="false">L65-J65</f>
        <v>60</v>
      </c>
      <c r="O65" s="70" t="n">
        <f aca="false">M65-K65</f>
        <v>0.122435629784273</v>
      </c>
      <c r="P65" s="13" t="n">
        <v>51</v>
      </c>
      <c r="Q65" s="69" t="n">
        <f aca="false">P65/$B65</f>
        <v>0.113333333333333</v>
      </c>
      <c r="R65" s="13" t="n">
        <v>21</v>
      </c>
      <c r="S65" s="70" t="n">
        <f aca="false">R65/$C65</f>
        <v>0.0438413361169102</v>
      </c>
      <c r="T65" s="71" t="n">
        <f aca="false">R65-P65</f>
        <v>-30</v>
      </c>
      <c r="U65" s="70" t="n">
        <f aca="false">S65-Q65</f>
        <v>-0.0694919972164231</v>
      </c>
      <c r="V65" s="71" t="e">
        <f aca="false">#REF!+#REF!</f>
        <v>#VALUE!</v>
      </c>
      <c r="W65" s="69" t="e">
        <f aca="false">V65/$B65</f>
        <v>#VALUE!</v>
      </c>
      <c r="X65" s="71" t="n">
        <f aca="false">'Résultats Complets'!CR67</f>
        <v>100</v>
      </c>
      <c r="Y65" s="70" t="n">
        <f aca="false">X65/$C65</f>
        <v>0.208768267223382</v>
      </c>
      <c r="Z65" s="71" t="e">
        <f aca="false">X65-V65</f>
        <v>#VALUE!</v>
      </c>
      <c r="AA65" s="70" t="e">
        <f aca="false">Y65-W65</f>
        <v>#VALUE!</v>
      </c>
      <c r="AB65" s="71" t="e">
        <f aca="false">#REF!+#REF!+#REF!+#REF!+#REF!+#REF!+#REF!+#REF!</f>
        <v>#VALUE!</v>
      </c>
      <c r="AC65" s="69" t="e">
        <f aca="false">AB65/$B65</f>
        <v>#VALUE!</v>
      </c>
      <c r="AD65" s="71" t="n">
        <f aca="false">'Résultats Complets'!CK67+'Résultats Complets'!CM67+'Résultats Complets'!CO67+'Résultats Complets'!CP67+'Résultats Complets'!CT67+'Résultats Complets'!CU67+'Résultats Complets'!DH67+'Résultats Complets'!DP67</f>
        <v>147</v>
      </c>
      <c r="AE65" s="70" t="n">
        <f aca="false">AD65/$C65</f>
        <v>0.306889352818372</v>
      </c>
      <c r="AF65" s="71" t="e">
        <f aca="false">AD65-AB65</f>
        <v>#VALUE!</v>
      </c>
      <c r="AG65" s="70" t="e">
        <f aca="false">AE65-AC65</f>
        <v>#VALUE!</v>
      </c>
    </row>
    <row r="66" customFormat="false" ht="15.75" hidden="false" customHeight="false" outlineLevel="0" collapsed="false">
      <c r="A66" s="65" t="s">
        <v>1035</v>
      </c>
      <c r="B66" s="13" t="n">
        <v>429</v>
      </c>
      <c r="C66" s="13" t="n">
        <v>409</v>
      </c>
      <c r="D66" s="13" t="n">
        <v>58</v>
      </c>
      <c r="E66" s="69" t="n">
        <f aca="false">D66/$B66</f>
        <v>0.135198135198135</v>
      </c>
      <c r="F66" s="13" t="n">
        <v>86</v>
      </c>
      <c r="G66" s="70" t="n">
        <f aca="false">F66/$C66</f>
        <v>0.210268948655257</v>
      </c>
      <c r="H66" s="71" t="n">
        <f aca="false">F66-D66</f>
        <v>28</v>
      </c>
      <c r="I66" s="70" t="n">
        <f aca="false">G66-E66</f>
        <v>0.0750708134571215</v>
      </c>
      <c r="J66" s="13" t="n">
        <v>47</v>
      </c>
      <c r="K66" s="69" t="n">
        <f aca="false">J66/$B66</f>
        <v>0.10955710955711</v>
      </c>
      <c r="L66" s="13" t="n">
        <v>92</v>
      </c>
      <c r="M66" s="70" t="n">
        <f aca="false">L66/$C66</f>
        <v>0.224938875305623</v>
      </c>
      <c r="N66" s="71" t="n">
        <f aca="false">L66-J66</f>
        <v>45</v>
      </c>
      <c r="O66" s="70" t="n">
        <f aca="false">M66-K66</f>
        <v>0.115381765748514</v>
      </c>
      <c r="P66" s="13" t="n">
        <v>94</v>
      </c>
      <c r="Q66" s="69" t="n">
        <f aca="false">P66/$B66</f>
        <v>0.219114219114219</v>
      </c>
      <c r="R66" s="13" t="n">
        <v>50</v>
      </c>
      <c r="S66" s="70" t="n">
        <f aca="false">R66/$C66</f>
        <v>0.122249388753056</v>
      </c>
      <c r="T66" s="71" t="n">
        <f aca="false">R66-P66</f>
        <v>-44</v>
      </c>
      <c r="U66" s="70" t="n">
        <f aca="false">S66-Q66</f>
        <v>-0.0968648303611629</v>
      </c>
      <c r="V66" s="71" t="e">
        <f aca="false">#REF!+#REF!</f>
        <v>#VALUE!</v>
      </c>
      <c r="W66" s="69" t="e">
        <f aca="false">V66/$B66</f>
        <v>#VALUE!</v>
      </c>
      <c r="X66" s="71" t="n">
        <f aca="false">'Résultats Complets'!CR68</f>
        <v>40</v>
      </c>
      <c r="Y66" s="70" t="n">
        <f aca="false">X66/$C66</f>
        <v>0.097799511002445</v>
      </c>
      <c r="Z66" s="71" t="e">
        <f aca="false">X66-V66</f>
        <v>#VALUE!</v>
      </c>
      <c r="AA66" s="70" t="e">
        <f aca="false">Y66-W66</f>
        <v>#VALUE!</v>
      </c>
      <c r="AB66" s="71" t="e">
        <f aca="false">#REF!+#REF!+#REF!+#REF!+#REF!+#REF!+#REF!+#REF!</f>
        <v>#VALUE!</v>
      </c>
      <c r="AC66" s="69" t="e">
        <f aca="false">AB66/$B66</f>
        <v>#VALUE!</v>
      </c>
      <c r="AD66" s="71" t="n">
        <f aca="false">'Résultats Complets'!CK68+'Résultats Complets'!CM68+'Résultats Complets'!CO68+'Résultats Complets'!CP68+'Résultats Complets'!CT68+'Résultats Complets'!CU68+'Résultats Complets'!DH68+'Résultats Complets'!DP68</f>
        <v>249</v>
      </c>
      <c r="AE66" s="70" t="n">
        <f aca="false">AD66/$C66</f>
        <v>0.60880195599022</v>
      </c>
      <c r="AF66" s="71" t="e">
        <f aca="false">AD66-AB66</f>
        <v>#VALUE!</v>
      </c>
      <c r="AG66" s="70" t="e">
        <f aca="false">AE66-AC66</f>
        <v>#VALUE!</v>
      </c>
    </row>
    <row r="67" customFormat="false" ht="15.75" hidden="false" customHeight="false" outlineLevel="0" collapsed="false">
      <c r="A67" s="65" t="s">
        <v>1036</v>
      </c>
      <c r="B67" s="13" t="n">
        <v>555</v>
      </c>
      <c r="C67" s="13" t="n">
        <v>620</v>
      </c>
      <c r="D67" s="13" t="n">
        <v>46</v>
      </c>
      <c r="E67" s="69" t="n">
        <f aca="false">D67/$B67</f>
        <v>0.0828828828828829</v>
      </c>
      <c r="F67" s="13" t="n">
        <v>112</v>
      </c>
      <c r="G67" s="70" t="n">
        <f aca="false">F67/$C67</f>
        <v>0.180645161290323</v>
      </c>
      <c r="H67" s="71" t="n">
        <f aca="false">F67-D67</f>
        <v>66</v>
      </c>
      <c r="I67" s="70" t="n">
        <f aca="false">G67-E67</f>
        <v>0.0977622784074397</v>
      </c>
      <c r="J67" s="13" t="n">
        <v>50</v>
      </c>
      <c r="K67" s="69" t="n">
        <f aca="false">J67/$B67</f>
        <v>0.0900900900900901</v>
      </c>
      <c r="L67" s="13" t="n">
        <v>151</v>
      </c>
      <c r="M67" s="70" t="n">
        <f aca="false">L67/$C67</f>
        <v>0.243548387096774</v>
      </c>
      <c r="N67" s="71" t="n">
        <f aca="false">L67-J67</f>
        <v>101</v>
      </c>
      <c r="O67" s="70" t="n">
        <f aca="false">M67-K67</f>
        <v>0.153458297006684</v>
      </c>
      <c r="P67" s="13" t="n">
        <v>159</v>
      </c>
      <c r="Q67" s="69" t="n">
        <f aca="false">P67/$B67</f>
        <v>0.286486486486487</v>
      </c>
      <c r="R67" s="13" t="n">
        <v>105</v>
      </c>
      <c r="S67" s="70" t="n">
        <f aca="false">R67/$C67</f>
        <v>0.169354838709677</v>
      </c>
      <c r="T67" s="71" t="n">
        <f aca="false">R67-P67</f>
        <v>-54</v>
      </c>
      <c r="U67" s="70" t="n">
        <f aca="false">S67-Q67</f>
        <v>-0.117131647776809</v>
      </c>
      <c r="V67" s="71" t="e">
        <f aca="false">#REF!+#REF!</f>
        <v>#VALUE!</v>
      </c>
      <c r="W67" s="69" t="e">
        <f aca="false">V67/$B67</f>
        <v>#VALUE!</v>
      </c>
      <c r="X67" s="71" t="n">
        <f aca="false">'Résultats Complets'!CR69</f>
        <v>77</v>
      </c>
      <c r="Y67" s="70" t="n">
        <f aca="false">X67/$C67</f>
        <v>0.124193548387097</v>
      </c>
      <c r="Z67" s="71" t="e">
        <f aca="false">X67-V67</f>
        <v>#VALUE!</v>
      </c>
      <c r="AA67" s="70" t="e">
        <f aca="false">Y67-W67</f>
        <v>#VALUE!</v>
      </c>
      <c r="AB67" s="71" t="e">
        <f aca="false">#REF!+#REF!+#REF!+#REF!+#REF!+#REF!+#REF!+#REF!</f>
        <v>#VALUE!</v>
      </c>
      <c r="AC67" s="69" t="e">
        <f aca="false">AB67/$B67</f>
        <v>#VALUE!</v>
      </c>
      <c r="AD67" s="71" t="n">
        <f aca="false">'Résultats Complets'!CK69+'Résultats Complets'!CM69+'Résultats Complets'!CO69+'Résultats Complets'!CP69+'Résultats Complets'!CT69+'Résultats Complets'!CU69+'Résultats Complets'!DH69+'Résultats Complets'!DP69</f>
        <v>385</v>
      </c>
      <c r="AE67" s="70" t="n">
        <f aca="false">AD67/$C67</f>
        <v>0.620967741935484</v>
      </c>
      <c r="AF67" s="71" t="e">
        <f aca="false">AD67-AB67</f>
        <v>#VALUE!</v>
      </c>
      <c r="AG67" s="70" t="e">
        <f aca="false">AE67-AC67</f>
        <v>#VALUE!</v>
      </c>
    </row>
    <row r="68" customFormat="false" ht="15.75" hidden="false" customHeight="false" outlineLevel="0" collapsed="false">
      <c r="A68" s="65" t="s">
        <v>1037</v>
      </c>
      <c r="B68" s="13" t="n">
        <v>481</v>
      </c>
      <c r="C68" s="13" t="n">
        <v>599</v>
      </c>
      <c r="D68" s="13" t="n">
        <v>48</v>
      </c>
      <c r="E68" s="69" t="n">
        <f aca="false">D68/$B68</f>
        <v>0.0997920997920998</v>
      </c>
      <c r="F68" s="13" t="n">
        <v>154</v>
      </c>
      <c r="G68" s="70" t="n">
        <f aca="false">F68/$C68</f>
        <v>0.257095158597663</v>
      </c>
      <c r="H68" s="71" t="n">
        <f aca="false">F68-D68</f>
        <v>106</v>
      </c>
      <c r="I68" s="70" t="n">
        <f aca="false">G68-E68</f>
        <v>0.157303058805563</v>
      </c>
      <c r="J68" s="13" t="n">
        <v>47</v>
      </c>
      <c r="K68" s="69" t="n">
        <f aca="false">J68/$B68</f>
        <v>0.0977130977130977</v>
      </c>
      <c r="L68" s="13" t="n">
        <v>140</v>
      </c>
      <c r="M68" s="70" t="n">
        <f aca="false">L68/$C68</f>
        <v>0.233722871452421</v>
      </c>
      <c r="N68" s="71" t="n">
        <f aca="false">L68-J68</f>
        <v>93</v>
      </c>
      <c r="O68" s="70" t="n">
        <f aca="false">M68-K68</f>
        <v>0.136009773739323</v>
      </c>
      <c r="P68" s="13" t="n">
        <v>114</v>
      </c>
      <c r="Q68" s="69" t="n">
        <f aca="false">P68/$B68</f>
        <v>0.237006237006237</v>
      </c>
      <c r="R68" s="13" t="n">
        <v>75</v>
      </c>
      <c r="S68" s="70" t="n">
        <f aca="false">R68/$C68</f>
        <v>0.125208681135225</v>
      </c>
      <c r="T68" s="71" t="n">
        <f aca="false">R68-P68</f>
        <v>-39</v>
      </c>
      <c r="U68" s="70" t="n">
        <f aca="false">S68-Q68</f>
        <v>-0.111797555871012</v>
      </c>
      <c r="V68" s="71" t="e">
        <f aca="false">#REF!+#REF!</f>
        <v>#VALUE!</v>
      </c>
      <c r="W68" s="69" t="e">
        <f aca="false">V68/$B68</f>
        <v>#VALUE!</v>
      </c>
      <c r="X68" s="71" t="n">
        <f aca="false">'Résultats Complets'!CR70</f>
        <v>77</v>
      </c>
      <c r="Y68" s="70" t="n">
        <f aca="false">X68/$C68</f>
        <v>0.128547579298831</v>
      </c>
      <c r="Z68" s="71" t="e">
        <f aca="false">X68-V68</f>
        <v>#VALUE!</v>
      </c>
      <c r="AA68" s="70" t="e">
        <f aca="false">Y68-W68</f>
        <v>#VALUE!</v>
      </c>
      <c r="AB68" s="71" t="e">
        <f aca="false">#REF!+#REF!+#REF!+#REF!+#REF!+#REF!+#REF!+#REF!</f>
        <v>#VALUE!</v>
      </c>
      <c r="AC68" s="69" t="e">
        <f aca="false">AB68/$B68</f>
        <v>#VALUE!</v>
      </c>
      <c r="AD68" s="71" t="n">
        <f aca="false">'Résultats Complets'!CK70+'Résultats Complets'!CM70+'Résultats Complets'!CO70+'Résultats Complets'!CP70+'Résultats Complets'!CT70+'Résultats Complets'!CU70+'Résultats Complets'!DH70+'Résultats Complets'!DP70</f>
        <v>397</v>
      </c>
      <c r="AE68" s="70" t="n">
        <f aca="false">AD68/$C68</f>
        <v>0.662771285475793</v>
      </c>
      <c r="AF68" s="71" t="e">
        <f aca="false">AD68-AB68</f>
        <v>#VALUE!</v>
      </c>
      <c r="AG68" s="70" t="e">
        <f aca="false">AE68-AC68</f>
        <v>#VALUE!</v>
      </c>
    </row>
    <row r="69" customFormat="false" ht="15.75" hidden="false" customHeight="false" outlineLevel="0" collapsed="false">
      <c r="A69" s="65" t="s">
        <v>1038</v>
      </c>
      <c r="B69" s="13" t="n">
        <v>579</v>
      </c>
      <c r="C69" s="13" t="n">
        <v>833</v>
      </c>
      <c r="D69" s="13" t="n">
        <v>55</v>
      </c>
      <c r="E69" s="69" t="n">
        <f aca="false">D69/$B69</f>
        <v>0.0949913644214162</v>
      </c>
      <c r="F69" s="13" t="n">
        <v>193</v>
      </c>
      <c r="G69" s="70" t="n">
        <f aca="false">F69/$C69</f>
        <v>0.231692677070828</v>
      </c>
      <c r="H69" s="71" t="n">
        <f aca="false">F69-D69</f>
        <v>138</v>
      </c>
      <c r="I69" s="70" t="n">
        <f aca="false">G69-E69</f>
        <v>0.136701312649412</v>
      </c>
      <c r="J69" s="13" t="n">
        <v>58</v>
      </c>
      <c r="K69" s="69" t="n">
        <f aca="false">J69/$B69</f>
        <v>0.100172711571675</v>
      </c>
      <c r="L69" s="13" t="n">
        <v>180</v>
      </c>
      <c r="M69" s="70" t="n">
        <f aca="false">L69/$C69</f>
        <v>0.21608643457383</v>
      </c>
      <c r="N69" s="71" t="n">
        <f aca="false">L69-J69</f>
        <v>122</v>
      </c>
      <c r="O69" s="70" t="n">
        <f aca="false">M69-K69</f>
        <v>0.115913723002154</v>
      </c>
      <c r="P69" s="13" t="n">
        <v>166</v>
      </c>
      <c r="Q69" s="69" t="n">
        <f aca="false">P69/$B69</f>
        <v>0.286701208981002</v>
      </c>
      <c r="R69" s="13" t="n">
        <v>133</v>
      </c>
      <c r="S69" s="70" t="n">
        <f aca="false">R69/$C69</f>
        <v>0.159663865546218</v>
      </c>
      <c r="T69" s="71" t="n">
        <f aca="false">R69-P69</f>
        <v>-33</v>
      </c>
      <c r="U69" s="70" t="n">
        <f aca="false">S69-Q69</f>
        <v>-0.127037343434783</v>
      </c>
      <c r="V69" s="71" t="e">
        <f aca="false">#REF!+#REF!</f>
        <v>#VALUE!</v>
      </c>
      <c r="W69" s="69" t="e">
        <f aca="false">V69/$B69</f>
        <v>#VALUE!</v>
      </c>
      <c r="X69" s="71" t="n">
        <f aca="false">'Résultats Complets'!CR71</f>
        <v>74</v>
      </c>
      <c r="Y69" s="70" t="n">
        <f aca="false">X69/$C69</f>
        <v>0.0888355342136855</v>
      </c>
      <c r="Z69" s="71" t="e">
        <f aca="false">X69-V69</f>
        <v>#VALUE!</v>
      </c>
      <c r="AA69" s="70" t="e">
        <f aca="false">Y69-W69</f>
        <v>#VALUE!</v>
      </c>
      <c r="AB69" s="71" t="e">
        <f aca="false">#REF!+#REF!+#REF!+#REF!+#REF!+#REF!+#REF!+#REF!</f>
        <v>#VALUE!</v>
      </c>
      <c r="AC69" s="69" t="e">
        <f aca="false">AB69/$B69</f>
        <v>#VALUE!</v>
      </c>
      <c r="AD69" s="71" t="n">
        <f aca="false">'Résultats Complets'!CK71+'Résultats Complets'!CM71+'Résultats Complets'!CO71+'Résultats Complets'!CP71+'Résultats Complets'!CT71+'Résultats Complets'!CU71+'Résultats Complets'!DH71+'Résultats Complets'!DP71</f>
        <v>546</v>
      </c>
      <c r="AE69" s="70" t="n">
        <f aca="false">AD69/$C69</f>
        <v>0.65546218487395</v>
      </c>
      <c r="AF69" s="71" t="e">
        <f aca="false">AD69-AB69</f>
        <v>#VALUE!</v>
      </c>
      <c r="AG69" s="70" t="e">
        <f aca="false">AE69-AC69</f>
        <v>#VALUE!</v>
      </c>
    </row>
    <row r="70" customFormat="false" ht="15.75" hidden="false" customHeight="false" outlineLevel="0" collapsed="false">
      <c r="A70" s="65" t="s">
        <v>1039</v>
      </c>
      <c r="B70" s="13" t="n">
        <v>533</v>
      </c>
      <c r="C70" s="13" t="n">
        <v>550</v>
      </c>
      <c r="D70" s="13" t="n">
        <v>35</v>
      </c>
      <c r="E70" s="69" t="n">
        <f aca="false">D70/$B70</f>
        <v>0.0656660412757974</v>
      </c>
      <c r="F70" s="13" t="n">
        <v>91</v>
      </c>
      <c r="G70" s="70" t="n">
        <f aca="false">F70/$C70</f>
        <v>0.165454545454545</v>
      </c>
      <c r="H70" s="71" t="n">
        <f aca="false">F70-D70</f>
        <v>56</v>
      </c>
      <c r="I70" s="70" t="n">
        <f aca="false">G70-E70</f>
        <v>0.0997885041787481</v>
      </c>
      <c r="J70" s="13" t="n">
        <v>51</v>
      </c>
      <c r="K70" s="69" t="n">
        <f aca="false">J70/$B70</f>
        <v>0.0956848030018762</v>
      </c>
      <c r="L70" s="13" t="n">
        <v>163</v>
      </c>
      <c r="M70" s="70" t="n">
        <f aca="false">L70/$C70</f>
        <v>0.296363636363636</v>
      </c>
      <c r="N70" s="71" t="n">
        <f aca="false">L70-J70</f>
        <v>112</v>
      </c>
      <c r="O70" s="70" t="n">
        <f aca="false">M70-K70</f>
        <v>0.20067883336176</v>
      </c>
      <c r="P70" s="13" t="n">
        <v>148</v>
      </c>
      <c r="Q70" s="69" t="n">
        <f aca="false">P70/$B70</f>
        <v>0.277673545966229</v>
      </c>
      <c r="R70" s="13" t="n">
        <v>91</v>
      </c>
      <c r="S70" s="70" t="n">
        <f aca="false">R70/$C70</f>
        <v>0.165454545454545</v>
      </c>
      <c r="T70" s="71" t="n">
        <f aca="false">R70-P70</f>
        <v>-57</v>
      </c>
      <c r="U70" s="70" t="n">
        <f aca="false">S70-Q70</f>
        <v>-0.112219000511683</v>
      </c>
      <c r="V70" s="71" t="e">
        <f aca="false">#REF!+#REF!</f>
        <v>#VALUE!</v>
      </c>
      <c r="W70" s="69" t="e">
        <f aca="false">V70/$B70</f>
        <v>#VALUE!</v>
      </c>
      <c r="X70" s="71" t="n">
        <f aca="false">'Résultats Complets'!CR72</f>
        <v>55</v>
      </c>
      <c r="Y70" s="70" t="n">
        <f aca="false">X70/$C70</f>
        <v>0.1</v>
      </c>
      <c r="Z70" s="71" t="e">
        <f aca="false">X70-V70</f>
        <v>#VALUE!</v>
      </c>
      <c r="AA70" s="70" t="e">
        <f aca="false">Y70-W70</f>
        <v>#VALUE!</v>
      </c>
      <c r="AB70" s="71" t="e">
        <f aca="false">#REF!+#REF!+#REF!+#REF!+#REF!+#REF!+#REF!+#REF!</f>
        <v>#VALUE!</v>
      </c>
      <c r="AC70" s="69" t="e">
        <f aca="false">AB70/$B70</f>
        <v>#VALUE!</v>
      </c>
      <c r="AD70" s="71" t="n">
        <f aca="false">'Résultats Complets'!CK72+'Résultats Complets'!CM72+'Résultats Complets'!CO72+'Résultats Complets'!CP72+'Résultats Complets'!CT72+'Résultats Complets'!CU72+'Résultats Complets'!DH72+'Résultats Complets'!DP72</f>
        <v>362</v>
      </c>
      <c r="AE70" s="70" t="n">
        <f aca="false">AD70/$C70</f>
        <v>0.658181818181818</v>
      </c>
      <c r="AF70" s="71" t="e">
        <f aca="false">AD70-AB70</f>
        <v>#VALUE!</v>
      </c>
      <c r="AG70" s="70" t="e">
        <f aca="false">AE70-AC70</f>
        <v>#VALUE!</v>
      </c>
    </row>
    <row r="71" customFormat="false" ht="15.75" hidden="false" customHeight="false" outlineLevel="0" collapsed="false">
      <c r="A71" s="65" t="s">
        <v>1040</v>
      </c>
      <c r="B71" s="13" t="n">
        <v>522</v>
      </c>
      <c r="C71" s="13" t="n">
        <v>558</v>
      </c>
      <c r="D71" s="13" t="n">
        <v>37</v>
      </c>
      <c r="E71" s="69" t="n">
        <f aca="false">D71/$B71</f>
        <v>0.0708812260536399</v>
      </c>
      <c r="F71" s="13" t="n">
        <v>86</v>
      </c>
      <c r="G71" s="70" t="n">
        <f aca="false">F71/$C71</f>
        <v>0.154121863799283</v>
      </c>
      <c r="H71" s="71" t="n">
        <f aca="false">F71-D71</f>
        <v>49</v>
      </c>
      <c r="I71" s="70" t="n">
        <f aca="false">G71-E71</f>
        <v>0.0832406377456433</v>
      </c>
      <c r="J71" s="13" t="n">
        <v>51</v>
      </c>
      <c r="K71" s="69" t="n">
        <f aca="false">J71/$B71</f>
        <v>0.0977011494252874</v>
      </c>
      <c r="L71" s="13" t="n">
        <v>164</v>
      </c>
      <c r="M71" s="70" t="n">
        <f aca="false">L71/$C71</f>
        <v>0.293906810035842</v>
      </c>
      <c r="N71" s="71" t="n">
        <f aca="false">L71-J71</f>
        <v>113</v>
      </c>
      <c r="O71" s="70" t="n">
        <f aca="false">M71-K71</f>
        <v>0.196205660610555</v>
      </c>
      <c r="P71" s="13" t="n">
        <v>140</v>
      </c>
      <c r="Q71" s="69" t="n">
        <f aca="false">P71/$B71</f>
        <v>0.268199233716475</v>
      </c>
      <c r="R71" s="13" t="n">
        <v>92</v>
      </c>
      <c r="S71" s="70" t="n">
        <f aca="false">R71/$C71</f>
        <v>0.164874551971326</v>
      </c>
      <c r="T71" s="71" t="n">
        <f aca="false">R71-P71</f>
        <v>-48</v>
      </c>
      <c r="U71" s="70" t="n">
        <f aca="false">S71-Q71</f>
        <v>-0.103324681745149</v>
      </c>
      <c r="V71" s="71" t="e">
        <f aca="false">#REF!+#REF!</f>
        <v>#VALUE!</v>
      </c>
      <c r="W71" s="69" t="e">
        <f aca="false">V71/$B71</f>
        <v>#VALUE!</v>
      </c>
      <c r="X71" s="71" t="n">
        <f aca="false">'Résultats Complets'!CR73</f>
        <v>56</v>
      </c>
      <c r="Y71" s="70" t="n">
        <f aca="false">X71/$C71</f>
        <v>0.100358422939068</v>
      </c>
      <c r="Z71" s="71" t="e">
        <f aca="false">X71-V71</f>
        <v>#VALUE!</v>
      </c>
      <c r="AA71" s="70" t="e">
        <f aca="false">Y71-W71</f>
        <v>#VALUE!</v>
      </c>
      <c r="AB71" s="71" t="e">
        <f aca="false">#REF!+#REF!+#REF!+#REF!+#REF!+#REF!+#REF!+#REF!</f>
        <v>#VALUE!</v>
      </c>
      <c r="AC71" s="69" t="e">
        <f aca="false">AB71/$B71</f>
        <v>#VALUE!</v>
      </c>
      <c r="AD71" s="71" t="n">
        <f aca="false">'Résultats Complets'!CK73+'Résultats Complets'!CM73+'Résultats Complets'!CO73+'Résultats Complets'!CP73+'Résultats Complets'!CT73+'Résultats Complets'!CU73+'Résultats Complets'!DH73+'Résultats Complets'!DP73</f>
        <v>359</v>
      </c>
      <c r="AE71" s="70" t="n">
        <f aca="false">AD71/$C71</f>
        <v>0.64336917562724</v>
      </c>
      <c r="AF71" s="71" t="e">
        <f aca="false">AD71-AB71</f>
        <v>#VALUE!</v>
      </c>
      <c r="AG71" s="70" t="e">
        <f aca="false">AE71-AC71</f>
        <v>#VALUE!</v>
      </c>
    </row>
    <row r="72" customFormat="false" ht="15.75" hidden="false" customHeight="false" outlineLevel="0" collapsed="false">
      <c r="A72" s="65" t="s">
        <v>212</v>
      </c>
      <c r="B72" s="13" t="n">
        <v>461</v>
      </c>
      <c r="C72" s="13" t="n">
        <v>521</v>
      </c>
      <c r="D72" s="13" t="n">
        <v>38</v>
      </c>
      <c r="E72" s="69" t="n">
        <f aca="false">D72/$B72</f>
        <v>0.0824295010845987</v>
      </c>
      <c r="F72" s="13" t="n">
        <v>111</v>
      </c>
      <c r="G72" s="70" t="n">
        <f aca="false">F72/$C72</f>
        <v>0.213051823416507</v>
      </c>
      <c r="H72" s="71" t="n">
        <f aca="false">F72-D72</f>
        <v>73</v>
      </c>
      <c r="I72" s="70" t="n">
        <f aca="false">G72-E72</f>
        <v>0.130622322331908</v>
      </c>
      <c r="J72" s="13" t="n">
        <v>46</v>
      </c>
      <c r="K72" s="69" t="n">
        <f aca="false">J72/$B72</f>
        <v>0.0997830802603037</v>
      </c>
      <c r="L72" s="13" t="n">
        <v>146</v>
      </c>
      <c r="M72" s="70" t="n">
        <f aca="false">L72/$C72</f>
        <v>0.280230326295585</v>
      </c>
      <c r="N72" s="71" t="n">
        <f aca="false">L72-J72</f>
        <v>100</v>
      </c>
      <c r="O72" s="70" t="n">
        <f aca="false">M72-K72</f>
        <v>0.180447246035282</v>
      </c>
      <c r="P72" s="13" t="n">
        <v>117</v>
      </c>
      <c r="Q72" s="69" t="n">
        <f aca="false">P72/$B72</f>
        <v>0.253796095444685</v>
      </c>
      <c r="R72" s="13" t="n">
        <v>79</v>
      </c>
      <c r="S72" s="70" t="n">
        <f aca="false">R72/$C72</f>
        <v>0.151631477927063</v>
      </c>
      <c r="T72" s="71" t="n">
        <f aca="false">R72-P72</f>
        <v>-38</v>
      </c>
      <c r="U72" s="70" t="n">
        <f aca="false">S72-Q72</f>
        <v>-0.102164617517622</v>
      </c>
      <c r="V72" s="71" t="e">
        <f aca="false">#REF!+#REF!</f>
        <v>#VALUE!</v>
      </c>
      <c r="W72" s="69" t="e">
        <f aca="false">V72/$B72</f>
        <v>#VALUE!</v>
      </c>
      <c r="X72" s="71" t="n">
        <f aca="false">'Résultats Complets'!CR74</f>
        <v>53</v>
      </c>
      <c r="Y72" s="70" t="n">
        <f aca="false">X72/$C72</f>
        <v>0.101727447216891</v>
      </c>
      <c r="Z72" s="71" t="e">
        <f aca="false">X72-V72</f>
        <v>#VALUE!</v>
      </c>
      <c r="AA72" s="70" t="e">
        <f aca="false">Y72-W72</f>
        <v>#VALUE!</v>
      </c>
      <c r="AB72" s="71" t="e">
        <f aca="false">#REF!+#REF!+#REF!+#REF!+#REF!+#REF!+#REF!+#REF!</f>
        <v>#VALUE!</v>
      </c>
      <c r="AC72" s="69" t="e">
        <f aca="false">AB72/$B72</f>
        <v>#VALUE!</v>
      </c>
      <c r="AD72" s="71" t="n">
        <f aca="false">'Résultats Complets'!CK74+'Résultats Complets'!CM74+'Résultats Complets'!CO74+'Résultats Complets'!CP74+'Résultats Complets'!CT74+'Résultats Complets'!CU74+'Résultats Complets'!DH74+'Résultats Complets'!DP74</f>
        <v>367</v>
      </c>
      <c r="AE72" s="70" t="n">
        <f aca="false">AD72/$C72</f>
        <v>0.704414587332054</v>
      </c>
      <c r="AF72" s="71" t="e">
        <f aca="false">AD72-AB72</f>
        <v>#VALUE!</v>
      </c>
      <c r="AG72" s="70" t="e">
        <f aca="false">AE72-AC72</f>
        <v>#VALUE!</v>
      </c>
    </row>
    <row r="73" customFormat="false" ht="15.75" hidden="false" customHeight="false" outlineLevel="0" collapsed="false">
      <c r="A73" s="65" t="s">
        <v>1041</v>
      </c>
      <c r="B73" s="13" t="n">
        <v>235</v>
      </c>
      <c r="C73" s="13" t="n">
        <v>292</v>
      </c>
      <c r="D73" s="13" t="n">
        <v>43</v>
      </c>
      <c r="E73" s="69" t="n">
        <f aca="false">D73/$B73</f>
        <v>0.182978723404255</v>
      </c>
      <c r="F73" s="13" t="n">
        <v>144</v>
      </c>
      <c r="G73" s="70" t="n">
        <f aca="false">F73/$C73</f>
        <v>0.493150684931507</v>
      </c>
      <c r="H73" s="71" t="n">
        <f aca="false">F73-D73</f>
        <v>101</v>
      </c>
      <c r="I73" s="70" t="n">
        <f aca="false">G73-E73</f>
        <v>0.310171961527252</v>
      </c>
      <c r="J73" s="13" t="n">
        <v>22</v>
      </c>
      <c r="K73" s="69" t="n">
        <f aca="false">J73/$B73</f>
        <v>0.0936170212765957</v>
      </c>
      <c r="L73" s="13" t="n">
        <v>24</v>
      </c>
      <c r="M73" s="70" t="n">
        <f aca="false">L73/$C73</f>
        <v>0.0821917808219178</v>
      </c>
      <c r="N73" s="71" t="n">
        <f aca="false">L73-J73</f>
        <v>2</v>
      </c>
      <c r="O73" s="70" t="n">
        <f aca="false">M73-K73</f>
        <v>-0.0114252404546779</v>
      </c>
      <c r="P73" s="13" t="n">
        <v>26</v>
      </c>
      <c r="Q73" s="69" t="n">
        <f aca="false">P73/$B73</f>
        <v>0.11063829787234</v>
      </c>
      <c r="R73" s="13" t="n">
        <v>19</v>
      </c>
      <c r="S73" s="70" t="n">
        <f aca="false">R73/$C73</f>
        <v>0.0650684931506849</v>
      </c>
      <c r="T73" s="71" t="n">
        <f aca="false">R73-P73</f>
        <v>-7</v>
      </c>
      <c r="U73" s="70" t="n">
        <f aca="false">S73-Q73</f>
        <v>-0.0455698047216555</v>
      </c>
      <c r="V73" s="71" t="e">
        <f aca="false">#REF!+#REF!</f>
        <v>#VALUE!</v>
      </c>
      <c r="W73" s="69" t="e">
        <f aca="false">V73/$B73</f>
        <v>#VALUE!</v>
      </c>
      <c r="X73" s="71" t="n">
        <f aca="false">'Résultats Complets'!CR75</f>
        <v>16</v>
      </c>
      <c r="Y73" s="70" t="n">
        <f aca="false">X73/$C73</f>
        <v>0.0547945205479452</v>
      </c>
      <c r="Z73" s="71" t="e">
        <f aca="false">X73-V73</f>
        <v>#VALUE!</v>
      </c>
      <c r="AA73" s="70" t="e">
        <f aca="false">Y73-W73</f>
        <v>#VALUE!</v>
      </c>
      <c r="AB73" s="71" t="e">
        <f aca="false">#REF!+#REF!+#REF!+#REF!+#REF!+#REF!+#REF!+#REF!</f>
        <v>#VALUE!</v>
      </c>
      <c r="AC73" s="69" t="e">
        <f aca="false">AB73/$B73</f>
        <v>#VALUE!</v>
      </c>
      <c r="AD73" s="71" t="n">
        <f aca="false">'Résultats Complets'!CK75+'Résultats Complets'!CM75+'Résultats Complets'!CO75+'Résultats Complets'!CP75+'Résultats Complets'!CT75+'Résultats Complets'!CU75+'Résultats Complets'!DH75+'Résultats Complets'!DP75</f>
        <v>195</v>
      </c>
      <c r="AE73" s="70" t="n">
        <f aca="false">AD73/$C73</f>
        <v>0.667808219178082</v>
      </c>
      <c r="AF73" s="71" t="e">
        <f aca="false">AD73-AB73</f>
        <v>#VALUE!</v>
      </c>
      <c r="AG73" s="70" t="e">
        <f aca="false">AE73-AC73</f>
        <v>#VALUE!</v>
      </c>
    </row>
    <row r="74" customFormat="false" ht="15.75" hidden="false" customHeight="false" outlineLevel="0" collapsed="false">
      <c r="A74" s="65" t="s">
        <v>1042</v>
      </c>
      <c r="B74" s="13" t="n">
        <v>13</v>
      </c>
      <c r="C74" s="13" t="n">
        <v>24</v>
      </c>
      <c r="D74" s="13" t="n">
        <v>2</v>
      </c>
      <c r="E74" s="69" t="n">
        <f aca="false">D74/$B74</f>
        <v>0.153846153846154</v>
      </c>
      <c r="F74" s="13" t="n">
        <v>9</v>
      </c>
      <c r="G74" s="70" t="n">
        <f aca="false">F74/$C74</f>
        <v>0.375</v>
      </c>
      <c r="H74" s="71" t="n">
        <f aca="false">F74-D74</f>
        <v>7</v>
      </c>
      <c r="I74" s="70" t="n">
        <f aca="false">G74-E74</f>
        <v>0.221153846153846</v>
      </c>
      <c r="J74" s="13" t="n">
        <v>1</v>
      </c>
      <c r="K74" s="69" t="n">
        <f aca="false">J74/$B74</f>
        <v>0.0769230769230769</v>
      </c>
      <c r="L74" s="13" t="n">
        <v>3</v>
      </c>
      <c r="M74" s="70" t="n">
        <f aca="false">L74/$C74</f>
        <v>0.125</v>
      </c>
      <c r="N74" s="71" t="n">
        <f aca="false">L74-J74</f>
        <v>2</v>
      </c>
      <c r="O74" s="70" t="n">
        <f aca="false">M74-K74</f>
        <v>0.0480769230769231</v>
      </c>
      <c r="P74" s="13" t="n">
        <v>0</v>
      </c>
      <c r="Q74" s="69" t="n">
        <f aca="false">P74/$B74</f>
        <v>0</v>
      </c>
      <c r="R74" s="13" t="n">
        <v>0</v>
      </c>
      <c r="S74" s="70" t="n">
        <f aca="false">R74/$C74</f>
        <v>0</v>
      </c>
      <c r="T74" s="71" t="n">
        <f aca="false">R74-P74</f>
        <v>0</v>
      </c>
      <c r="U74" s="70" t="n">
        <f aca="false">S74-Q74</f>
        <v>0</v>
      </c>
      <c r="V74" s="71" t="e">
        <f aca="false">#REF!+#REF!</f>
        <v>#VALUE!</v>
      </c>
      <c r="W74" s="69" t="e">
        <f aca="false">V74/$B74</f>
        <v>#VALUE!</v>
      </c>
      <c r="X74" s="71" t="n">
        <f aca="false">'Résultats Complets'!CR76</f>
        <v>1</v>
      </c>
      <c r="Y74" s="70" t="n">
        <f aca="false">X74/$C74</f>
        <v>0.0416666666666667</v>
      </c>
      <c r="Z74" s="71" t="e">
        <f aca="false">X74-V74</f>
        <v>#VALUE!</v>
      </c>
      <c r="AA74" s="70" t="e">
        <f aca="false">Y74-W74</f>
        <v>#VALUE!</v>
      </c>
      <c r="AB74" s="71" t="e">
        <f aca="false">#REF!+#REF!+#REF!+#REF!+#REF!+#REF!+#REF!+#REF!</f>
        <v>#VALUE!</v>
      </c>
      <c r="AC74" s="69" t="e">
        <f aca="false">AB74/$B74</f>
        <v>#VALUE!</v>
      </c>
      <c r="AD74" s="71" t="n">
        <f aca="false">'Résultats Complets'!CK76+'Résultats Complets'!CM76+'Résultats Complets'!CO76+'Résultats Complets'!CP76+'Résultats Complets'!CT76+'Résultats Complets'!CU76+'Résultats Complets'!DH76+'Résultats Complets'!DP76</f>
        <v>13</v>
      </c>
      <c r="AE74" s="70" t="n">
        <f aca="false">AD74/$C74</f>
        <v>0.541666666666667</v>
      </c>
      <c r="AF74" s="71" t="e">
        <f aca="false">AD74-AB74</f>
        <v>#VALUE!</v>
      </c>
      <c r="AG74" s="70" t="e">
        <f aca="false">AE74-AC74</f>
        <v>#VALUE!</v>
      </c>
    </row>
    <row r="75" customFormat="false" ht="15.75" hidden="false" customHeight="false" outlineLevel="0" collapsed="false">
      <c r="A75" s="65" t="s">
        <v>1043</v>
      </c>
      <c r="B75" s="13" t="n">
        <v>60</v>
      </c>
      <c r="C75" s="13" t="n">
        <v>102</v>
      </c>
      <c r="D75" s="13" t="n">
        <v>14</v>
      </c>
      <c r="E75" s="69" t="n">
        <f aca="false">D75/$B75</f>
        <v>0.233333333333333</v>
      </c>
      <c r="F75" s="13" t="n">
        <v>44</v>
      </c>
      <c r="G75" s="70" t="n">
        <f aca="false">F75/$C75</f>
        <v>0.431372549019608</v>
      </c>
      <c r="H75" s="71" t="n">
        <f aca="false">F75-D75</f>
        <v>30</v>
      </c>
      <c r="I75" s="70" t="n">
        <f aca="false">G75-E75</f>
        <v>0.198039215686275</v>
      </c>
      <c r="J75" s="13" t="n">
        <v>5</v>
      </c>
      <c r="K75" s="69" t="n">
        <f aca="false">J75/$B75</f>
        <v>0.0833333333333333</v>
      </c>
      <c r="L75" s="13" t="n">
        <v>18</v>
      </c>
      <c r="M75" s="70" t="n">
        <f aca="false">L75/$C75</f>
        <v>0.176470588235294</v>
      </c>
      <c r="N75" s="71" t="n">
        <f aca="false">L75-J75</f>
        <v>13</v>
      </c>
      <c r="O75" s="70" t="n">
        <f aca="false">M75-K75</f>
        <v>0.0931372549019608</v>
      </c>
      <c r="P75" s="13" t="n">
        <v>5</v>
      </c>
      <c r="Q75" s="69" t="n">
        <f aca="false">P75/$B75</f>
        <v>0.0833333333333333</v>
      </c>
      <c r="R75" s="13" t="n">
        <v>9</v>
      </c>
      <c r="S75" s="70" t="n">
        <f aca="false">R75/$C75</f>
        <v>0.0882352941176471</v>
      </c>
      <c r="T75" s="71" t="n">
        <f aca="false">R75-P75</f>
        <v>4</v>
      </c>
      <c r="U75" s="70" t="n">
        <f aca="false">S75-Q75</f>
        <v>0.00490196078431374</v>
      </c>
      <c r="V75" s="71" t="e">
        <f aca="false">#REF!+#REF!</f>
        <v>#VALUE!</v>
      </c>
      <c r="W75" s="69" t="e">
        <f aca="false">V75/$B75</f>
        <v>#VALUE!</v>
      </c>
      <c r="X75" s="71" t="n">
        <f aca="false">'Résultats Complets'!CR77</f>
        <v>7</v>
      </c>
      <c r="Y75" s="70" t="n">
        <f aca="false">X75/$C75</f>
        <v>0.0686274509803922</v>
      </c>
      <c r="Z75" s="71" t="e">
        <f aca="false">X75-V75</f>
        <v>#VALUE!</v>
      </c>
      <c r="AA75" s="70" t="e">
        <f aca="false">Y75-W75</f>
        <v>#VALUE!</v>
      </c>
      <c r="AB75" s="71" t="e">
        <f aca="false">#REF!+#REF!+#REF!+#REF!+#REF!+#REF!+#REF!+#REF!</f>
        <v>#VALUE!</v>
      </c>
      <c r="AC75" s="69" t="e">
        <f aca="false">AB75/$B75</f>
        <v>#VALUE!</v>
      </c>
      <c r="AD75" s="71" t="n">
        <f aca="false">'Résultats Complets'!CK77+'Résultats Complets'!CM77+'Résultats Complets'!CO77+'Résultats Complets'!CP77+'Résultats Complets'!CT77+'Résultats Complets'!CU77+'Résultats Complets'!DH77+'Résultats Complets'!DP77</f>
        <v>72</v>
      </c>
      <c r="AE75" s="70" t="n">
        <f aca="false">AD75/$C75</f>
        <v>0.705882352941177</v>
      </c>
      <c r="AF75" s="71" t="e">
        <f aca="false">AD75-AB75</f>
        <v>#VALUE!</v>
      </c>
      <c r="AG75" s="70" t="e">
        <f aca="false">AE75-AC75</f>
        <v>#VALUE!</v>
      </c>
    </row>
    <row r="76" customFormat="false" ht="15.75" hidden="false" customHeight="false" outlineLevel="0" collapsed="false">
      <c r="A76" s="65" t="s">
        <v>1044</v>
      </c>
      <c r="B76" s="13" t="n">
        <v>193</v>
      </c>
      <c r="C76" s="13" t="n">
        <v>230</v>
      </c>
      <c r="D76" s="13" t="n">
        <v>37</v>
      </c>
      <c r="E76" s="69" t="n">
        <f aca="false">D76/$B76</f>
        <v>0.191709844559585</v>
      </c>
      <c r="F76" s="13" t="n">
        <v>98</v>
      </c>
      <c r="G76" s="70" t="n">
        <f aca="false">F76/$C76</f>
        <v>0.426086956521739</v>
      </c>
      <c r="H76" s="71" t="n">
        <f aca="false">F76-D76</f>
        <v>61</v>
      </c>
      <c r="I76" s="70" t="n">
        <f aca="false">G76-E76</f>
        <v>0.234377111962154</v>
      </c>
      <c r="J76" s="13" t="n">
        <v>18</v>
      </c>
      <c r="K76" s="69" t="n">
        <f aca="false">J76/$B76</f>
        <v>0.0932642487046632</v>
      </c>
      <c r="L76" s="13" t="n">
        <v>28</v>
      </c>
      <c r="M76" s="70" t="n">
        <f aca="false">L76/$C76</f>
        <v>0.121739130434783</v>
      </c>
      <c r="N76" s="71" t="n">
        <f aca="false">L76-J76</f>
        <v>10</v>
      </c>
      <c r="O76" s="70" t="n">
        <f aca="false">M76-K76</f>
        <v>0.0284748817301194</v>
      </c>
      <c r="P76" s="13" t="n">
        <v>19</v>
      </c>
      <c r="Q76" s="69" t="n">
        <f aca="false">P76/$B76</f>
        <v>0.0984455958549223</v>
      </c>
      <c r="R76" s="13" t="n">
        <v>10</v>
      </c>
      <c r="S76" s="70" t="n">
        <f aca="false">R76/$C76</f>
        <v>0.0434782608695652</v>
      </c>
      <c r="T76" s="71" t="n">
        <f aca="false">R76-P76</f>
        <v>-9</v>
      </c>
      <c r="U76" s="70" t="n">
        <f aca="false">S76-Q76</f>
        <v>-0.0549673349853571</v>
      </c>
      <c r="V76" s="71" t="e">
        <f aca="false">#REF!+#REF!</f>
        <v>#VALUE!</v>
      </c>
      <c r="W76" s="69" t="e">
        <f aca="false">V76/$B76</f>
        <v>#VALUE!</v>
      </c>
      <c r="X76" s="71" t="n">
        <f aca="false">'Résultats Complets'!CR78</f>
        <v>19</v>
      </c>
      <c r="Y76" s="70" t="n">
        <f aca="false">X76/$C76</f>
        <v>0.0826086956521739</v>
      </c>
      <c r="Z76" s="71" t="e">
        <f aca="false">X76-V76</f>
        <v>#VALUE!</v>
      </c>
      <c r="AA76" s="70" t="e">
        <f aca="false">Y76-W76</f>
        <v>#VALUE!</v>
      </c>
      <c r="AB76" s="71" t="e">
        <f aca="false">#REF!+#REF!+#REF!+#REF!+#REF!+#REF!+#REF!+#REF!</f>
        <v>#VALUE!</v>
      </c>
      <c r="AC76" s="69" t="e">
        <f aca="false">AB76/$B76</f>
        <v>#VALUE!</v>
      </c>
      <c r="AD76" s="71" t="n">
        <f aca="false">'Résultats Complets'!CK78+'Résultats Complets'!CM78+'Résultats Complets'!CO78+'Résultats Complets'!CP78+'Résultats Complets'!CT78+'Résultats Complets'!CU78+'Résultats Complets'!DH78+'Résultats Complets'!DP78</f>
        <v>145</v>
      </c>
      <c r="AE76" s="70" t="n">
        <f aca="false">AD76/$C76</f>
        <v>0.630434782608696</v>
      </c>
      <c r="AF76" s="71" t="e">
        <f aca="false">AD76-AB76</f>
        <v>#VALUE!</v>
      </c>
      <c r="AG76" s="70" t="e">
        <f aca="false">AE76-AC76</f>
        <v>#VALUE!</v>
      </c>
    </row>
    <row r="77" customFormat="false" ht="15.75" hidden="false" customHeight="false" outlineLevel="0" collapsed="false">
      <c r="A77" s="65" t="s">
        <v>1045</v>
      </c>
      <c r="B77" s="13" t="n">
        <v>250</v>
      </c>
      <c r="C77" s="13" t="n">
        <v>247</v>
      </c>
      <c r="D77" s="13" t="n">
        <v>39</v>
      </c>
      <c r="E77" s="69" t="n">
        <f aca="false">D77/$B77</f>
        <v>0.156</v>
      </c>
      <c r="F77" s="13" t="n">
        <v>75</v>
      </c>
      <c r="G77" s="70" t="n">
        <f aca="false">F77/$C77</f>
        <v>0.303643724696356</v>
      </c>
      <c r="H77" s="71" t="n">
        <f aca="false">F77-D77</f>
        <v>36</v>
      </c>
      <c r="I77" s="70" t="n">
        <f aca="false">G77-E77</f>
        <v>0.147643724696356</v>
      </c>
      <c r="J77" s="13" t="n">
        <v>29</v>
      </c>
      <c r="K77" s="69" t="n">
        <f aca="false">J77/$B77</f>
        <v>0.116</v>
      </c>
      <c r="L77" s="13" t="n">
        <v>59</v>
      </c>
      <c r="M77" s="70" t="n">
        <f aca="false">L77/$C77</f>
        <v>0.238866396761134</v>
      </c>
      <c r="N77" s="71" t="n">
        <f aca="false">L77-J77</f>
        <v>30</v>
      </c>
      <c r="O77" s="70" t="n">
        <f aca="false">M77-K77</f>
        <v>0.122866396761134</v>
      </c>
      <c r="P77" s="13" t="n">
        <v>51</v>
      </c>
      <c r="Q77" s="69" t="n">
        <f aca="false">P77/$B77</f>
        <v>0.204</v>
      </c>
      <c r="R77" s="13" t="n">
        <v>25</v>
      </c>
      <c r="S77" s="70" t="n">
        <f aca="false">R77/$C77</f>
        <v>0.101214574898785</v>
      </c>
      <c r="T77" s="71" t="n">
        <f aca="false">R77-P77</f>
        <v>-26</v>
      </c>
      <c r="U77" s="70" t="n">
        <f aca="false">S77-Q77</f>
        <v>-0.102785425101215</v>
      </c>
      <c r="V77" s="71" t="e">
        <f aca="false">#REF!+#REF!</f>
        <v>#VALUE!</v>
      </c>
      <c r="W77" s="69" t="e">
        <f aca="false">V77/$B77</f>
        <v>#VALUE!</v>
      </c>
      <c r="X77" s="71" t="n">
        <f aca="false">'Résultats Complets'!CR79</f>
        <v>12</v>
      </c>
      <c r="Y77" s="70" t="n">
        <f aca="false">X77/$C77</f>
        <v>0.048582995951417</v>
      </c>
      <c r="Z77" s="71" t="e">
        <f aca="false">X77-V77</f>
        <v>#VALUE!</v>
      </c>
      <c r="AA77" s="70" t="e">
        <f aca="false">Y77-W77</f>
        <v>#VALUE!</v>
      </c>
      <c r="AB77" s="71" t="e">
        <f aca="false">#REF!+#REF!+#REF!+#REF!+#REF!+#REF!+#REF!+#REF!</f>
        <v>#VALUE!</v>
      </c>
      <c r="AC77" s="69" t="e">
        <f aca="false">AB77/$B77</f>
        <v>#VALUE!</v>
      </c>
      <c r="AD77" s="71" t="n">
        <f aca="false">'Résultats Complets'!CK79+'Résultats Complets'!CM79+'Résultats Complets'!CO79+'Résultats Complets'!CP79+'Résultats Complets'!CT79+'Résultats Complets'!CU79+'Résultats Complets'!DH79+'Résultats Complets'!DP79</f>
        <v>169</v>
      </c>
      <c r="AE77" s="70" t="n">
        <f aca="false">AD77/$C77</f>
        <v>0.68421052631579</v>
      </c>
      <c r="AF77" s="71" t="e">
        <f aca="false">AD77-AB77</f>
        <v>#VALUE!</v>
      </c>
      <c r="AG77" s="70" t="e">
        <f aca="false">AE77-AC77</f>
        <v>#VALUE!</v>
      </c>
    </row>
    <row r="78" customFormat="false" ht="15.75" hidden="false" customHeight="false" outlineLevel="0" collapsed="false">
      <c r="A78" s="65" t="s">
        <v>1046</v>
      </c>
      <c r="B78" s="13" t="n">
        <v>398</v>
      </c>
      <c r="C78" s="13" t="n">
        <v>457</v>
      </c>
      <c r="D78" s="13" t="n">
        <v>38</v>
      </c>
      <c r="E78" s="69" t="n">
        <f aca="false">D78/$B78</f>
        <v>0.0954773869346734</v>
      </c>
      <c r="F78" s="13" t="n">
        <v>99</v>
      </c>
      <c r="G78" s="70" t="n">
        <f aca="false">F78/$C78</f>
        <v>0.216630196936543</v>
      </c>
      <c r="H78" s="71" t="n">
        <f aca="false">F78-D78</f>
        <v>61</v>
      </c>
      <c r="I78" s="70" t="n">
        <f aca="false">G78-E78</f>
        <v>0.121152810001869</v>
      </c>
      <c r="J78" s="13" t="n">
        <v>28</v>
      </c>
      <c r="K78" s="69" t="n">
        <f aca="false">J78/$B78</f>
        <v>0.0703517587939699</v>
      </c>
      <c r="L78" s="13" t="n">
        <v>95</v>
      </c>
      <c r="M78" s="70" t="n">
        <f aca="false">L78/$C78</f>
        <v>0.207877461706783</v>
      </c>
      <c r="N78" s="71" t="n">
        <f aca="false">L78-J78</f>
        <v>67</v>
      </c>
      <c r="O78" s="70" t="n">
        <f aca="false">M78-K78</f>
        <v>0.137525702912814</v>
      </c>
      <c r="P78" s="13" t="n">
        <v>71</v>
      </c>
      <c r="Q78" s="69" t="n">
        <f aca="false">P78/$B78</f>
        <v>0.178391959798995</v>
      </c>
      <c r="R78" s="13" t="n">
        <v>38</v>
      </c>
      <c r="S78" s="70" t="n">
        <f aca="false">R78/$C78</f>
        <v>0.0831509846827133</v>
      </c>
      <c r="T78" s="71" t="n">
        <f aca="false">R78-P78</f>
        <v>-33</v>
      </c>
      <c r="U78" s="70" t="n">
        <f aca="false">S78-Q78</f>
        <v>-0.0952409751162816</v>
      </c>
      <c r="V78" s="71" t="e">
        <f aca="false">#REF!+#REF!</f>
        <v>#VALUE!</v>
      </c>
      <c r="W78" s="69" t="e">
        <f aca="false">V78/$B78</f>
        <v>#VALUE!</v>
      </c>
      <c r="X78" s="71" t="n">
        <f aca="false">'Résultats Complets'!CR80</f>
        <v>65</v>
      </c>
      <c r="Y78" s="70" t="n">
        <f aca="false">X78/$C78</f>
        <v>0.142231947483589</v>
      </c>
      <c r="Z78" s="71" t="e">
        <f aca="false">X78-V78</f>
        <v>#VALUE!</v>
      </c>
      <c r="AA78" s="70" t="e">
        <f aca="false">Y78-W78</f>
        <v>#VALUE!</v>
      </c>
      <c r="AB78" s="71" t="e">
        <f aca="false">#REF!+#REF!+#REF!+#REF!+#REF!+#REF!+#REF!+#REF!</f>
        <v>#VALUE!</v>
      </c>
      <c r="AC78" s="69" t="e">
        <f aca="false">AB78/$B78</f>
        <v>#VALUE!</v>
      </c>
      <c r="AD78" s="71" t="n">
        <f aca="false">'Résultats Complets'!CK80+'Résultats Complets'!CM80+'Résultats Complets'!CO80+'Résultats Complets'!CP80+'Résultats Complets'!CT80+'Résultats Complets'!CU80+'Résultats Complets'!DH80+'Résultats Complets'!DP80</f>
        <v>253</v>
      </c>
      <c r="AE78" s="70" t="n">
        <f aca="false">AD78/$C78</f>
        <v>0.553610503282276</v>
      </c>
      <c r="AF78" s="71" t="e">
        <f aca="false">AD78-AB78</f>
        <v>#VALUE!</v>
      </c>
      <c r="AG78" s="70" t="e">
        <f aca="false">AE78-AC78</f>
        <v>#VALUE!</v>
      </c>
    </row>
    <row r="79" customFormat="false" ht="15.75" hidden="false" customHeight="false" outlineLevel="0" collapsed="false">
      <c r="A79" s="65" t="s">
        <v>1047</v>
      </c>
      <c r="B79" s="13" t="n">
        <v>541</v>
      </c>
      <c r="C79" s="13" t="n">
        <v>668</v>
      </c>
      <c r="D79" s="13" t="n">
        <v>53</v>
      </c>
      <c r="E79" s="69" t="n">
        <f aca="false">D79/$B79</f>
        <v>0.0979667282809612</v>
      </c>
      <c r="F79" s="13" t="n">
        <v>104</v>
      </c>
      <c r="G79" s="70" t="n">
        <f aca="false">F79/$C79</f>
        <v>0.155688622754491</v>
      </c>
      <c r="H79" s="71" t="n">
        <f aca="false">F79-D79</f>
        <v>51</v>
      </c>
      <c r="I79" s="70" t="n">
        <f aca="false">G79-E79</f>
        <v>0.0577218944735298</v>
      </c>
      <c r="J79" s="13" t="n">
        <v>42</v>
      </c>
      <c r="K79" s="69" t="n">
        <f aca="false">J79/$B79</f>
        <v>0.077634011090573</v>
      </c>
      <c r="L79" s="13" t="n">
        <v>163</v>
      </c>
      <c r="M79" s="70" t="n">
        <f aca="false">L79/$C79</f>
        <v>0.244011976047904</v>
      </c>
      <c r="N79" s="71" t="n">
        <f aca="false">L79-J79</f>
        <v>121</v>
      </c>
      <c r="O79" s="70" t="n">
        <f aca="false">M79-K79</f>
        <v>0.166377964957331</v>
      </c>
      <c r="P79" s="13" t="n">
        <v>141</v>
      </c>
      <c r="Q79" s="69" t="n">
        <f aca="false">P79/$B79</f>
        <v>0.260628465804067</v>
      </c>
      <c r="R79" s="13" t="n">
        <v>122</v>
      </c>
      <c r="S79" s="70" t="n">
        <f aca="false">R79/$C79</f>
        <v>0.182634730538922</v>
      </c>
      <c r="T79" s="71" t="n">
        <f aca="false">R79-P79</f>
        <v>-19</v>
      </c>
      <c r="U79" s="70" t="n">
        <f aca="false">S79-Q79</f>
        <v>-0.0779937352651444</v>
      </c>
      <c r="V79" s="71" t="e">
        <f aca="false">#REF!+#REF!</f>
        <v>#VALUE!</v>
      </c>
      <c r="W79" s="69" t="e">
        <f aca="false">V79/$B79</f>
        <v>#VALUE!</v>
      </c>
      <c r="X79" s="71" t="n">
        <f aca="false">'Résultats Complets'!CR81</f>
        <v>93</v>
      </c>
      <c r="Y79" s="70" t="n">
        <f aca="false">X79/$C79</f>
        <v>0.139221556886228</v>
      </c>
      <c r="Z79" s="71" t="e">
        <f aca="false">X79-V79</f>
        <v>#VALUE!</v>
      </c>
      <c r="AA79" s="70" t="e">
        <f aca="false">Y79-W79</f>
        <v>#VALUE!</v>
      </c>
      <c r="AB79" s="71" t="e">
        <f aca="false">#REF!+#REF!+#REF!+#REF!+#REF!+#REF!+#REF!+#REF!</f>
        <v>#VALUE!</v>
      </c>
      <c r="AC79" s="69" t="e">
        <f aca="false">AB79/$B79</f>
        <v>#VALUE!</v>
      </c>
      <c r="AD79" s="71" t="n">
        <f aca="false">'Résultats Complets'!CK81+'Résultats Complets'!CM81+'Résultats Complets'!CO81+'Résultats Complets'!CP81+'Résultats Complets'!CT81+'Résultats Complets'!CU81+'Résultats Complets'!DH81+'Résultats Complets'!DP81</f>
        <v>420</v>
      </c>
      <c r="AE79" s="70" t="n">
        <f aca="false">AD79/$C79</f>
        <v>0.62874251497006</v>
      </c>
      <c r="AF79" s="71" t="e">
        <f aca="false">AD79-AB79</f>
        <v>#VALUE!</v>
      </c>
      <c r="AG79" s="70" t="e">
        <f aca="false">AE79-AC79</f>
        <v>#VALUE!</v>
      </c>
    </row>
    <row r="80" customFormat="false" ht="15.75" hidden="false" customHeight="false" outlineLevel="0" collapsed="false">
      <c r="A80" s="65" t="s">
        <v>1048</v>
      </c>
      <c r="B80" s="13" t="n">
        <v>455</v>
      </c>
      <c r="C80" s="13" t="n">
        <v>525</v>
      </c>
      <c r="D80" s="13" t="n">
        <v>43</v>
      </c>
      <c r="E80" s="69" t="n">
        <f aca="false">D80/$B80</f>
        <v>0.0945054945054945</v>
      </c>
      <c r="F80" s="13" t="n">
        <v>111</v>
      </c>
      <c r="G80" s="70" t="n">
        <f aca="false">F80/$C80</f>
        <v>0.211428571428571</v>
      </c>
      <c r="H80" s="71" t="n">
        <f aca="false">F80-D80</f>
        <v>68</v>
      </c>
      <c r="I80" s="70" t="n">
        <f aca="false">G80-E80</f>
        <v>0.116923076923077</v>
      </c>
      <c r="J80" s="13" t="n">
        <v>46</v>
      </c>
      <c r="K80" s="69" t="n">
        <f aca="false">J80/$B80</f>
        <v>0.101098901098901</v>
      </c>
      <c r="L80" s="13" t="n">
        <v>126</v>
      </c>
      <c r="M80" s="70" t="n">
        <f aca="false">L80/$C80</f>
        <v>0.24</v>
      </c>
      <c r="N80" s="71" t="n">
        <f aca="false">L80-J80</f>
        <v>80</v>
      </c>
      <c r="O80" s="70" t="n">
        <f aca="false">M80-K80</f>
        <v>0.138901098901099</v>
      </c>
      <c r="P80" s="13" t="n">
        <v>103</v>
      </c>
      <c r="Q80" s="69" t="n">
        <f aca="false">P80/$B80</f>
        <v>0.226373626373626</v>
      </c>
      <c r="R80" s="13" t="n">
        <v>63</v>
      </c>
      <c r="S80" s="70" t="n">
        <f aca="false">R80/$C80</f>
        <v>0.12</v>
      </c>
      <c r="T80" s="71" t="n">
        <f aca="false">R80-P80</f>
        <v>-40</v>
      </c>
      <c r="U80" s="70" t="n">
        <f aca="false">S80-Q80</f>
        <v>-0.106373626373626</v>
      </c>
      <c r="V80" s="71" t="e">
        <f aca="false">#REF!+#REF!</f>
        <v>#VALUE!</v>
      </c>
      <c r="W80" s="69" t="e">
        <f aca="false">V80/$B80</f>
        <v>#VALUE!</v>
      </c>
      <c r="X80" s="71" t="n">
        <f aca="false">'Résultats Complets'!CR82</f>
        <v>49</v>
      </c>
      <c r="Y80" s="70" t="n">
        <f aca="false">X80/$C80</f>
        <v>0.0933333333333333</v>
      </c>
      <c r="Z80" s="71" t="e">
        <f aca="false">X80-V80</f>
        <v>#VALUE!</v>
      </c>
      <c r="AA80" s="70" t="e">
        <f aca="false">Y80-W80</f>
        <v>#VALUE!</v>
      </c>
      <c r="AB80" s="71" t="e">
        <f aca="false">#REF!+#REF!+#REF!+#REF!+#REF!+#REF!+#REF!+#REF!</f>
        <v>#VALUE!</v>
      </c>
      <c r="AC80" s="69" t="e">
        <f aca="false">AB80/$B80</f>
        <v>#VALUE!</v>
      </c>
      <c r="AD80" s="71" t="n">
        <f aca="false">'Résultats Complets'!CK82+'Résultats Complets'!CM82+'Résultats Complets'!CO82+'Résultats Complets'!CP82+'Résultats Complets'!CT82+'Résultats Complets'!CU82+'Résultats Complets'!DH82+'Résultats Complets'!DP82</f>
        <v>323</v>
      </c>
      <c r="AE80" s="70" t="n">
        <f aca="false">AD80/$C80</f>
        <v>0.615238095238095</v>
      </c>
      <c r="AF80" s="71" t="e">
        <f aca="false">AD80-AB80</f>
        <v>#VALUE!</v>
      </c>
      <c r="AG80" s="70" t="e">
        <f aca="false">AE80-AC80</f>
        <v>#VALUE!</v>
      </c>
    </row>
    <row r="81" customFormat="false" ht="15.75" hidden="false" customHeight="false" outlineLevel="0" collapsed="false">
      <c r="A81" s="65" t="s">
        <v>1049</v>
      </c>
      <c r="B81" s="13" t="n">
        <v>555</v>
      </c>
      <c r="C81" s="13" t="n">
        <v>622</v>
      </c>
      <c r="D81" s="13" t="n">
        <v>55</v>
      </c>
      <c r="E81" s="69" t="n">
        <f aca="false">D81/$B81</f>
        <v>0.0990990990990991</v>
      </c>
      <c r="F81" s="13" t="n">
        <v>144</v>
      </c>
      <c r="G81" s="70" t="n">
        <f aca="false">F81/$C81</f>
        <v>0.231511254019293</v>
      </c>
      <c r="H81" s="71" t="n">
        <f aca="false">F81-D81</f>
        <v>89</v>
      </c>
      <c r="I81" s="70" t="n">
        <f aca="false">G81-E81</f>
        <v>0.132412154920193</v>
      </c>
      <c r="J81" s="13" t="n">
        <v>61</v>
      </c>
      <c r="K81" s="69" t="n">
        <f aca="false">J81/$B81</f>
        <v>0.10990990990991</v>
      </c>
      <c r="L81" s="13" t="n">
        <v>133</v>
      </c>
      <c r="M81" s="70" t="n">
        <f aca="false">L81/$C81</f>
        <v>0.213826366559486</v>
      </c>
      <c r="N81" s="71" t="n">
        <f aca="false">L81-J81</f>
        <v>72</v>
      </c>
      <c r="O81" s="70" t="n">
        <f aca="false">M81-K81</f>
        <v>0.103916456649576</v>
      </c>
      <c r="P81" s="13" t="n">
        <v>112</v>
      </c>
      <c r="Q81" s="69" t="n">
        <f aca="false">P81/$B81</f>
        <v>0.201801801801802</v>
      </c>
      <c r="R81" s="13" t="n">
        <v>83</v>
      </c>
      <c r="S81" s="70" t="n">
        <f aca="false">R81/$C81</f>
        <v>0.133440514469453</v>
      </c>
      <c r="T81" s="71" t="n">
        <f aca="false">R81-P81</f>
        <v>-29</v>
      </c>
      <c r="U81" s="70" t="n">
        <f aca="false">S81-Q81</f>
        <v>-0.0683612873323484</v>
      </c>
      <c r="V81" s="71" t="e">
        <f aca="false">#REF!+#REF!</f>
        <v>#VALUE!</v>
      </c>
      <c r="W81" s="69" t="e">
        <f aca="false">V81/$B81</f>
        <v>#VALUE!</v>
      </c>
      <c r="X81" s="71" t="n">
        <f aca="false">'Résultats Complets'!CR83</f>
        <v>73</v>
      </c>
      <c r="Y81" s="70" t="n">
        <f aca="false">X81/$C81</f>
        <v>0.117363344051447</v>
      </c>
      <c r="Z81" s="71" t="e">
        <f aca="false">X81-V81</f>
        <v>#VALUE!</v>
      </c>
      <c r="AA81" s="70" t="e">
        <f aca="false">Y81-W81</f>
        <v>#VALUE!</v>
      </c>
      <c r="AB81" s="71" t="e">
        <f aca="false">#REF!+#REF!+#REF!+#REF!+#REF!+#REF!+#REF!+#REF!</f>
        <v>#VALUE!</v>
      </c>
      <c r="AC81" s="69" t="e">
        <f aca="false">AB81/$B81</f>
        <v>#VALUE!</v>
      </c>
      <c r="AD81" s="71" t="n">
        <f aca="false">'Résultats Complets'!CK83+'Résultats Complets'!CM83+'Résultats Complets'!CO83+'Résultats Complets'!CP83+'Résultats Complets'!CT83+'Résultats Complets'!CU83+'Résultats Complets'!DH83+'Résultats Complets'!DP83</f>
        <v>380</v>
      </c>
      <c r="AE81" s="70" t="n">
        <f aca="false">AD81/$C81</f>
        <v>0.610932475884244</v>
      </c>
      <c r="AF81" s="71" t="e">
        <f aca="false">AD81-AB81</f>
        <v>#VALUE!</v>
      </c>
      <c r="AG81" s="70" t="e">
        <f aca="false">AE81-AC81</f>
        <v>#VALUE!</v>
      </c>
    </row>
    <row r="82" customFormat="false" ht="15.75" hidden="false" customHeight="false" outlineLevel="0" collapsed="false">
      <c r="A82" s="65" t="s">
        <v>1050</v>
      </c>
      <c r="B82" s="13" t="n">
        <v>535</v>
      </c>
      <c r="C82" s="13" t="n">
        <v>709</v>
      </c>
      <c r="D82" s="13" t="n">
        <v>44</v>
      </c>
      <c r="E82" s="69" t="n">
        <f aca="false">D82/$B82</f>
        <v>0.0822429906542056</v>
      </c>
      <c r="F82" s="13" t="n">
        <v>107</v>
      </c>
      <c r="G82" s="70" t="n">
        <f aca="false">F82/$C82</f>
        <v>0.150916784203103</v>
      </c>
      <c r="H82" s="71" t="n">
        <f aca="false">F82-D82</f>
        <v>63</v>
      </c>
      <c r="I82" s="70" t="n">
        <f aca="false">G82-E82</f>
        <v>0.0686737935488973</v>
      </c>
      <c r="J82" s="13" t="n">
        <v>49</v>
      </c>
      <c r="K82" s="69" t="n">
        <f aca="false">J82/$B82</f>
        <v>0.091588785046729</v>
      </c>
      <c r="L82" s="13" t="n">
        <v>184</v>
      </c>
      <c r="M82" s="70" t="n">
        <f aca="false">L82/$C82</f>
        <v>0.259520451339915</v>
      </c>
      <c r="N82" s="71" t="n">
        <f aca="false">L82-J82</f>
        <v>135</v>
      </c>
      <c r="O82" s="70" t="n">
        <f aca="false">M82-K82</f>
        <v>0.167931666293186</v>
      </c>
      <c r="P82" s="13" t="n">
        <v>132</v>
      </c>
      <c r="Q82" s="69" t="n">
        <f aca="false">P82/$B82</f>
        <v>0.246728971962617</v>
      </c>
      <c r="R82" s="13" t="n">
        <v>92</v>
      </c>
      <c r="S82" s="70" t="n">
        <f aca="false">R82/$C82</f>
        <v>0.129760225669958</v>
      </c>
      <c r="T82" s="71" t="n">
        <f aca="false">R82-P82</f>
        <v>-40</v>
      </c>
      <c r="U82" s="70" t="n">
        <f aca="false">S82-Q82</f>
        <v>-0.116968746292659</v>
      </c>
      <c r="V82" s="71" t="e">
        <f aca="false">#REF!+#REF!</f>
        <v>#VALUE!</v>
      </c>
      <c r="W82" s="69" t="e">
        <f aca="false">V82/$B82</f>
        <v>#VALUE!</v>
      </c>
      <c r="X82" s="71" t="n">
        <f aca="false">'Résultats Complets'!CR84</f>
        <v>73</v>
      </c>
      <c r="Y82" s="70" t="n">
        <f aca="false">X82/$C82</f>
        <v>0.10296191819464</v>
      </c>
      <c r="Z82" s="71" t="e">
        <f aca="false">X82-V82</f>
        <v>#VALUE!</v>
      </c>
      <c r="AA82" s="70" t="e">
        <f aca="false">Y82-W82</f>
        <v>#VALUE!</v>
      </c>
      <c r="AB82" s="71" t="e">
        <f aca="false">#REF!+#REF!+#REF!+#REF!+#REF!+#REF!+#REF!+#REF!</f>
        <v>#VALUE!</v>
      </c>
      <c r="AC82" s="69" t="e">
        <f aca="false">AB82/$B82</f>
        <v>#VALUE!</v>
      </c>
      <c r="AD82" s="71" t="n">
        <f aca="false">'Résultats Complets'!CK84+'Résultats Complets'!CM84+'Résultats Complets'!CO84+'Résultats Complets'!CP84+'Résultats Complets'!CT84+'Résultats Complets'!CU84+'Résultats Complets'!DH84+'Résultats Complets'!DP84</f>
        <v>418</v>
      </c>
      <c r="AE82" s="70" t="n">
        <f aca="false">AD82/$C82</f>
        <v>0.589562764456982</v>
      </c>
      <c r="AF82" s="71" t="e">
        <f aca="false">AD82-AB82</f>
        <v>#VALUE!</v>
      </c>
      <c r="AG82" s="70" t="e">
        <f aca="false">AE82-AC82</f>
        <v>#VALUE!</v>
      </c>
    </row>
    <row r="83" customFormat="false" ht="15.75" hidden="false" customHeight="false" outlineLevel="0" collapsed="false">
      <c r="A83" s="65" t="s">
        <v>1051</v>
      </c>
      <c r="B83" s="13" t="n">
        <v>453</v>
      </c>
      <c r="C83" s="13" t="n">
        <v>566</v>
      </c>
      <c r="D83" s="13" t="n">
        <v>49</v>
      </c>
      <c r="E83" s="69" t="n">
        <f aca="false">D83/$B83</f>
        <v>0.108167770419426</v>
      </c>
      <c r="F83" s="13" t="n">
        <v>130</v>
      </c>
      <c r="G83" s="70" t="n">
        <f aca="false">F83/$C83</f>
        <v>0.229681978798587</v>
      </c>
      <c r="H83" s="71" t="n">
        <f aca="false">F83-D83</f>
        <v>81</v>
      </c>
      <c r="I83" s="70" t="n">
        <f aca="false">G83-E83</f>
        <v>0.121514208379161</v>
      </c>
      <c r="J83" s="13" t="n">
        <v>42</v>
      </c>
      <c r="K83" s="69" t="n">
        <f aca="false">J83/$B83</f>
        <v>0.0927152317880795</v>
      </c>
      <c r="L83" s="13" t="n">
        <v>111</v>
      </c>
      <c r="M83" s="70" t="n">
        <f aca="false">L83/$C83</f>
        <v>0.196113074204947</v>
      </c>
      <c r="N83" s="71" t="n">
        <f aca="false">L83-J83</f>
        <v>69</v>
      </c>
      <c r="O83" s="70" t="n">
        <f aca="false">M83-K83</f>
        <v>0.103397842416868</v>
      </c>
      <c r="P83" s="13" t="n">
        <v>96</v>
      </c>
      <c r="Q83" s="69" t="n">
        <f aca="false">P83/$B83</f>
        <v>0.211920529801325</v>
      </c>
      <c r="R83" s="13" t="n">
        <v>71</v>
      </c>
      <c r="S83" s="70" t="n">
        <f aca="false">R83/$C83</f>
        <v>0.125441696113074</v>
      </c>
      <c r="T83" s="71" t="n">
        <f aca="false">R83-P83</f>
        <v>-25</v>
      </c>
      <c r="U83" s="70" t="n">
        <f aca="false">S83-Q83</f>
        <v>-0.0864788336882503</v>
      </c>
      <c r="V83" s="71" t="e">
        <f aca="false">#REF!+#REF!</f>
        <v>#VALUE!</v>
      </c>
      <c r="W83" s="69" t="e">
        <f aca="false">V83/$B83</f>
        <v>#VALUE!</v>
      </c>
      <c r="X83" s="71" t="n">
        <f aca="false">'Résultats Complets'!CR85</f>
        <v>56</v>
      </c>
      <c r="Y83" s="70" t="n">
        <f aca="false">X83/$C83</f>
        <v>0.0989399293286219</v>
      </c>
      <c r="Z83" s="71" t="e">
        <f aca="false">X83-V83</f>
        <v>#VALUE!</v>
      </c>
      <c r="AA83" s="70" t="e">
        <f aca="false">Y83-W83</f>
        <v>#VALUE!</v>
      </c>
      <c r="AB83" s="71" t="e">
        <f aca="false">#REF!+#REF!+#REF!+#REF!+#REF!+#REF!+#REF!+#REF!</f>
        <v>#VALUE!</v>
      </c>
      <c r="AC83" s="69" t="e">
        <f aca="false">AB83/$B83</f>
        <v>#VALUE!</v>
      </c>
      <c r="AD83" s="71" t="n">
        <f aca="false">'Résultats Complets'!CK85+'Résultats Complets'!CM85+'Résultats Complets'!CO85+'Résultats Complets'!CP85+'Résultats Complets'!CT85+'Résultats Complets'!CU85+'Résultats Complets'!DH85+'Résultats Complets'!DP85</f>
        <v>332</v>
      </c>
      <c r="AE83" s="70" t="n">
        <f aca="false">AD83/$C83</f>
        <v>0.586572438162544</v>
      </c>
      <c r="AF83" s="71" t="e">
        <f aca="false">AD83-AB83</f>
        <v>#VALUE!</v>
      </c>
      <c r="AG83" s="70" t="e">
        <f aca="false">AE83-AC83</f>
        <v>#VALUE!</v>
      </c>
    </row>
    <row r="84" customFormat="false" ht="15.75" hidden="false" customHeight="false" outlineLevel="0" collapsed="false">
      <c r="A84" s="65" t="s">
        <v>1052</v>
      </c>
      <c r="B84" s="13" t="n">
        <v>408</v>
      </c>
      <c r="C84" s="13" t="n">
        <v>533</v>
      </c>
      <c r="D84" s="13" t="n">
        <v>45</v>
      </c>
      <c r="E84" s="69" t="n">
        <f aca="false">D84/$B84</f>
        <v>0.110294117647059</v>
      </c>
      <c r="F84" s="13" t="n">
        <v>146</v>
      </c>
      <c r="G84" s="70" t="n">
        <f aca="false">F84/$C84</f>
        <v>0.273921200750469</v>
      </c>
      <c r="H84" s="71" t="n">
        <f aca="false">F84-D84</f>
        <v>101</v>
      </c>
      <c r="I84" s="70" t="n">
        <f aca="false">G84-E84</f>
        <v>0.16362708310341</v>
      </c>
      <c r="J84" s="13" t="n">
        <v>31</v>
      </c>
      <c r="K84" s="69" t="n">
        <f aca="false">J84/$B84</f>
        <v>0.0759803921568627</v>
      </c>
      <c r="L84" s="13" t="n">
        <v>100</v>
      </c>
      <c r="M84" s="70" t="n">
        <f aca="false">L84/$C84</f>
        <v>0.187617260787992</v>
      </c>
      <c r="N84" s="71" t="n">
        <f aca="false">L84-J84</f>
        <v>69</v>
      </c>
      <c r="O84" s="70" t="n">
        <f aca="false">M84-K84</f>
        <v>0.11163686863113</v>
      </c>
      <c r="P84" s="13" t="n">
        <v>100</v>
      </c>
      <c r="Q84" s="69" t="n">
        <f aca="false">P84/$B84</f>
        <v>0.245098039215686</v>
      </c>
      <c r="R84" s="13" t="n">
        <v>61</v>
      </c>
      <c r="S84" s="70" t="n">
        <f aca="false">R84/$C84</f>
        <v>0.114446529080675</v>
      </c>
      <c r="T84" s="71" t="n">
        <f aca="false">R84-P84</f>
        <v>-39</v>
      </c>
      <c r="U84" s="70" t="n">
        <f aca="false">S84-Q84</f>
        <v>-0.130651510135011</v>
      </c>
      <c r="V84" s="71" t="e">
        <f aca="false">#REF!+#REF!</f>
        <v>#VALUE!</v>
      </c>
      <c r="W84" s="69" t="e">
        <f aca="false">V84/$B84</f>
        <v>#VALUE!</v>
      </c>
      <c r="X84" s="71" t="n">
        <f aca="false">'Résultats Complets'!CR86</f>
        <v>59</v>
      </c>
      <c r="Y84" s="70" t="n">
        <f aca="false">X84/$C84</f>
        <v>0.110694183864916</v>
      </c>
      <c r="Z84" s="71" t="e">
        <f aca="false">X84-V84</f>
        <v>#VALUE!</v>
      </c>
      <c r="AA84" s="70" t="e">
        <f aca="false">Y84-W84</f>
        <v>#VALUE!</v>
      </c>
      <c r="AB84" s="71" t="e">
        <f aca="false">#REF!+#REF!+#REF!+#REF!+#REF!+#REF!+#REF!+#REF!</f>
        <v>#VALUE!</v>
      </c>
      <c r="AC84" s="69" t="e">
        <f aca="false">AB84/$B84</f>
        <v>#VALUE!</v>
      </c>
      <c r="AD84" s="71" t="n">
        <f aca="false">'Résultats Complets'!CK86+'Résultats Complets'!CM86+'Résultats Complets'!CO86+'Résultats Complets'!CP86+'Résultats Complets'!CT86+'Résultats Complets'!CU86+'Résultats Complets'!DH86+'Résultats Complets'!DP86</f>
        <v>338</v>
      </c>
      <c r="AE84" s="70" t="n">
        <f aca="false">AD84/$C84</f>
        <v>0.634146341463415</v>
      </c>
      <c r="AF84" s="71" t="e">
        <f aca="false">AD84-AB84</f>
        <v>#VALUE!</v>
      </c>
      <c r="AG84" s="70" t="e">
        <f aca="false">AE84-AC84</f>
        <v>#VALUE!</v>
      </c>
    </row>
    <row r="85" customFormat="false" ht="15.75" hidden="false" customHeight="false" outlineLevel="0" collapsed="false">
      <c r="A85" s="65" t="s">
        <v>213</v>
      </c>
      <c r="B85" s="13" t="n">
        <v>525</v>
      </c>
      <c r="C85" s="13" t="n">
        <v>639</v>
      </c>
      <c r="D85" s="13" t="n">
        <v>44</v>
      </c>
      <c r="E85" s="69" t="n">
        <f aca="false">D85/$B85</f>
        <v>0.0838095238095238</v>
      </c>
      <c r="F85" s="13" t="n">
        <v>95</v>
      </c>
      <c r="G85" s="70" t="n">
        <f aca="false">F85/$C85</f>
        <v>0.148669796557121</v>
      </c>
      <c r="H85" s="71" t="n">
        <f aca="false">F85-D85</f>
        <v>51</v>
      </c>
      <c r="I85" s="70" t="n">
        <f aca="false">G85-E85</f>
        <v>0.0648602727475967</v>
      </c>
      <c r="J85" s="13" t="n">
        <v>48</v>
      </c>
      <c r="K85" s="69" t="n">
        <f aca="false">J85/$B85</f>
        <v>0.0914285714285714</v>
      </c>
      <c r="L85" s="13" t="n">
        <v>154</v>
      </c>
      <c r="M85" s="70" t="n">
        <f aca="false">L85/$C85</f>
        <v>0.241001564945227</v>
      </c>
      <c r="N85" s="71" t="n">
        <f aca="false">L85-J85</f>
        <v>106</v>
      </c>
      <c r="O85" s="70" t="n">
        <f aca="false">M85-K85</f>
        <v>0.149572993516655</v>
      </c>
      <c r="P85" s="13" t="n">
        <v>147</v>
      </c>
      <c r="Q85" s="69" t="n">
        <f aca="false">P85/$B85</f>
        <v>0.28</v>
      </c>
      <c r="R85" s="13" t="n">
        <v>99</v>
      </c>
      <c r="S85" s="70" t="n">
        <f aca="false">R85/$C85</f>
        <v>0.154929577464789</v>
      </c>
      <c r="T85" s="71" t="n">
        <f aca="false">R85-P85</f>
        <v>-48</v>
      </c>
      <c r="U85" s="70" t="n">
        <f aca="false">S85-Q85</f>
        <v>-0.125070422535211</v>
      </c>
      <c r="V85" s="71" t="e">
        <f aca="false">#REF!+#REF!</f>
        <v>#VALUE!</v>
      </c>
      <c r="W85" s="69" t="e">
        <f aca="false">V85/$B85</f>
        <v>#VALUE!</v>
      </c>
      <c r="X85" s="71" t="n">
        <f aca="false">'Résultats Complets'!CR87</f>
        <v>88</v>
      </c>
      <c r="Y85" s="70" t="n">
        <f aca="false">X85/$C85</f>
        <v>0.137715179968701</v>
      </c>
      <c r="Z85" s="71" t="e">
        <f aca="false">X85-V85</f>
        <v>#VALUE!</v>
      </c>
      <c r="AA85" s="70" t="e">
        <f aca="false">Y85-W85</f>
        <v>#VALUE!</v>
      </c>
      <c r="AB85" s="71" t="e">
        <f aca="false">#REF!+#REF!+#REF!+#REF!+#REF!+#REF!+#REF!+#REF!</f>
        <v>#VALUE!</v>
      </c>
      <c r="AC85" s="69" t="e">
        <f aca="false">AB85/$B85</f>
        <v>#VALUE!</v>
      </c>
      <c r="AD85" s="71" t="n">
        <f aca="false">'Résultats Complets'!CK87+'Résultats Complets'!CM87+'Résultats Complets'!CO87+'Résultats Complets'!CP87+'Résultats Complets'!CT87+'Résultats Complets'!CU87+'Résultats Complets'!DH87+'Résultats Complets'!DP87</f>
        <v>382</v>
      </c>
      <c r="AE85" s="70" t="n">
        <f aca="false">AD85/$C85</f>
        <v>0.597809076682316</v>
      </c>
      <c r="AF85" s="71" t="e">
        <f aca="false">AD85-AB85</f>
        <v>#VALUE!</v>
      </c>
      <c r="AG85" s="70" t="e">
        <f aca="false">AE85-AC85</f>
        <v>#VALUE!</v>
      </c>
    </row>
    <row r="86" customFormat="false" ht="15.75" hidden="false" customHeight="false" outlineLevel="0" collapsed="false">
      <c r="A86" s="65" t="s">
        <v>1053</v>
      </c>
      <c r="B86" s="13" t="n">
        <v>482</v>
      </c>
      <c r="C86" s="13" t="n">
        <v>570</v>
      </c>
      <c r="D86" s="13" t="n">
        <v>41</v>
      </c>
      <c r="E86" s="69" t="n">
        <f aca="false">D86/$B86</f>
        <v>0.0850622406639004</v>
      </c>
      <c r="F86" s="13" t="n">
        <v>93</v>
      </c>
      <c r="G86" s="70" t="n">
        <f aca="false">F86/$C86</f>
        <v>0.163157894736842</v>
      </c>
      <c r="H86" s="71" t="n">
        <f aca="false">F86-D86</f>
        <v>52</v>
      </c>
      <c r="I86" s="70" t="n">
        <f aca="false">G86-E86</f>
        <v>0.0780956540729417</v>
      </c>
      <c r="J86" s="13" t="n">
        <v>59</v>
      </c>
      <c r="K86" s="69" t="n">
        <f aca="false">J86/$B86</f>
        <v>0.122406639004149</v>
      </c>
      <c r="L86" s="13" t="n">
        <v>150</v>
      </c>
      <c r="M86" s="70" t="n">
        <f aca="false">L86/$C86</f>
        <v>0.263157894736842</v>
      </c>
      <c r="N86" s="71" t="n">
        <f aca="false">L86-J86</f>
        <v>91</v>
      </c>
      <c r="O86" s="70" t="n">
        <f aca="false">M86-K86</f>
        <v>0.140751255732693</v>
      </c>
      <c r="P86" s="13" t="n">
        <v>113</v>
      </c>
      <c r="Q86" s="69" t="n">
        <f aca="false">P86/$B86</f>
        <v>0.234439834024896</v>
      </c>
      <c r="R86" s="13" t="n">
        <v>71</v>
      </c>
      <c r="S86" s="70" t="n">
        <f aca="false">R86/$C86</f>
        <v>0.124561403508772</v>
      </c>
      <c r="T86" s="71" t="n">
        <f aca="false">R86-P86</f>
        <v>-42</v>
      </c>
      <c r="U86" s="70" t="n">
        <f aca="false">S86-Q86</f>
        <v>-0.109878430516124</v>
      </c>
      <c r="V86" s="71" t="e">
        <f aca="false">#REF!+#REF!</f>
        <v>#VALUE!</v>
      </c>
      <c r="W86" s="69" t="e">
        <f aca="false">V86/$B86</f>
        <v>#VALUE!</v>
      </c>
      <c r="X86" s="71" t="n">
        <f aca="false">'Résultats Complets'!CR88</f>
        <v>89</v>
      </c>
      <c r="Y86" s="70" t="n">
        <f aca="false">X86/$C86</f>
        <v>0.156140350877193</v>
      </c>
      <c r="Z86" s="71" t="e">
        <f aca="false">X86-V86</f>
        <v>#VALUE!</v>
      </c>
      <c r="AA86" s="70" t="e">
        <f aca="false">Y86-W86</f>
        <v>#VALUE!</v>
      </c>
      <c r="AB86" s="71" t="e">
        <f aca="false">#REF!+#REF!+#REF!+#REF!+#REF!+#REF!+#REF!+#REF!</f>
        <v>#VALUE!</v>
      </c>
      <c r="AC86" s="69" t="e">
        <f aca="false">AB86/$B86</f>
        <v>#VALUE!</v>
      </c>
      <c r="AD86" s="71" t="n">
        <f aca="false">'Résultats Complets'!CK88+'Résultats Complets'!CM88+'Résultats Complets'!CO88+'Résultats Complets'!CP88+'Résultats Complets'!CT88+'Résultats Complets'!CU88+'Résultats Complets'!DH88+'Résultats Complets'!DP88</f>
        <v>338</v>
      </c>
      <c r="AE86" s="70" t="n">
        <f aca="false">AD86/$C86</f>
        <v>0.592982456140351</v>
      </c>
      <c r="AF86" s="71" t="e">
        <f aca="false">AD86-AB86</f>
        <v>#VALUE!</v>
      </c>
      <c r="AG86" s="70" t="e">
        <f aca="false">AE86-AC86</f>
        <v>#VALUE!</v>
      </c>
    </row>
    <row r="87" customFormat="false" ht="15.75" hidden="false" customHeight="false" outlineLevel="0" collapsed="false">
      <c r="A87" s="65" t="s">
        <v>1054</v>
      </c>
      <c r="B87" s="13" t="n">
        <v>535</v>
      </c>
      <c r="C87" s="13" t="n">
        <v>580</v>
      </c>
      <c r="D87" s="13" t="n">
        <v>28</v>
      </c>
      <c r="E87" s="69" t="n">
        <f aca="false">D87/$B87</f>
        <v>0.0523364485981308</v>
      </c>
      <c r="F87" s="13" t="n">
        <v>52</v>
      </c>
      <c r="G87" s="70" t="n">
        <f aca="false">F87/$C87</f>
        <v>0.0896551724137931</v>
      </c>
      <c r="H87" s="71" t="n">
        <f aca="false">F87-D87</f>
        <v>24</v>
      </c>
      <c r="I87" s="70" t="n">
        <f aca="false">G87-E87</f>
        <v>0.0373187238156623</v>
      </c>
      <c r="J87" s="13" t="n">
        <v>49</v>
      </c>
      <c r="K87" s="69" t="n">
        <f aca="false">J87/$B87</f>
        <v>0.091588785046729</v>
      </c>
      <c r="L87" s="13" t="n">
        <v>139</v>
      </c>
      <c r="M87" s="70" t="n">
        <f aca="false">L87/$C87</f>
        <v>0.239655172413793</v>
      </c>
      <c r="N87" s="71" t="n">
        <f aca="false">L87-J87</f>
        <v>90</v>
      </c>
      <c r="O87" s="70" t="n">
        <f aca="false">M87-K87</f>
        <v>0.148066387367064</v>
      </c>
      <c r="P87" s="13" t="n">
        <v>126</v>
      </c>
      <c r="Q87" s="69" t="n">
        <f aca="false">P87/$B87</f>
        <v>0.235514018691589</v>
      </c>
      <c r="R87" s="13" t="n">
        <v>65</v>
      </c>
      <c r="S87" s="70" t="n">
        <f aca="false">R87/$C87</f>
        <v>0.112068965517241</v>
      </c>
      <c r="T87" s="71" t="n">
        <f aca="false">R87-P87</f>
        <v>-61</v>
      </c>
      <c r="U87" s="70" t="n">
        <f aca="false">S87-Q87</f>
        <v>-0.123445053174347</v>
      </c>
      <c r="V87" s="71" t="e">
        <f aca="false">#REF!+#REF!</f>
        <v>#VALUE!</v>
      </c>
      <c r="W87" s="69" t="e">
        <f aca="false">V87/$B87</f>
        <v>#VALUE!</v>
      </c>
      <c r="X87" s="71" t="n">
        <f aca="false">'Résultats Complets'!CR89</f>
        <v>125</v>
      </c>
      <c r="Y87" s="70" t="n">
        <f aca="false">X87/$C87</f>
        <v>0.21551724137931</v>
      </c>
      <c r="Z87" s="71" t="e">
        <f aca="false">X87-V87</f>
        <v>#VALUE!</v>
      </c>
      <c r="AA87" s="70" t="e">
        <f aca="false">Y87-W87</f>
        <v>#VALUE!</v>
      </c>
      <c r="AB87" s="71" t="e">
        <f aca="false">#REF!+#REF!+#REF!+#REF!+#REF!+#REF!+#REF!+#REF!</f>
        <v>#VALUE!</v>
      </c>
      <c r="AC87" s="69" t="e">
        <f aca="false">AB87/$B87</f>
        <v>#VALUE!</v>
      </c>
      <c r="AD87" s="71" t="n">
        <f aca="false">'Résultats Complets'!CK89+'Résultats Complets'!CM89+'Résultats Complets'!CO89+'Résultats Complets'!CP89+'Résultats Complets'!CT89+'Résultats Complets'!CU89+'Résultats Complets'!DH89+'Résultats Complets'!DP89</f>
        <v>278</v>
      </c>
      <c r="AE87" s="70" t="n">
        <f aca="false">AD87/$C87</f>
        <v>0.479310344827586</v>
      </c>
      <c r="AF87" s="71" t="e">
        <f aca="false">AD87-AB87</f>
        <v>#VALUE!</v>
      </c>
      <c r="AG87" s="70" t="e">
        <f aca="false">AE87-AC87</f>
        <v>#VALUE!</v>
      </c>
    </row>
    <row r="88" customFormat="false" ht="15.75" hidden="false" customHeight="false" outlineLevel="0" collapsed="false">
      <c r="A88" s="65" t="s">
        <v>214</v>
      </c>
      <c r="B88" s="13" t="n">
        <v>488</v>
      </c>
      <c r="C88" s="13" t="n">
        <v>556</v>
      </c>
      <c r="D88" s="13" t="n">
        <v>37</v>
      </c>
      <c r="E88" s="69" t="n">
        <f aca="false">D88/$B88</f>
        <v>0.0758196721311475</v>
      </c>
      <c r="F88" s="13" t="n">
        <v>78</v>
      </c>
      <c r="G88" s="70" t="n">
        <f aca="false">F88/$C88</f>
        <v>0.140287769784173</v>
      </c>
      <c r="H88" s="71" t="n">
        <f aca="false">F88-D88</f>
        <v>41</v>
      </c>
      <c r="I88" s="70" t="n">
        <f aca="false">G88-E88</f>
        <v>0.0644680976530251</v>
      </c>
      <c r="J88" s="13" t="n">
        <v>40</v>
      </c>
      <c r="K88" s="69" t="n">
        <f aca="false">J88/$B88</f>
        <v>0.0819672131147541</v>
      </c>
      <c r="L88" s="13" t="n">
        <v>108</v>
      </c>
      <c r="M88" s="70" t="n">
        <f aca="false">L88/$C88</f>
        <v>0.194244604316547</v>
      </c>
      <c r="N88" s="71" t="n">
        <f aca="false">L88-J88</f>
        <v>68</v>
      </c>
      <c r="O88" s="70" t="n">
        <f aca="false">M88-K88</f>
        <v>0.112277391201793</v>
      </c>
      <c r="P88" s="13" t="n">
        <v>109</v>
      </c>
      <c r="Q88" s="69" t="n">
        <f aca="false">P88/$B88</f>
        <v>0.223360655737705</v>
      </c>
      <c r="R88" s="13" t="n">
        <v>69</v>
      </c>
      <c r="S88" s="70" t="n">
        <f aca="false">R88/$C88</f>
        <v>0.12410071942446</v>
      </c>
      <c r="T88" s="71" t="n">
        <f aca="false">R88-P88</f>
        <v>-40</v>
      </c>
      <c r="U88" s="70" t="n">
        <f aca="false">S88-Q88</f>
        <v>-0.0992599363132445</v>
      </c>
      <c r="V88" s="71" t="e">
        <f aca="false">#REF!+#REF!</f>
        <v>#VALUE!</v>
      </c>
      <c r="W88" s="69" t="e">
        <f aca="false">V88/$B88</f>
        <v>#VALUE!</v>
      </c>
      <c r="X88" s="71" t="n">
        <f aca="false">'Résultats Complets'!CR90</f>
        <v>83</v>
      </c>
      <c r="Y88" s="70" t="n">
        <f aca="false">X88/$C88</f>
        <v>0.149280575539568</v>
      </c>
      <c r="Z88" s="71" t="e">
        <f aca="false">X88-V88</f>
        <v>#VALUE!</v>
      </c>
      <c r="AA88" s="70" t="e">
        <f aca="false">Y88-W88</f>
        <v>#VALUE!</v>
      </c>
      <c r="AB88" s="71" t="e">
        <f aca="false">#REF!+#REF!+#REF!+#REF!+#REF!+#REF!+#REF!+#REF!</f>
        <v>#VALUE!</v>
      </c>
      <c r="AC88" s="69" t="e">
        <f aca="false">AB88/$B88</f>
        <v>#VALUE!</v>
      </c>
      <c r="AD88" s="71" t="n">
        <f aca="false">'Résultats Complets'!CK90+'Résultats Complets'!CM90+'Résultats Complets'!CO90+'Résultats Complets'!CP90+'Résultats Complets'!CT90+'Résultats Complets'!CU90+'Résultats Complets'!DH90+'Résultats Complets'!DP90</f>
        <v>290</v>
      </c>
      <c r="AE88" s="70" t="n">
        <f aca="false">AD88/$C88</f>
        <v>0.52158273381295</v>
      </c>
      <c r="AF88" s="71" t="e">
        <f aca="false">AD88-AB88</f>
        <v>#VALUE!</v>
      </c>
      <c r="AG88" s="70" t="e">
        <f aca="false">AE88-AC88</f>
        <v>#VALUE!</v>
      </c>
    </row>
    <row r="89" customFormat="false" ht="15.75" hidden="false" customHeight="false" outlineLevel="0" collapsed="false">
      <c r="A89" s="65" t="s">
        <v>1055</v>
      </c>
      <c r="B89" s="13" t="n">
        <v>659</v>
      </c>
      <c r="C89" s="13" t="n">
        <v>751</v>
      </c>
      <c r="D89" s="13" t="n">
        <v>54</v>
      </c>
      <c r="E89" s="69" t="n">
        <f aca="false">D89/$B89</f>
        <v>0.0819423368740516</v>
      </c>
      <c r="F89" s="13" t="n">
        <v>137</v>
      </c>
      <c r="G89" s="70" t="n">
        <f aca="false">F89/$C89</f>
        <v>0.182423435419441</v>
      </c>
      <c r="H89" s="71" t="n">
        <f aca="false">F89-D89</f>
        <v>83</v>
      </c>
      <c r="I89" s="70" t="n">
        <f aca="false">G89-E89</f>
        <v>0.100481098545389</v>
      </c>
      <c r="J89" s="13" t="n">
        <v>56</v>
      </c>
      <c r="K89" s="69" t="n">
        <f aca="false">J89/$B89</f>
        <v>0.0849772382397572</v>
      </c>
      <c r="L89" s="13" t="n">
        <v>195</v>
      </c>
      <c r="M89" s="70" t="n">
        <f aca="false">L89/$C89</f>
        <v>0.25965379494008</v>
      </c>
      <c r="N89" s="71" t="n">
        <f aca="false">L89-J89</f>
        <v>139</v>
      </c>
      <c r="O89" s="70" t="n">
        <f aca="false">M89-K89</f>
        <v>0.174676556700323</v>
      </c>
      <c r="P89" s="13" t="n">
        <v>184</v>
      </c>
      <c r="Q89" s="69" t="n">
        <f aca="false">P89/$B89</f>
        <v>0.279210925644917</v>
      </c>
      <c r="R89" s="13" t="n">
        <v>127</v>
      </c>
      <c r="S89" s="70" t="n">
        <f aca="false">R89/$C89</f>
        <v>0.169107856191744</v>
      </c>
      <c r="T89" s="71" t="n">
        <f aca="false">R89-P89</f>
        <v>-57</v>
      </c>
      <c r="U89" s="70" t="n">
        <f aca="false">S89-Q89</f>
        <v>-0.110103069453172</v>
      </c>
      <c r="V89" s="71" t="e">
        <f aca="false">#REF!+#REF!</f>
        <v>#VALUE!</v>
      </c>
      <c r="W89" s="69" t="e">
        <f aca="false">V89/$B89</f>
        <v>#VALUE!</v>
      </c>
      <c r="X89" s="71" t="n">
        <f aca="false">'Résultats Complets'!CR91</f>
        <v>86</v>
      </c>
      <c r="Y89" s="70" t="n">
        <f aca="false">X89/$C89</f>
        <v>0.114513981358189</v>
      </c>
      <c r="Z89" s="71" t="e">
        <f aca="false">X89-V89</f>
        <v>#VALUE!</v>
      </c>
      <c r="AA89" s="70" t="e">
        <f aca="false">Y89-W89</f>
        <v>#VALUE!</v>
      </c>
      <c r="AB89" s="71" t="e">
        <f aca="false">#REF!+#REF!+#REF!+#REF!+#REF!+#REF!+#REF!+#REF!</f>
        <v>#VALUE!</v>
      </c>
      <c r="AC89" s="69" t="e">
        <f aca="false">AB89/$B89</f>
        <v>#VALUE!</v>
      </c>
      <c r="AD89" s="71" t="n">
        <f aca="false">'Résultats Complets'!CK91+'Résultats Complets'!CM91+'Résultats Complets'!CO91+'Résultats Complets'!CP91+'Résultats Complets'!CT91+'Résultats Complets'!CU91+'Résultats Complets'!DH91+'Résultats Complets'!DP91</f>
        <v>481</v>
      </c>
      <c r="AE89" s="70" t="n">
        <f aca="false">AD89/$C89</f>
        <v>0.640479360852197</v>
      </c>
      <c r="AF89" s="71" t="e">
        <f aca="false">AD89-AB89</f>
        <v>#VALUE!</v>
      </c>
      <c r="AG89" s="70" t="e">
        <f aca="false">AE89-AC89</f>
        <v>#VALUE!</v>
      </c>
    </row>
    <row r="90" customFormat="false" ht="15.75" hidden="false" customHeight="false" outlineLevel="0" collapsed="false">
      <c r="A90" s="65" t="s">
        <v>1056</v>
      </c>
      <c r="B90" s="13" t="n">
        <v>490</v>
      </c>
      <c r="C90" s="13" t="n">
        <v>608</v>
      </c>
      <c r="D90" s="13" t="n">
        <v>46</v>
      </c>
      <c r="E90" s="69" t="n">
        <f aca="false">D90/$B90</f>
        <v>0.0938775510204082</v>
      </c>
      <c r="F90" s="13" t="n">
        <v>123</v>
      </c>
      <c r="G90" s="70" t="n">
        <f aca="false">F90/$C90</f>
        <v>0.202302631578947</v>
      </c>
      <c r="H90" s="71" t="n">
        <f aca="false">F90-D90</f>
        <v>77</v>
      </c>
      <c r="I90" s="70" t="n">
        <f aca="false">G90-E90</f>
        <v>0.108425080558539</v>
      </c>
      <c r="J90" s="13" t="n">
        <v>54</v>
      </c>
      <c r="K90" s="69" t="n">
        <f aca="false">J90/$B90</f>
        <v>0.110204081632653</v>
      </c>
      <c r="L90" s="13" t="n">
        <v>146</v>
      </c>
      <c r="M90" s="70" t="n">
        <f aca="false">L90/$C90</f>
        <v>0.240131578947368</v>
      </c>
      <c r="N90" s="71" t="n">
        <f aca="false">L90-J90</f>
        <v>92</v>
      </c>
      <c r="O90" s="70" t="n">
        <f aca="false">M90-K90</f>
        <v>0.129927497314715</v>
      </c>
      <c r="P90" s="13" t="n">
        <v>115</v>
      </c>
      <c r="Q90" s="69" t="n">
        <f aca="false">P90/$B90</f>
        <v>0.23469387755102</v>
      </c>
      <c r="R90" s="13" t="n">
        <v>77</v>
      </c>
      <c r="S90" s="70" t="n">
        <f aca="false">R90/$C90</f>
        <v>0.126644736842105</v>
      </c>
      <c r="T90" s="71" t="n">
        <f aca="false">R90-P90</f>
        <v>-38</v>
      </c>
      <c r="U90" s="70" t="n">
        <f aca="false">S90-Q90</f>
        <v>-0.108049140708915</v>
      </c>
      <c r="V90" s="71" t="e">
        <f aca="false">#REF!+#REF!</f>
        <v>#VALUE!</v>
      </c>
      <c r="W90" s="69" t="e">
        <f aca="false">V90/$B90</f>
        <v>#VALUE!</v>
      </c>
      <c r="X90" s="71" t="n">
        <f aca="false">'Résultats Complets'!CR92</f>
        <v>58</v>
      </c>
      <c r="Y90" s="70" t="n">
        <f aca="false">X90/$C90</f>
        <v>0.0953947368421053</v>
      </c>
      <c r="Z90" s="71" t="e">
        <f aca="false">X90-V90</f>
        <v>#VALUE!</v>
      </c>
      <c r="AA90" s="70" t="e">
        <f aca="false">Y90-W90</f>
        <v>#VALUE!</v>
      </c>
      <c r="AB90" s="71" t="e">
        <f aca="false">#REF!+#REF!+#REF!+#REF!+#REF!+#REF!+#REF!+#REF!</f>
        <v>#VALUE!</v>
      </c>
      <c r="AC90" s="69" t="e">
        <f aca="false">AB90/$B90</f>
        <v>#VALUE!</v>
      </c>
      <c r="AD90" s="71" t="n">
        <f aca="false">'Résultats Complets'!CK92+'Résultats Complets'!CM92+'Résultats Complets'!CO92+'Résultats Complets'!CP92+'Résultats Complets'!CT92+'Résultats Complets'!CU92+'Résultats Complets'!DH92+'Résultats Complets'!DP92</f>
        <v>368</v>
      </c>
      <c r="AE90" s="70" t="n">
        <f aca="false">AD90/$C90</f>
        <v>0.605263157894737</v>
      </c>
      <c r="AF90" s="71" t="e">
        <f aca="false">AD90-AB90</f>
        <v>#VALUE!</v>
      </c>
      <c r="AG90" s="70" t="e">
        <f aca="false">AE90-AC90</f>
        <v>#VALUE!</v>
      </c>
    </row>
    <row r="91" customFormat="false" ht="15.75" hidden="false" customHeight="false" outlineLevel="0" collapsed="false">
      <c r="A91" s="65" t="s">
        <v>1057</v>
      </c>
      <c r="B91" s="13" t="n">
        <v>338</v>
      </c>
      <c r="C91" s="13" t="n">
        <v>364</v>
      </c>
      <c r="D91" s="13" t="n">
        <v>39</v>
      </c>
      <c r="E91" s="69" t="n">
        <f aca="false">D91/$B91</f>
        <v>0.115384615384615</v>
      </c>
      <c r="F91" s="13" t="n">
        <v>106</v>
      </c>
      <c r="G91" s="70" t="n">
        <f aca="false">F91/$C91</f>
        <v>0.291208791208791</v>
      </c>
      <c r="H91" s="71" t="n">
        <f aca="false">F91-D91</f>
        <v>67</v>
      </c>
      <c r="I91" s="70" t="n">
        <f aca="false">G91-E91</f>
        <v>0.175824175824176</v>
      </c>
      <c r="J91" s="13" t="n">
        <v>27</v>
      </c>
      <c r="K91" s="69" t="n">
        <f aca="false">J91/$B91</f>
        <v>0.0798816568047337</v>
      </c>
      <c r="L91" s="13" t="n">
        <v>45</v>
      </c>
      <c r="M91" s="70" t="n">
        <f aca="false">L91/$C91</f>
        <v>0.123626373626374</v>
      </c>
      <c r="N91" s="71" t="n">
        <f aca="false">L91-J91</f>
        <v>18</v>
      </c>
      <c r="O91" s="70" t="n">
        <f aca="false">M91-K91</f>
        <v>0.0437447168216399</v>
      </c>
      <c r="P91" s="13" t="n">
        <v>45</v>
      </c>
      <c r="Q91" s="69" t="n">
        <f aca="false">P91/$B91</f>
        <v>0.133136094674556</v>
      </c>
      <c r="R91" s="13" t="n">
        <v>33</v>
      </c>
      <c r="S91" s="70" t="n">
        <f aca="false">R91/$C91</f>
        <v>0.0906593406593407</v>
      </c>
      <c r="T91" s="71" t="n">
        <f aca="false">R91-P91</f>
        <v>-12</v>
      </c>
      <c r="U91" s="70" t="n">
        <f aca="false">S91-Q91</f>
        <v>-0.0424767540152156</v>
      </c>
      <c r="V91" s="71" t="e">
        <f aca="false">#REF!+#REF!</f>
        <v>#VALUE!</v>
      </c>
      <c r="W91" s="69" t="e">
        <f aca="false">V91/$B91</f>
        <v>#VALUE!</v>
      </c>
      <c r="X91" s="71" t="n">
        <f aca="false">'Résultats Complets'!CR93</f>
        <v>22</v>
      </c>
      <c r="Y91" s="70" t="n">
        <f aca="false">X91/$C91</f>
        <v>0.0604395604395604</v>
      </c>
      <c r="Z91" s="71" t="e">
        <f aca="false">X91-V91</f>
        <v>#VALUE!</v>
      </c>
      <c r="AA91" s="70" t="e">
        <f aca="false">Y91-W91</f>
        <v>#VALUE!</v>
      </c>
      <c r="AB91" s="71" t="e">
        <f aca="false">#REF!+#REF!+#REF!+#REF!+#REF!+#REF!+#REF!+#REF!</f>
        <v>#VALUE!</v>
      </c>
      <c r="AC91" s="69" t="e">
        <f aca="false">AB91/$B91</f>
        <v>#VALUE!</v>
      </c>
      <c r="AD91" s="71" t="n">
        <f aca="false">'Résultats Complets'!CK93+'Résultats Complets'!CM93+'Résultats Complets'!CO93+'Résultats Complets'!CP93+'Résultats Complets'!CT93+'Résultats Complets'!CU93+'Résultats Complets'!DH93+'Résultats Complets'!DP93</f>
        <v>195</v>
      </c>
      <c r="AE91" s="70" t="n">
        <f aca="false">AD91/$C91</f>
        <v>0.535714285714286</v>
      </c>
      <c r="AF91" s="71" t="e">
        <f aca="false">AD91-AB91</f>
        <v>#VALUE!</v>
      </c>
      <c r="AG91" s="70" t="e">
        <f aca="false">AE91-AC91</f>
        <v>#VALUE!</v>
      </c>
    </row>
    <row r="92" customFormat="false" ht="15.75" hidden="false" customHeight="false" outlineLevel="0" collapsed="false">
      <c r="A92" s="65" t="s">
        <v>1058</v>
      </c>
      <c r="B92" s="13" t="n">
        <v>264</v>
      </c>
      <c r="C92" s="13" t="n">
        <v>252</v>
      </c>
      <c r="D92" s="13" t="n">
        <v>38</v>
      </c>
      <c r="E92" s="69" t="n">
        <f aca="false">D92/$B92</f>
        <v>0.143939393939394</v>
      </c>
      <c r="F92" s="13" t="n">
        <v>97</v>
      </c>
      <c r="G92" s="70" t="n">
        <f aca="false">F92/$C92</f>
        <v>0.384920634920635</v>
      </c>
      <c r="H92" s="71" t="n">
        <f aca="false">F92-D92</f>
        <v>59</v>
      </c>
      <c r="I92" s="70" t="n">
        <f aca="false">G92-E92</f>
        <v>0.240981240981241</v>
      </c>
      <c r="J92" s="13" t="n">
        <v>24</v>
      </c>
      <c r="K92" s="69" t="n">
        <f aca="false">J92/$B92</f>
        <v>0.0909090909090909</v>
      </c>
      <c r="L92" s="13" t="n">
        <v>23</v>
      </c>
      <c r="M92" s="70" t="n">
        <f aca="false">L92/$C92</f>
        <v>0.0912698412698413</v>
      </c>
      <c r="N92" s="71" t="n">
        <f aca="false">L92-J92</f>
        <v>-1</v>
      </c>
      <c r="O92" s="70" t="n">
        <f aca="false">M92-K92</f>
        <v>0.000360750360750353</v>
      </c>
      <c r="P92" s="13" t="n">
        <v>29</v>
      </c>
      <c r="Q92" s="69" t="n">
        <f aca="false">P92/$B92</f>
        <v>0.109848484848485</v>
      </c>
      <c r="R92" s="13" t="n">
        <v>5</v>
      </c>
      <c r="S92" s="70" t="n">
        <f aca="false">R92/$C92</f>
        <v>0.0198412698412698</v>
      </c>
      <c r="T92" s="71" t="n">
        <f aca="false">R92-P92</f>
        <v>-24</v>
      </c>
      <c r="U92" s="70" t="n">
        <f aca="false">S92-Q92</f>
        <v>-0.090007215007215</v>
      </c>
      <c r="V92" s="71" t="e">
        <f aca="false">#REF!+#REF!</f>
        <v>#VALUE!</v>
      </c>
      <c r="W92" s="69" t="e">
        <f aca="false">V92/$B92</f>
        <v>#VALUE!</v>
      </c>
      <c r="X92" s="71" t="n">
        <f aca="false">'Résultats Complets'!CR94</f>
        <v>11</v>
      </c>
      <c r="Y92" s="70" t="n">
        <f aca="false">X92/$C92</f>
        <v>0.0436507936507937</v>
      </c>
      <c r="Z92" s="71" t="e">
        <f aca="false">X92-V92</f>
        <v>#VALUE!</v>
      </c>
      <c r="AA92" s="70" t="e">
        <f aca="false">Y92-W92</f>
        <v>#VALUE!</v>
      </c>
      <c r="AB92" s="71" t="e">
        <f aca="false">#REF!+#REF!+#REF!+#REF!+#REF!+#REF!+#REF!+#REF!</f>
        <v>#VALUE!</v>
      </c>
      <c r="AC92" s="69" t="e">
        <f aca="false">AB92/$B92</f>
        <v>#VALUE!</v>
      </c>
      <c r="AD92" s="71" t="n">
        <f aca="false">'Résultats Complets'!CK94+'Résultats Complets'!CM94+'Résultats Complets'!CO94+'Résultats Complets'!CP94+'Résultats Complets'!CT94+'Résultats Complets'!CU94+'Résultats Complets'!DH94+'Résultats Complets'!DP94</f>
        <v>136</v>
      </c>
      <c r="AE92" s="70" t="n">
        <f aca="false">AD92/$C92</f>
        <v>0.53968253968254</v>
      </c>
      <c r="AF92" s="71" t="e">
        <f aca="false">AD92-AB92</f>
        <v>#VALUE!</v>
      </c>
      <c r="AG92" s="70" t="e">
        <f aca="false">AE92-AC92</f>
        <v>#VALUE!</v>
      </c>
    </row>
    <row r="93" customFormat="false" ht="15.75" hidden="false" customHeight="false" outlineLevel="0" collapsed="false">
      <c r="A93" s="65" t="s">
        <v>1059</v>
      </c>
      <c r="B93" s="13" t="n">
        <v>369</v>
      </c>
      <c r="C93" s="13" t="n">
        <v>395</v>
      </c>
      <c r="D93" s="13" t="n">
        <v>28</v>
      </c>
      <c r="E93" s="69" t="n">
        <f aca="false">D93/$B93</f>
        <v>0.0758807588075881</v>
      </c>
      <c r="F93" s="13" t="n">
        <v>59</v>
      </c>
      <c r="G93" s="70" t="n">
        <f aca="false">F93/$C93</f>
        <v>0.149367088607595</v>
      </c>
      <c r="H93" s="71" t="n">
        <f aca="false">F93-D93</f>
        <v>31</v>
      </c>
      <c r="I93" s="70" t="n">
        <f aca="false">G93-E93</f>
        <v>0.0734863298000069</v>
      </c>
      <c r="J93" s="13" t="n">
        <v>33</v>
      </c>
      <c r="K93" s="69" t="n">
        <f aca="false">J93/$B93</f>
        <v>0.0894308943089431</v>
      </c>
      <c r="L93" s="13" t="n">
        <v>74</v>
      </c>
      <c r="M93" s="70" t="n">
        <f aca="false">L93/$C93</f>
        <v>0.187341772151899</v>
      </c>
      <c r="N93" s="71" t="n">
        <f aca="false">L93-J93</f>
        <v>41</v>
      </c>
      <c r="O93" s="70" t="n">
        <f aca="false">M93-K93</f>
        <v>0.0979108778429556</v>
      </c>
      <c r="P93" s="13" t="n">
        <v>69</v>
      </c>
      <c r="Q93" s="69" t="n">
        <f aca="false">P93/$B93</f>
        <v>0.186991869918699</v>
      </c>
      <c r="R93" s="13" t="n">
        <v>49</v>
      </c>
      <c r="S93" s="70" t="n">
        <f aca="false">R93/$C93</f>
        <v>0.124050632911392</v>
      </c>
      <c r="T93" s="71" t="n">
        <f aca="false">R93-P93</f>
        <v>-20</v>
      </c>
      <c r="U93" s="70" t="n">
        <f aca="false">S93-Q93</f>
        <v>-0.0629412370073068</v>
      </c>
      <c r="V93" s="71" t="e">
        <f aca="false">#REF!+#REF!</f>
        <v>#VALUE!</v>
      </c>
      <c r="W93" s="69" t="e">
        <f aca="false">V93/$B93</f>
        <v>#VALUE!</v>
      </c>
      <c r="X93" s="71" t="n">
        <f aca="false">'Résultats Complets'!CR95</f>
        <v>49</v>
      </c>
      <c r="Y93" s="70" t="n">
        <f aca="false">X93/$C93</f>
        <v>0.124050632911392</v>
      </c>
      <c r="Z93" s="71" t="e">
        <f aca="false">X93-V93</f>
        <v>#VALUE!</v>
      </c>
      <c r="AA93" s="70" t="e">
        <f aca="false">Y93-W93</f>
        <v>#VALUE!</v>
      </c>
      <c r="AB93" s="71" t="e">
        <f aca="false">#REF!+#REF!+#REF!+#REF!+#REF!+#REF!+#REF!+#REF!</f>
        <v>#VALUE!</v>
      </c>
      <c r="AC93" s="69" t="e">
        <f aca="false">AB93/$B93</f>
        <v>#VALUE!</v>
      </c>
      <c r="AD93" s="71" t="n">
        <f aca="false">'Résultats Complets'!CK95+'Résultats Complets'!CM95+'Résultats Complets'!CO95+'Résultats Complets'!CP95+'Résultats Complets'!CT95+'Résultats Complets'!CU95+'Résultats Complets'!DH95+'Résultats Complets'!DP95</f>
        <v>194</v>
      </c>
      <c r="AE93" s="70" t="n">
        <f aca="false">AD93/$C93</f>
        <v>0.491139240506329</v>
      </c>
      <c r="AF93" s="71" t="e">
        <f aca="false">AD93-AB93</f>
        <v>#VALUE!</v>
      </c>
      <c r="AG93" s="70" t="e">
        <f aca="false">AE93-AC93</f>
        <v>#VALUE!</v>
      </c>
    </row>
    <row r="94" customFormat="false" ht="15.75" hidden="false" customHeight="false" outlineLevel="0" collapsed="false">
      <c r="A94" s="65" t="s">
        <v>1060</v>
      </c>
      <c r="B94" s="13" t="n">
        <v>326</v>
      </c>
      <c r="C94" s="13" t="n">
        <v>346</v>
      </c>
      <c r="D94" s="13" t="n">
        <v>45</v>
      </c>
      <c r="E94" s="69" t="n">
        <f aca="false">D94/$B94</f>
        <v>0.138036809815951</v>
      </c>
      <c r="F94" s="13" t="n">
        <v>129</v>
      </c>
      <c r="G94" s="70" t="n">
        <f aca="false">F94/$C94</f>
        <v>0.372832369942197</v>
      </c>
      <c r="H94" s="71" t="n">
        <f aca="false">F94-D94</f>
        <v>84</v>
      </c>
      <c r="I94" s="70" t="n">
        <f aca="false">G94-E94</f>
        <v>0.234795560126246</v>
      </c>
      <c r="J94" s="13" t="n">
        <v>31</v>
      </c>
      <c r="K94" s="69" t="n">
        <f aca="false">J94/$B94</f>
        <v>0.0950920245398773</v>
      </c>
      <c r="L94" s="13" t="n">
        <v>56</v>
      </c>
      <c r="M94" s="70" t="n">
        <f aca="false">L94/$C94</f>
        <v>0.161849710982659</v>
      </c>
      <c r="N94" s="71" t="n">
        <f aca="false">L94-J94</f>
        <v>25</v>
      </c>
      <c r="O94" s="70" t="n">
        <f aca="false">M94-K94</f>
        <v>0.0667576864427817</v>
      </c>
      <c r="P94" s="13" t="n">
        <v>38</v>
      </c>
      <c r="Q94" s="69" t="n">
        <f aca="false">P94/$B94</f>
        <v>0.116564417177914</v>
      </c>
      <c r="R94" s="13" t="n">
        <v>21</v>
      </c>
      <c r="S94" s="70" t="n">
        <f aca="false">R94/$C94</f>
        <v>0.0606936416184971</v>
      </c>
      <c r="T94" s="71" t="n">
        <f aca="false">R94-P94</f>
        <v>-17</v>
      </c>
      <c r="U94" s="70" t="n">
        <f aca="false">S94-Q94</f>
        <v>-0.055870775559417</v>
      </c>
      <c r="V94" s="71" t="e">
        <f aca="false">#REF!+#REF!</f>
        <v>#VALUE!</v>
      </c>
      <c r="W94" s="69" t="e">
        <f aca="false">V94/$B94</f>
        <v>#VALUE!</v>
      </c>
      <c r="X94" s="71" t="n">
        <f aca="false">'Résultats Complets'!CR96</f>
        <v>32</v>
      </c>
      <c r="Y94" s="70" t="n">
        <f aca="false">X94/$C94</f>
        <v>0.092485549132948</v>
      </c>
      <c r="Z94" s="71" t="e">
        <f aca="false">X94-V94</f>
        <v>#VALUE!</v>
      </c>
      <c r="AA94" s="70" t="e">
        <f aca="false">Y94-W94</f>
        <v>#VALUE!</v>
      </c>
      <c r="AB94" s="71" t="e">
        <f aca="false">#REF!+#REF!+#REF!+#REF!+#REF!+#REF!+#REF!+#REF!</f>
        <v>#VALUE!</v>
      </c>
      <c r="AC94" s="69" t="e">
        <f aca="false">AB94/$B94</f>
        <v>#VALUE!</v>
      </c>
      <c r="AD94" s="71" t="n">
        <f aca="false">'Résultats Complets'!CK96+'Résultats Complets'!CM96+'Résultats Complets'!CO96+'Résultats Complets'!CP96+'Résultats Complets'!CT96+'Résultats Complets'!CU96+'Résultats Complets'!DH96+'Résultats Complets'!DP96</f>
        <v>217</v>
      </c>
      <c r="AE94" s="70" t="n">
        <f aca="false">AD94/$C94</f>
        <v>0.627167630057804</v>
      </c>
      <c r="AF94" s="71" t="e">
        <f aca="false">AD94-AB94</f>
        <v>#VALUE!</v>
      </c>
      <c r="AG94" s="70" t="e">
        <f aca="false">AE94-AC94</f>
        <v>#VALUE!</v>
      </c>
    </row>
    <row r="95" customFormat="false" ht="15.75" hidden="false" customHeight="false" outlineLevel="0" collapsed="false">
      <c r="A95" s="65" t="s">
        <v>1061</v>
      </c>
      <c r="B95" s="13" t="n">
        <v>478</v>
      </c>
      <c r="C95" s="13" t="n">
        <v>517</v>
      </c>
      <c r="D95" s="13" t="n">
        <v>23</v>
      </c>
      <c r="E95" s="69" t="n">
        <f aca="false">D95/$B95</f>
        <v>0.0481171548117155</v>
      </c>
      <c r="F95" s="13" t="n">
        <v>57</v>
      </c>
      <c r="G95" s="70" t="n">
        <f aca="false">F95/$C95</f>
        <v>0.110251450676983</v>
      </c>
      <c r="H95" s="71" t="n">
        <f aca="false">F95-D95</f>
        <v>34</v>
      </c>
      <c r="I95" s="70" t="n">
        <f aca="false">G95-E95</f>
        <v>0.0621342958652671</v>
      </c>
      <c r="J95" s="13" t="n">
        <v>42</v>
      </c>
      <c r="K95" s="69" t="n">
        <f aca="false">J95/$B95</f>
        <v>0.0878661087866109</v>
      </c>
      <c r="L95" s="13" t="n">
        <v>111</v>
      </c>
      <c r="M95" s="70" t="n">
        <f aca="false">L95/$C95</f>
        <v>0.214700193423598</v>
      </c>
      <c r="N95" s="71" t="n">
        <f aca="false">L95-J95</f>
        <v>69</v>
      </c>
      <c r="O95" s="70" t="n">
        <f aca="false">M95-K95</f>
        <v>0.126834084636987</v>
      </c>
      <c r="P95" s="13" t="n">
        <v>69</v>
      </c>
      <c r="Q95" s="69" t="n">
        <f aca="false">P95/$B95</f>
        <v>0.144351464435146</v>
      </c>
      <c r="R95" s="13" t="n">
        <v>49</v>
      </c>
      <c r="S95" s="70" t="n">
        <f aca="false">R95/$C95</f>
        <v>0.0947775628626693</v>
      </c>
      <c r="T95" s="71" t="n">
        <f aca="false">R95-P95</f>
        <v>-20</v>
      </c>
      <c r="U95" s="70" t="n">
        <f aca="false">S95-Q95</f>
        <v>-0.0495739015724772</v>
      </c>
      <c r="V95" s="71" t="e">
        <f aca="false">#REF!+#REF!</f>
        <v>#VALUE!</v>
      </c>
      <c r="W95" s="69" t="e">
        <f aca="false">V95/$B95</f>
        <v>#VALUE!</v>
      </c>
      <c r="X95" s="71" t="n">
        <f aca="false">'Résultats Complets'!CR97</f>
        <v>91</v>
      </c>
      <c r="Y95" s="70" t="n">
        <f aca="false">X95/$C95</f>
        <v>0.176015473887814</v>
      </c>
      <c r="Z95" s="71" t="e">
        <f aca="false">X95-V95</f>
        <v>#VALUE!</v>
      </c>
      <c r="AA95" s="70" t="e">
        <f aca="false">Y95-W95</f>
        <v>#VALUE!</v>
      </c>
      <c r="AB95" s="71" t="e">
        <f aca="false">#REF!+#REF!+#REF!+#REF!+#REF!+#REF!+#REF!+#REF!</f>
        <v>#VALUE!</v>
      </c>
      <c r="AC95" s="69" t="e">
        <f aca="false">AB95/$B95</f>
        <v>#VALUE!</v>
      </c>
      <c r="AD95" s="71" t="n">
        <f aca="false">'Résultats Complets'!CK97+'Résultats Complets'!CM97+'Résultats Complets'!CO97+'Résultats Complets'!CP97+'Résultats Complets'!CT97+'Résultats Complets'!CU97+'Résultats Complets'!DH97+'Résultats Complets'!DP97</f>
        <v>235</v>
      </c>
      <c r="AE95" s="70" t="n">
        <f aca="false">AD95/$C95</f>
        <v>0.454545454545455</v>
      </c>
      <c r="AF95" s="71" t="e">
        <f aca="false">AD95-AB95</f>
        <v>#VALUE!</v>
      </c>
      <c r="AG95" s="70" t="e">
        <f aca="false">AE95-AC95</f>
        <v>#VALUE!</v>
      </c>
    </row>
    <row r="96" customFormat="false" ht="15.75" hidden="false" customHeight="false" outlineLevel="0" collapsed="false">
      <c r="A96" s="65" t="s">
        <v>1062</v>
      </c>
      <c r="B96" s="13" t="n">
        <v>273</v>
      </c>
      <c r="C96" s="13" t="n">
        <v>321</v>
      </c>
      <c r="D96" s="13" t="n">
        <v>39</v>
      </c>
      <c r="E96" s="69" t="n">
        <f aca="false">D96/$B96</f>
        <v>0.142857142857143</v>
      </c>
      <c r="F96" s="13" t="n">
        <v>150</v>
      </c>
      <c r="G96" s="70" t="n">
        <f aca="false">F96/$C96</f>
        <v>0.467289719626168</v>
      </c>
      <c r="H96" s="71" t="n">
        <f aca="false">F96-D96</f>
        <v>111</v>
      </c>
      <c r="I96" s="70" t="n">
        <f aca="false">G96-E96</f>
        <v>0.324432576769025</v>
      </c>
      <c r="J96" s="13" t="n">
        <v>12</v>
      </c>
      <c r="K96" s="69" t="n">
        <f aca="false">J96/$B96</f>
        <v>0.043956043956044</v>
      </c>
      <c r="L96" s="13" t="n">
        <v>30</v>
      </c>
      <c r="M96" s="70" t="n">
        <f aca="false">L96/$C96</f>
        <v>0.0934579439252336</v>
      </c>
      <c r="N96" s="71" t="n">
        <f aca="false">L96-J96</f>
        <v>18</v>
      </c>
      <c r="O96" s="70" t="n">
        <f aca="false">M96-K96</f>
        <v>0.0495018999691897</v>
      </c>
      <c r="P96" s="13" t="n">
        <v>27</v>
      </c>
      <c r="Q96" s="69" t="n">
        <f aca="false">P96/$B96</f>
        <v>0.0989010989010989</v>
      </c>
      <c r="R96" s="13" t="n">
        <v>10</v>
      </c>
      <c r="S96" s="70" t="n">
        <f aca="false">R96/$C96</f>
        <v>0.0311526479750779</v>
      </c>
      <c r="T96" s="71" t="n">
        <f aca="false">R96-P96</f>
        <v>-17</v>
      </c>
      <c r="U96" s="70" t="n">
        <f aca="false">S96-Q96</f>
        <v>-0.067748450926021</v>
      </c>
      <c r="V96" s="71" t="e">
        <f aca="false">#REF!+#REF!</f>
        <v>#VALUE!</v>
      </c>
      <c r="W96" s="69" t="e">
        <f aca="false">V96/$B96</f>
        <v>#VALUE!</v>
      </c>
      <c r="X96" s="71" t="n">
        <f aca="false">'Résultats Complets'!CR98</f>
        <v>18</v>
      </c>
      <c r="Y96" s="70" t="n">
        <f aca="false">X96/$C96</f>
        <v>0.0560747663551402</v>
      </c>
      <c r="Z96" s="71" t="e">
        <f aca="false">X96-V96</f>
        <v>#VALUE!</v>
      </c>
      <c r="AA96" s="70" t="e">
        <f aca="false">Y96-W96</f>
        <v>#VALUE!</v>
      </c>
      <c r="AB96" s="71" t="e">
        <f aca="false">#REF!+#REF!+#REF!+#REF!+#REF!+#REF!+#REF!+#REF!</f>
        <v>#VALUE!</v>
      </c>
      <c r="AC96" s="69" t="e">
        <f aca="false">AB96/$B96</f>
        <v>#VALUE!</v>
      </c>
      <c r="AD96" s="71" t="n">
        <f aca="false">'Résultats Complets'!CK98+'Résultats Complets'!CM98+'Résultats Complets'!CO98+'Résultats Complets'!CP98+'Résultats Complets'!CT98+'Résultats Complets'!CU98+'Résultats Complets'!DH98+'Résultats Complets'!DP98</f>
        <v>201</v>
      </c>
      <c r="AE96" s="70" t="n">
        <f aca="false">AD96/$C96</f>
        <v>0.626168224299065</v>
      </c>
      <c r="AF96" s="71" t="e">
        <f aca="false">AD96-AB96</f>
        <v>#VALUE!</v>
      </c>
      <c r="AG96" s="70" t="e">
        <f aca="false">AE96-AC96</f>
        <v>#VALUE!</v>
      </c>
    </row>
    <row r="97" customFormat="false" ht="15.75" hidden="false" customHeight="false" outlineLevel="0" collapsed="false">
      <c r="A97" s="65" t="s">
        <v>1063</v>
      </c>
      <c r="B97" s="13" t="n">
        <v>442</v>
      </c>
      <c r="C97" s="13" t="n">
        <v>557</v>
      </c>
      <c r="D97" s="13" t="n">
        <v>47</v>
      </c>
      <c r="E97" s="69" t="n">
        <f aca="false">D97/$B97</f>
        <v>0.106334841628959</v>
      </c>
      <c r="F97" s="13" t="n">
        <v>174</v>
      </c>
      <c r="G97" s="70" t="n">
        <f aca="false">F97/$C97</f>
        <v>0.312387791741472</v>
      </c>
      <c r="H97" s="71" t="n">
        <f aca="false">F97-D97</f>
        <v>127</v>
      </c>
      <c r="I97" s="70" t="n">
        <f aca="false">G97-E97</f>
        <v>0.206052950112513</v>
      </c>
      <c r="J97" s="13" t="n">
        <v>38</v>
      </c>
      <c r="K97" s="69" t="n">
        <f aca="false">J97/$B97</f>
        <v>0.085972850678733</v>
      </c>
      <c r="L97" s="13" t="n">
        <v>70</v>
      </c>
      <c r="M97" s="70" t="n">
        <f aca="false">L97/$C97</f>
        <v>0.125673249551167</v>
      </c>
      <c r="N97" s="71" t="n">
        <f aca="false">L97-J97</f>
        <v>32</v>
      </c>
      <c r="O97" s="70" t="n">
        <f aca="false">M97-K97</f>
        <v>0.0397003988724339</v>
      </c>
      <c r="P97" s="13" t="n">
        <v>79</v>
      </c>
      <c r="Q97" s="69" t="n">
        <f aca="false">P97/$B97</f>
        <v>0.178733031674208</v>
      </c>
      <c r="R97" s="13" t="n">
        <v>38</v>
      </c>
      <c r="S97" s="70" t="n">
        <f aca="false">R97/$C97</f>
        <v>0.0682226211849192</v>
      </c>
      <c r="T97" s="71" t="n">
        <f aca="false">R97-P97</f>
        <v>-41</v>
      </c>
      <c r="U97" s="70" t="n">
        <f aca="false">S97-Q97</f>
        <v>-0.110510410489289</v>
      </c>
      <c r="V97" s="71" t="e">
        <f aca="false">#REF!+#REF!</f>
        <v>#VALUE!</v>
      </c>
      <c r="W97" s="69" t="e">
        <f aca="false">V97/$B97</f>
        <v>#VALUE!</v>
      </c>
      <c r="X97" s="71" t="n">
        <f aca="false">'Résultats Complets'!CR99</f>
        <v>54</v>
      </c>
      <c r="Y97" s="70" t="n">
        <f aca="false">X97/$C97</f>
        <v>0.0969479353680431</v>
      </c>
      <c r="Z97" s="71" t="e">
        <f aca="false">X97-V97</f>
        <v>#VALUE!</v>
      </c>
      <c r="AA97" s="70" t="e">
        <f aca="false">Y97-W97</f>
        <v>#VALUE!</v>
      </c>
      <c r="AB97" s="71" t="e">
        <f aca="false">#REF!+#REF!+#REF!+#REF!+#REF!+#REF!+#REF!+#REF!</f>
        <v>#VALUE!</v>
      </c>
      <c r="AC97" s="69" t="e">
        <f aca="false">AB97/$B97</f>
        <v>#VALUE!</v>
      </c>
      <c r="AD97" s="71" t="n">
        <f aca="false">'Résultats Complets'!CK99+'Résultats Complets'!CM99+'Résultats Complets'!CO99+'Résultats Complets'!CP99+'Résultats Complets'!CT99+'Résultats Complets'!CU99+'Résultats Complets'!DH99+'Résultats Complets'!DP99</f>
        <v>303</v>
      </c>
      <c r="AE97" s="70" t="n">
        <f aca="false">AD97/$C97</f>
        <v>0.543985637342908</v>
      </c>
      <c r="AF97" s="71" t="e">
        <f aca="false">AD97-AB97</f>
        <v>#VALUE!</v>
      </c>
      <c r="AG97" s="70" t="e">
        <f aca="false">AE97-AC97</f>
        <v>#VALUE!</v>
      </c>
    </row>
    <row r="98" customFormat="false" ht="15.75" hidden="false" customHeight="false" outlineLevel="0" collapsed="false">
      <c r="A98" s="65" t="s">
        <v>1064</v>
      </c>
      <c r="B98" s="13" t="n">
        <v>441</v>
      </c>
      <c r="C98" s="13" t="n">
        <v>492</v>
      </c>
      <c r="D98" s="13" t="n">
        <v>41</v>
      </c>
      <c r="E98" s="69" t="n">
        <f aca="false">D98/$B98</f>
        <v>0.0929705215419501</v>
      </c>
      <c r="F98" s="13" t="n">
        <v>139</v>
      </c>
      <c r="G98" s="70" t="n">
        <f aca="false">F98/$C98</f>
        <v>0.282520325203252</v>
      </c>
      <c r="H98" s="71" t="n">
        <f aca="false">F98-D98</f>
        <v>98</v>
      </c>
      <c r="I98" s="70" t="n">
        <f aca="false">G98-E98</f>
        <v>0.189549803661302</v>
      </c>
      <c r="J98" s="13" t="n">
        <v>36</v>
      </c>
      <c r="K98" s="69" t="n">
        <f aca="false">J98/$B98</f>
        <v>0.0816326530612245</v>
      </c>
      <c r="L98" s="13" t="n">
        <v>69</v>
      </c>
      <c r="M98" s="70" t="n">
        <f aca="false">L98/$C98</f>
        <v>0.140243902439024</v>
      </c>
      <c r="N98" s="71" t="n">
        <f aca="false">L98-J98</f>
        <v>33</v>
      </c>
      <c r="O98" s="70" t="n">
        <f aca="false">M98-K98</f>
        <v>0.0586112493777999</v>
      </c>
      <c r="P98" s="13" t="n">
        <v>57</v>
      </c>
      <c r="Q98" s="69" t="n">
        <f aca="false">P98/$B98</f>
        <v>0.129251700680272</v>
      </c>
      <c r="R98" s="13" t="n">
        <v>29</v>
      </c>
      <c r="S98" s="70" t="n">
        <f aca="false">R98/$C98</f>
        <v>0.0589430894308943</v>
      </c>
      <c r="T98" s="71" t="n">
        <f aca="false">R98-P98</f>
        <v>-28</v>
      </c>
      <c r="U98" s="70" t="n">
        <f aca="false">S98-Q98</f>
        <v>-0.0703086112493778</v>
      </c>
      <c r="V98" s="71" t="e">
        <f aca="false">#REF!+#REF!</f>
        <v>#VALUE!</v>
      </c>
      <c r="W98" s="69" t="e">
        <f aca="false">V98/$B98</f>
        <v>#VALUE!</v>
      </c>
      <c r="X98" s="71" t="n">
        <f aca="false">'Résultats Complets'!CR100</f>
        <v>50</v>
      </c>
      <c r="Y98" s="70" t="n">
        <f aca="false">X98/$C98</f>
        <v>0.101626016260163</v>
      </c>
      <c r="Z98" s="71" t="e">
        <f aca="false">X98-V98</f>
        <v>#VALUE!</v>
      </c>
      <c r="AA98" s="70" t="e">
        <f aca="false">Y98-W98</f>
        <v>#VALUE!</v>
      </c>
      <c r="AB98" s="71" t="e">
        <f aca="false">#REF!+#REF!+#REF!+#REF!+#REF!+#REF!+#REF!+#REF!</f>
        <v>#VALUE!</v>
      </c>
      <c r="AC98" s="69" t="e">
        <f aca="false">AB98/$B98</f>
        <v>#VALUE!</v>
      </c>
      <c r="AD98" s="71" t="n">
        <f aca="false">'Résultats Complets'!CK100+'Résultats Complets'!CM100+'Résultats Complets'!CO100+'Résultats Complets'!CP100+'Résultats Complets'!CT100+'Résultats Complets'!CU100+'Résultats Complets'!DH100+'Résultats Complets'!DP100</f>
        <v>263</v>
      </c>
      <c r="AE98" s="70" t="n">
        <f aca="false">AD98/$C98</f>
        <v>0.534552845528455</v>
      </c>
      <c r="AF98" s="71" t="e">
        <f aca="false">AD98-AB98</f>
        <v>#VALUE!</v>
      </c>
      <c r="AG98" s="70" t="e">
        <f aca="false">AE98-AC98</f>
        <v>#VALUE!</v>
      </c>
    </row>
    <row r="99" customFormat="false" ht="15.75" hidden="false" customHeight="false" outlineLevel="0" collapsed="false">
      <c r="A99" s="65" t="s">
        <v>1065</v>
      </c>
      <c r="B99" s="13" t="n">
        <v>169</v>
      </c>
      <c r="C99" s="13" t="n">
        <v>253</v>
      </c>
      <c r="D99" s="13" t="n">
        <v>39</v>
      </c>
      <c r="E99" s="69" t="n">
        <f aca="false">D99/$B99</f>
        <v>0.230769230769231</v>
      </c>
      <c r="F99" s="13" t="n">
        <v>170</v>
      </c>
      <c r="G99" s="70" t="n">
        <f aca="false">F99/$C99</f>
        <v>0.671936758893281</v>
      </c>
      <c r="H99" s="71" t="n">
        <f aca="false">F99-D99</f>
        <v>131</v>
      </c>
      <c r="I99" s="70" t="n">
        <f aca="false">G99-E99</f>
        <v>0.44116752812405</v>
      </c>
      <c r="J99" s="13" t="n">
        <v>15</v>
      </c>
      <c r="K99" s="69" t="n">
        <f aca="false">J99/$B99</f>
        <v>0.0887573964497041</v>
      </c>
      <c r="L99" s="13" t="n">
        <v>20</v>
      </c>
      <c r="M99" s="70" t="n">
        <f aca="false">L99/$C99</f>
        <v>0.0790513833992095</v>
      </c>
      <c r="N99" s="71" t="n">
        <f aca="false">L99-J99</f>
        <v>5</v>
      </c>
      <c r="O99" s="70" t="n">
        <f aca="false">M99-K99</f>
        <v>-0.00970601305049465</v>
      </c>
      <c r="P99" s="13" t="n">
        <v>18</v>
      </c>
      <c r="Q99" s="69" t="n">
        <f aca="false">P99/$B99</f>
        <v>0.106508875739645</v>
      </c>
      <c r="R99" s="13" t="n">
        <v>9</v>
      </c>
      <c r="S99" s="70" t="n">
        <f aca="false">R99/$C99</f>
        <v>0.0355731225296443</v>
      </c>
      <c r="T99" s="71" t="n">
        <f aca="false">R99-P99</f>
        <v>-9</v>
      </c>
      <c r="U99" s="70" t="n">
        <f aca="false">S99-Q99</f>
        <v>-0.0709357532100007</v>
      </c>
      <c r="V99" s="71" t="e">
        <f aca="false">#REF!+#REF!</f>
        <v>#VALUE!</v>
      </c>
      <c r="W99" s="69" t="e">
        <f aca="false">V99/$B99</f>
        <v>#VALUE!</v>
      </c>
      <c r="X99" s="71" t="n">
        <f aca="false">'Résultats Complets'!CR101</f>
        <v>11</v>
      </c>
      <c r="Y99" s="70" t="n">
        <f aca="false">X99/$C99</f>
        <v>0.0434782608695652</v>
      </c>
      <c r="Z99" s="71" t="e">
        <f aca="false">X99-V99</f>
        <v>#VALUE!</v>
      </c>
      <c r="AA99" s="70" t="e">
        <f aca="false">Y99-W99</f>
        <v>#VALUE!</v>
      </c>
      <c r="AB99" s="71" t="e">
        <f aca="false">#REF!+#REF!+#REF!+#REF!+#REF!+#REF!+#REF!+#REF!</f>
        <v>#VALUE!</v>
      </c>
      <c r="AC99" s="69" t="e">
        <f aca="false">AB99/$B99</f>
        <v>#VALUE!</v>
      </c>
      <c r="AD99" s="71" t="n">
        <f aca="false">'Résultats Complets'!CK101+'Résultats Complets'!CM101+'Résultats Complets'!CO101+'Résultats Complets'!CP101+'Résultats Complets'!CT101+'Résultats Complets'!CU101+'Résultats Complets'!DH101+'Résultats Complets'!DP101</f>
        <v>203</v>
      </c>
      <c r="AE99" s="70" t="n">
        <f aca="false">AD99/$C99</f>
        <v>0.802371541501976</v>
      </c>
      <c r="AF99" s="71" t="e">
        <f aca="false">AD99-AB99</f>
        <v>#VALUE!</v>
      </c>
      <c r="AG99" s="70" t="e">
        <f aca="false">AE99-AC99</f>
        <v>#VALUE!</v>
      </c>
    </row>
    <row r="100" customFormat="false" ht="15.75" hidden="false" customHeight="false" outlineLevel="0" collapsed="false">
      <c r="A100" s="65" t="s">
        <v>1066</v>
      </c>
      <c r="B100" s="13" t="n">
        <v>258</v>
      </c>
      <c r="C100" s="13" t="n">
        <v>330</v>
      </c>
      <c r="D100" s="13" t="n">
        <v>47</v>
      </c>
      <c r="E100" s="69" t="n">
        <f aca="false">D100/$B100</f>
        <v>0.182170542635659</v>
      </c>
      <c r="F100" s="13" t="n">
        <v>166</v>
      </c>
      <c r="G100" s="70" t="n">
        <f aca="false">F100/$C100</f>
        <v>0.503030303030303</v>
      </c>
      <c r="H100" s="71" t="n">
        <f aca="false">F100-D100</f>
        <v>119</v>
      </c>
      <c r="I100" s="70" t="n">
        <f aca="false">G100-E100</f>
        <v>0.320859760394644</v>
      </c>
      <c r="J100" s="13" t="n">
        <v>21</v>
      </c>
      <c r="K100" s="69" t="n">
        <f aca="false">J100/$B100</f>
        <v>0.0813953488372093</v>
      </c>
      <c r="L100" s="13" t="n">
        <v>34</v>
      </c>
      <c r="M100" s="70" t="n">
        <f aca="false">L100/$C100</f>
        <v>0.103030303030303</v>
      </c>
      <c r="N100" s="71" t="n">
        <f aca="false">L100-J100</f>
        <v>13</v>
      </c>
      <c r="O100" s="70" t="n">
        <f aca="false">M100-K100</f>
        <v>0.0216349541930937</v>
      </c>
      <c r="P100" s="13" t="n">
        <v>26</v>
      </c>
      <c r="Q100" s="69" t="n">
        <f aca="false">P100/$B100</f>
        <v>0.10077519379845</v>
      </c>
      <c r="R100" s="13" t="n">
        <v>10</v>
      </c>
      <c r="S100" s="70" t="n">
        <f aca="false">R100/$C100</f>
        <v>0.0303030303030303</v>
      </c>
      <c r="T100" s="71" t="n">
        <f aca="false">R100-P100</f>
        <v>-16</v>
      </c>
      <c r="U100" s="70" t="n">
        <f aca="false">S100-Q100</f>
        <v>-0.0704721634954193</v>
      </c>
      <c r="V100" s="71" t="e">
        <f aca="false">#REF!+#REF!</f>
        <v>#VALUE!</v>
      </c>
      <c r="W100" s="69" t="e">
        <f aca="false">V100/$B100</f>
        <v>#VALUE!</v>
      </c>
      <c r="X100" s="71" t="n">
        <f aca="false">'Résultats Complets'!CR102</f>
        <v>25</v>
      </c>
      <c r="Y100" s="70" t="n">
        <f aca="false">X100/$C100</f>
        <v>0.0757575757575758</v>
      </c>
      <c r="Z100" s="71" t="e">
        <f aca="false">X100-V100</f>
        <v>#VALUE!</v>
      </c>
      <c r="AA100" s="70" t="e">
        <f aca="false">Y100-W100</f>
        <v>#VALUE!</v>
      </c>
      <c r="AB100" s="71" t="e">
        <f aca="false">#REF!+#REF!+#REF!+#REF!+#REF!+#REF!+#REF!+#REF!</f>
        <v>#VALUE!</v>
      </c>
      <c r="AC100" s="69" t="e">
        <f aca="false">AB100/$B100</f>
        <v>#VALUE!</v>
      </c>
      <c r="AD100" s="71" t="n">
        <f aca="false">'Résultats Complets'!CK102+'Résultats Complets'!CM102+'Résultats Complets'!CO102+'Résultats Complets'!CP102+'Résultats Complets'!CT102+'Résultats Complets'!CU102+'Résultats Complets'!DH102+'Résultats Complets'!DP102</f>
        <v>216</v>
      </c>
      <c r="AE100" s="70" t="n">
        <f aca="false">AD100/$C100</f>
        <v>0.654545454545455</v>
      </c>
      <c r="AF100" s="71" t="e">
        <f aca="false">AD100-AB100</f>
        <v>#VALUE!</v>
      </c>
      <c r="AG100" s="70" t="e">
        <f aca="false">AE100-AC100</f>
        <v>#VALUE!</v>
      </c>
    </row>
    <row r="101" customFormat="false" ht="15.75" hidden="false" customHeight="false" outlineLevel="0" collapsed="false">
      <c r="A101" s="65" t="s">
        <v>1067</v>
      </c>
      <c r="B101" s="13" t="n">
        <v>409</v>
      </c>
      <c r="C101" s="13" t="n">
        <v>477</v>
      </c>
      <c r="D101" s="13" t="n">
        <v>35</v>
      </c>
      <c r="E101" s="69" t="n">
        <f aca="false">D101/$B101</f>
        <v>0.0855745721271394</v>
      </c>
      <c r="F101" s="13" t="n">
        <v>95</v>
      </c>
      <c r="G101" s="70" t="n">
        <f aca="false">F101/$C101</f>
        <v>0.19916142557652</v>
      </c>
      <c r="H101" s="71" t="n">
        <f aca="false">F101-D101</f>
        <v>60</v>
      </c>
      <c r="I101" s="70" t="n">
        <f aca="false">G101-E101</f>
        <v>0.113586853449381</v>
      </c>
      <c r="J101" s="13" t="n">
        <v>30</v>
      </c>
      <c r="K101" s="69" t="n">
        <f aca="false">J101/$B101</f>
        <v>0.0733496332518338</v>
      </c>
      <c r="L101" s="13" t="n">
        <v>121</v>
      </c>
      <c r="M101" s="70" t="n">
        <f aca="false">L101/$C101</f>
        <v>0.253668763102725</v>
      </c>
      <c r="N101" s="71" t="n">
        <f aca="false">L101-J101</f>
        <v>91</v>
      </c>
      <c r="O101" s="70" t="n">
        <f aca="false">M101-K101</f>
        <v>0.180319129850892</v>
      </c>
      <c r="P101" s="13" t="n">
        <v>90</v>
      </c>
      <c r="Q101" s="69" t="n">
        <f aca="false">P101/$B101</f>
        <v>0.220048899755501</v>
      </c>
      <c r="R101" s="13" t="n">
        <v>61</v>
      </c>
      <c r="S101" s="70" t="n">
        <f aca="false">R101/$C101</f>
        <v>0.127882599580713</v>
      </c>
      <c r="T101" s="71" t="n">
        <f aca="false">R101-P101</f>
        <v>-29</v>
      </c>
      <c r="U101" s="70" t="n">
        <f aca="false">S101-Q101</f>
        <v>-0.0921663001747884</v>
      </c>
      <c r="V101" s="71" t="e">
        <f aca="false">#REF!+#REF!</f>
        <v>#VALUE!</v>
      </c>
      <c r="W101" s="69" t="e">
        <f aca="false">V101/$B101</f>
        <v>#VALUE!</v>
      </c>
      <c r="X101" s="71" t="n">
        <f aca="false">'Résultats Complets'!CR103</f>
        <v>57</v>
      </c>
      <c r="Y101" s="70" t="n">
        <f aca="false">X101/$C101</f>
        <v>0.119496855345912</v>
      </c>
      <c r="Z101" s="71" t="e">
        <f aca="false">X101-V101</f>
        <v>#VALUE!</v>
      </c>
      <c r="AA101" s="70" t="e">
        <f aca="false">Y101-W101</f>
        <v>#VALUE!</v>
      </c>
      <c r="AB101" s="71" t="e">
        <f aca="false">#REF!+#REF!+#REF!+#REF!+#REF!+#REF!+#REF!+#REF!</f>
        <v>#VALUE!</v>
      </c>
      <c r="AC101" s="69" t="e">
        <f aca="false">AB101/$B101</f>
        <v>#VALUE!</v>
      </c>
      <c r="AD101" s="71" t="n">
        <f aca="false">'Résultats Complets'!CK103+'Résultats Complets'!CM103+'Résultats Complets'!CO103+'Résultats Complets'!CP103+'Résultats Complets'!CT103+'Résultats Complets'!CU103+'Résultats Complets'!DH103+'Résultats Complets'!DP103</f>
        <v>291</v>
      </c>
      <c r="AE101" s="70" t="n">
        <f aca="false">AD101/$C101</f>
        <v>0.610062893081761</v>
      </c>
      <c r="AF101" s="71" t="e">
        <f aca="false">AD101-AB101</f>
        <v>#VALUE!</v>
      </c>
      <c r="AG101" s="70" t="e">
        <f aca="false">AE101-AC101</f>
        <v>#VALUE!</v>
      </c>
    </row>
    <row r="102" customFormat="false" ht="15.75" hidden="false" customHeight="false" outlineLevel="0" collapsed="false">
      <c r="A102" s="65" t="s">
        <v>1068</v>
      </c>
      <c r="B102" s="13" t="n">
        <v>278</v>
      </c>
      <c r="C102" s="13" t="n">
        <v>290</v>
      </c>
      <c r="D102" s="13" t="n">
        <v>47</v>
      </c>
      <c r="E102" s="69" t="n">
        <f aca="false">D102/$B102</f>
        <v>0.169064748201439</v>
      </c>
      <c r="F102" s="13" t="n">
        <v>171</v>
      </c>
      <c r="G102" s="70" t="n">
        <f aca="false">F102/$C102</f>
        <v>0.589655172413793</v>
      </c>
      <c r="H102" s="71" t="n">
        <f aca="false">F102-D102</f>
        <v>124</v>
      </c>
      <c r="I102" s="70" t="n">
        <f aca="false">G102-E102</f>
        <v>0.420590424212354</v>
      </c>
      <c r="J102" s="13" t="n">
        <v>29</v>
      </c>
      <c r="K102" s="69" t="n">
        <f aca="false">J102/$B102</f>
        <v>0.10431654676259</v>
      </c>
      <c r="L102" s="13" t="n">
        <v>20</v>
      </c>
      <c r="M102" s="70" t="n">
        <f aca="false">L102/$C102</f>
        <v>0.0689655172413793</v>
      </c>
      <c r="N102" s="71" t="n">
        <f aca="false">L102-J102</f>
        <v>-9</v>
      </c>
      <c r="O102" s="70" t="n">
        <f aca="false">M102-K102</f>
        <v>-0.0353510295212106</v>
      </c>
      <c r="P102" s="13" t="n">
        <v>22</v>
      </c>
      <c r="Q102" s="69" t="n">
        <f aca="false">P102/$B102</f>
        <v>0.079136690647482</v>
      </c>
      <c r="R102" s="13" t="n">
        <v>7</v>
      </c>
      <c r="S102" s="70" t="n">
        <f aca="false">R102/$C102</f>
        <v>0.0241379310344828</v>
      </c>
      <c r="T102" s="71" t="n">
        <f aca="false">R102-P102</f>
        <v>-15</v>
      </c>
      <c r="U102" s="70" t="n">
        <f aca="false">S102-Q102</f>
        <v>-0.0549987596129993</v>
      </c>
      <c r="V102" s="71" t="e">
        <f aca="false">#REF!+#REF!</f>
        <v>#VALUE!</v>
      </c>
      <c r="W102" s="69" t="e">
        <f aca="false">V102/$B102</f>
        <v>#VALUE!</v>
      </c>
      <c r="X102" s="71" t="n">
        <f aca="false">'Résultats Complets'!CR104</f>
        <v>19</v>
      </c>
      <c r="Y102" s="70" t="n">
        <f aca="false">X102/$C102</f>
        <v>0.0655172413793104</v>
      </c>
      <c r="Z102" s="71" t="e">
        <f aca="false">X102-V102</f>
        <v>#VALUE!</v>
      </c>
      <c r="AA102" s="70" t="e">
        <f aca="false">Y102-W102</f>
        <v>#VALUE!</v>
      </c>
      <c r="AB102" s="71" t="e">
        <f aca="false">#REF!+#REF!+#REF!+#REF!+#REF!+#REF!+#REF!+#REF!</f>
        <v>#VALUE!</v>
      </c>
      <c r="AC102" s="69" t="e">
        <f aca="false">AB102/$B102</f>
        <v>#VALUE!</v>
      </c>
      <c r="AD102" s="71" t="n">
        <f aca="false">'Résultats Complets'!CK104+'Résultats Complets'!CM104+'Résultats Complets'!CO104+'Résultats Complets'!CP104+'Résultats Complets'!CT104+'Résultats Complets'!CU104+'Résultats Complets'!DH104+'Résultats Complets'!DP104</f>
        <v>204</v>
      </c>
      <c r="AE102" s="70" t="n">
        <f aca="false">AD102/$C102</f>
        <v>0.703448275862069</v>
      </c>
      <c r="AF102" s="71" t="e">
        <f aca="false">AD102-AB102</f>
        <v>#VALUE!</v>
      </c>
      <c r="AG102" s="70" t="e">
        <f aca="false">AE102-AC102</f>
        <v>#VALUE!</v>
      </c>
    </row>
    <row r="103" customFormat="false" ht="15.75" hidden="false" customHeight="false" outlineLevel="0" collapsed="false">
      <c r="A103" s="65" t="s">
        <v>1069</v>
      </c>
      <c r="B103" s="13" t="n">
        <v>159</v>
      </c>
      <c r="C103" s="13" t="n">
        <v>290</v>
      </c>
      <c r="D103" s="13" t="n">
        <v>44</v>
      </c>
      <c r="E103" s="69" t="n">
        <f aca="false">D103/$B103</f>
        <v>0.276729559748428</v>
      </c>
      <c r="F103" s="13" t="n">
        <v>227</v>
      </c>
      <c r="G103" s="70" t="n">
        <f aca="false">F103/$C103</f>
        <v>0.782758620689655</v>
      </c>
      <c r="H103" s="71" t="n">
        <f aca="false">F103-D103</f>
        <v>183</v>
      </c>
      <c r="I103" s="70" t="n">
        <f aca="false">G103-E103</f>
        <v>0.506029060941228</v>
      </c>
      <c r="J103" s="13" t="n">
        <v>13</v>
      </c>
      <c r="K103" s="69" t="n">
        <f aca="false">J103/$B103</f>
        <v>0.0817610062893082</v>
      </c>
      <c r="L103" s="13" t="n">
        <v>16</v>
      </c>
      <c r="M103" s="70" t="n">
        <f aca="false">L103/$C103</f>
        <v>0.0551724137931035</v>
      </c>
      <c r="N103" s="71" t="n">
        <f aca="false">L103-J103</f>
        <v>3</v>
      </c>
      <c r="O103" s="70" t="n">
        <f aca="false">M103-K103</f>
        <v>-0.0265885924962047</v>
      </c>
      <c r="P103" s="13" t="n">
        <v>11</v>
      </c>
      <c r="Q103" s="69" t="n">
        <f aca="false">P103/$B103</f>
        <v>0.0691823899371069</v>
      </c>
      <c r="R103" s="13" t="n">
        <v>0</v>
      </c>
      <c r="S103" s="70" t="n">
        <f aca="false">R103/$C103</f>
        <v>0</v>
      </c>
      <c r="T103" s="71" t="n">
        <f aca="false">R103-P103</f>
        <v>-11</v>
      </c>
      <c r="U103" s="70" t="n">
        <f aca="false">S103-Q103</f>
        <v>-0.0691823899371069</v>
      </c>
      <c r="V103" s="71" t="e">
        <f aca="false">#REF!+#REF!</f>
        <v>#VALUE!</v>
      </c>
      <c r="W103" s="69" t="e">
        <f aca="false">V103/$B103</f>
        <v>#VALUE!</v>
      </c>
      <c r="X103" s="71" t="n">
        <f aca="false">'Résultats Complets'!CR105</f>
        <v>8</v>
      </c>
      <c r="Y103" s="70" t="n">
        <f aca="false">X103/$C103</f>
        <v>0.0275862068965517</v>
      </c>
      <c r="Z103" s="71" t="e">
        <f aca="false">X103-V103</f>
        <v>#VALUE!</v>
      </c>
      <c r="AA103" s="70" t="e">
        <f aca="false">Y103-W103</f>
        <v>#VALUE!</v>
      </c>
      <c r="AB103" s="71" t="e">
        <f aca="false">#REF!+#REF!+#REF!+#REF!+#REF!+#REF!+#REF!+#REF!</f>
        <v>#VALUE!</v>
      </c>
      <c r="AC103" s="69" t="e">
        <f aca="false">AB103/$B103</f>
        <v>#VALUE!</v>
      </c>
      <c r="AD103" s="71" t="n">
        <f aca="false">'Résultats Complets'!CK105+'Résultats Complets'!CM105+'Résultats Complets'!CO105+'Résultats Complets'!CP105+'Résultats Complets'!CT105+'Résultats Complets'!CU105+'Résultats Complets'!DH105+'Résultats Complets'!DP105</f>
        <v>248</v>
      </c>
      <c r="AE103" s="70" t="n">
        <f aca="false">AD103/$C103</f>
        <v>0.855172413793104</v>
      </c>
      <c r="AF103" s="71" t="e">
        <f aca="false">AD103-AB103</f>
        <v>#VALUE!</v>
      </c>
      <c r="AG103" s="70" t="e">
        <f aca="false">AE103-AC103</f>
        <v>#VALUE!</v>
      </c>
    </row>
    <row r="104" customFormat="false" ht="15.75" hidden="false" customHeight="false" outlineLevel="0" collapsed="false">
      <c r="A104" s="65" t="s">
        <v>1070</v>
      </c>
      <c r="B104" s="13" t="n">
        <v>367</v>
      </c>
      <c r="C104" s="13" t="n">
        <v>445</v>
      </c>
      <c r="D104" s="13" t="n">
        <v>52</v>
      </c>
      <c r="E104" s="69" t="n">
        <f aca="false">D104/$B104</f>
        <v>0.141689373297003</v>
      </c>
      <c r="F104" s="13" t="n">
        <v>219</v>
      </c>
      <c r="G104" s="70" t="n">
        <f aca="false">F104/$C104</f>
        <v>0.492134831460674</v>
      </c>
      <c r="H104" s="71" t="n">
        <f aca="false">F104-D104</f>
        <v>167</v>
      </c>
      <c r="I104" s="70" t="n">
        <f aca="false">G104-E104</f>
        <v>0.350445458163671</v>
      </c>
      <c r="J104" s="13" t="n">
        <v>33</v>
      </c>
      <c r="K104" s="69" t="n">
        <f aca="false">J104/$B104</f>
        <v>0.0899182561307902</v>
      </c>
      <c r="L104" s="13" t="n">
        <v>53</v>
      </c>
      <c r="M104" s="70" t="n">
        <f aca="false">L104/$C104</f>
        <v>0.119101123595506</v>
      </c>
      <c r="N104" s="71" t="n">
        <f aca="false">L104-J104</f>
        <v>20</v>
      </c>
      <c r="O104" s="70" t="n">
        <f aca="false">M104-K104</f>
        <v>0.0291828674647154</v>
      </c>
      <c r="P104" s="13" t="n">
        <v>44</v>
      </c>
      <c r="Q104" s="69" t="n">
        <f aca="false">P104/$B104</f>
        <v>0.119891008174387</v>
      </c>
      <c r="R104" s="13" t="n">
        <v>23</v>
      </c>
      <c r="S104" s="70" t="n">
        <f aca="false">R104/$C104</f>
        <v>0.051685393258427</v>
      </c>
      <c r="T104" s="71" t="n">
        <f aca="false">R104-P104</f>
        <v>-21</v>
      </c>
      <c r="U104" s="70" t="n">
        <f aca="false">S104-Q104</f>
        <v>-0.0682056149159599</v>
      </c>
      <c r="V104" s="71" t="e">
        <f aca="false">#REF!+#REF!</f>
        <v>#VALUE!</v>
      </c>
      <c r="W104" s="69" t="e">
        <f aca="false">V104/$B104</f>
        <v>#VALUE!</v>
      </c>
      <c r="X104" s="71" t="n">
        <f aca="false">'Résultats Complets'!CR106</f>
        <v>30</v>
      </c>
      <c r="Y104" s="70" t="n">
        <f aca="false">X104/$C104</f>
        <v>0.0674157303370787</v>
      </c>
      <c r="Z104" s="71" t="e">
        <f aca="false">X104-V104</f>
        <v>#VALUE!</v>
      </c>
      <c r="AA104" s="70" t="e">
        <f aca="false">Y104-W104</f>
        <v>#VALUE!</v>
      </c>
      <c r="AB104" s="71" t="e">
        <f aca="false">#REF!+#REF!+#REF!+#REF!+#REF!+#REF!+#REF!+#REF!</f>
        <v>#VALUE!</v>
      </c>
      <c r="AC104" s="69" t="e">
        <f aca="false">AB104/$B104</f>
        <v>#VALUE!</v>
      </c>
      <c r="AD104" s="71" t="n">
        <f aca="false">'Résultats Complets'!CK106+'Résultats Complets'!CM106+'Résultats Complets'!CO106+'Résultats Complets'!CP106+'Résultats Complets'!CT106+'Résultats Complets'!CU106+'Résultats Complets'!DH106+'Résultats Complets'!DP106</f>
        <v>306</v>
      </c>
      <c r="AE104" s="70" t="n">
        <f aca="false">AD104/$C104</f>
        <v>0.687640449438202</v>
      </c>
      <c r="AF104" s="71" t="e">
        <f aca="false">AD104-AB104</f>
        <v>#VALUE!</v>
      </c>
      <c r="AG104" s="70" t="e">
        <f aca="false">AE104-AC104</f>
        <v>#VALUE!</v>
      </c>
    </row>
    <row r="105" customFormat="false" ht="15.75" hidden="false" customHeight="false" outlineLevel="0" collapsed="false">
      <c r="A105" s="65" t="s">
        <v>1071</v>
      </c>
      <c r="B105" s="13" t="n">
        <v>227</v>
      </c>
      <c r="C105" s="13" t="n">
        <v>272</v>
      </c>
      <c r="D105" s="13" t="n">
        <v>29</v>
      </c>
      <c r="E105" s="69" t="n">
        <f aca="false">D105/$B105</f>
        <v>0.127753303964758</v>
      </c>
      <c r="F105" s="13" t="n">
        <v>132</v>
      </c>
      <c r="G105" s="70" t="n">
        <f aca="false">F105/$C105</f>
        <v>0.485294117647059</v>
      </c>
      <c r="H105" s="71" t="n">
        <f aca="false">F105-D105</f>
        <v>103</v>
      </c>
      <c r="I105" s="70" t="n">
        <f aca="false">G105-E105</f>
        <v>0.357540813682301</v>
      </c>
      <c r="J105" s="13" t="n">
        <v>18</v>
      </c>
      <c r="K105" s="69" t="n">
        <f aca="false">J105/$B105</f>
        <v>0.079295154185022</v>
      </c>
      <c r="L105" s="13" t="n">
        <v>29</v>
      </c>
      <c r="M105" s="70" t="n">
        <f aca="false">L105/$C105</f>
        <v>0.106617647058824</v>
      </c>
      <c r="N105" s="71" t="n">
        <f aca="false">L105-J105</f>
        <v>11</v>
      </c>
      <c r="O105" s="70" t="n">
        <f aca="false">M105-K105</f>
        <v>0.0273224928738015</v>
      </c>
      <c r="P105" s="13" t="n">
        <v>33</v>
      </c>
      <c r="Q105" s="69" t="n">
        <f aca="false">P105/$B105</f>
        <v>0.145374449339207</v>
      </c>
      <c r="R105" s="13" t="n">
        <v>12</v>
      </c>
      <c r="S105" s="70" t="n">
        <f aca="false">R105/$C105</f>
        <v>0.0441176470588235</v>
      </c>
      <c r="T105" s="71" t="n">
        <f aca="false">R105-P105</f>
        <v>-21</v>
      </c>
      <c r="U105" s="70" t="n">
        <f aca="false">S105-Q105</f>
        <v>-0.101256802280384</v>
      </c>
      <c r="V105" s="71" t="e">
        <f aca="false">#REF!+#REF!</f>
        <v>#VALUE!</v>
      </c>
      <c r="W105" s="69" t="e">
        <f aca="false">V105/$B105</f>
        <v>#VALUE!</v>
      </c>
      <c r="X105" s="71" t="n">
        <f aca="false">'Résultats Complets'!CR107</f>
        <v>19</v>
      </c>
      <c r="Y105" s="70" t="n">
        <f aca="false">X105/$C105</f>
        <v>0.0698529411764706</v>
      </c>
      <c r="Z105" s="71" t="e">
        <f aca="false">X105-V105</f>
        <v>#VALUE!</v>
      </c>
      <c r="AA105" s="70" t="e">
        <f aca="false">Y105-W105</f>
        <v>#VALUE!</v>
      </c>
      <c r="AB105" s="71" t="e">
        <f aca="false">#REF!+#REF!+#REF!+#REF!+#REF!+#REF!+#REF!+#REF!</f>
        <v>#VALUE!</v>
      </c>
      <c r="AC105" s="69" t="e">
        <f aca="false">AB105/$B105</f>
        <v>#VALUE!</v>
      </c>
      <c r="AD105" s="71" t="n">
        <f aca="false">'Résultats Complets'!CK107+'Résultats Complets'!CM107+'Résultats Complets'!CO107+'Résultats Complets'!CP107+'Résultats Complets'!CT107+'Résultats Complets'!CU107+'Résultats Complets'!DH107+'Résultats Complets'!DP107</f>
        <v>177</v>
      </c>
      <c r="AE105" s="70" t="n">
        <f aca="false">AD105/$C105</f>
        <v>0.650735294117647</v>
      </c>
      <c r="AF105" s="71" t="e">
        <f aca="false">AD105-AB105</f>
        <v>#VALUE!</v>
      </c>
      <c r="AG105" s="70" t="e">
        <f aca="false">AE105-AC105</f>
        <v>#VALUE!</v>
      </c>
    </row>
    <row r="106" customFormat="false" ht="15.75" hidden="false" customHeight="false" outlineLevel="0" collapsed="false">
      <c r="A106" s="65" t="s">
        <v>1072</v>
      </c>
      <c r="B106" s="13" t="n">
        <v>111</v>
      </c>
      <c r="C106" s="13" t="n">
        <v>176</v>
      </c>
      <c r="D106" s="13" t="n">
        <v>22</v>
      </c>
      <c r="E106" s="69" t="n">
        <f aca="false">D106/$B106</f>
        <v>0.198198198198198</v>
      </c>
      <c r="F106" s="13" t="n">
        <v>129</v>
      </c>
      <c r="G106" s="70" t="n">
        <f aca="false">F106/$C106</f>
        <v>0.732954545454545</v>
      </c>
      <c r="H106" s="71" t="n">
        <f aca="false">F106-D106</f>
        <v>107</v>
      </c>
      <c r="I106" s="70" t="n">
        <f aca="false">G106-E106</f>
        <v>0.534756347256347</v>
      </c>
      <c r="J106" s="13" t="n">
        <v>22</v>
      </c>
      <c r="K106" s="69" t="n">
        <f aca="false">J106/$B106</f>
        <v>0.198198198198198</v>
      </c>
      <c r="L106" s="13" t="n">
        <v>12</v>
      </c>
      <c r="M106" s="70" t="n">
        <f aca="false">L106/$C106</f>
        <v>0.0681818181818182</v>
      </c>
      <c r="N106" s="71" t="n">
        <f aca="false">L106-J106</f>
        <v>-10</v>
      </c>
      <c r="O106" s="70" t="n">
        <f aca="false">M106-K106</f>
        <v>-0.13001638001638</v>
      </c>
      <c r="P106" s="13" t="n">
        <v>6</v>
      </c>
      <c r="Q106" s="69" t="n">
        <f aca="false">P106/$B106</f>
        <v>0.0540540540540541</v>
      </c>
      <c r="R106" s="13" t="n">
        <v>1</v>
      </c>
      <c r="S106" s="70" t="n">
        <f aca="false">R106/$C106</f>
        <v>0.00568181818181818</v>
      </c>
      <c r="T106" s="71" t="n">
        <f aca="false">R106-P106</f>
        <v>-5</v>
      </c>
      <c r="U106" s="70" t="n">
        <f aca="false">S106-Q106</f>
        <v>-0.0483722358722359</v>
      </c>
      <c r="V106" s="71" t="e">
        <f aca="false">#REF!+#REF!</f>
        <v>#VALUE!</v>
      </c>
      <c r="W106" s="69" t="e">
        <f aca="false">V106/$B106</f>
        <v>#VALUE!</v>
      </c>
      <c r="X106" s="71" t="n">
        <f aca="false">'Résultats Complets'!CR108</f>
        <v>8</v>
      </c>
      <c r="Y106" s="70" t="n">
        <f aca="false">X106/$C106</f>
        <v>0.0454545454545455</v>
      </c>
      <c r="Z106" s="71" t="e">
        <f aca="false">X106-V106</f>
        <v>#VALUE!</v>
      </c>
      <c r="AA106" s="70" t="e">
        <f aca="false">Y106-W106</f>
        <v>#VALUE!</v>
      </c>
      <c r="AB106" s="71" t="e">
        <f aca="false">#REF!+#REF!+#REF!+#REF!+#REF!+#REF!+#REF!+#REF!</f>
        <v>#VALUE!</v>
      </c>
      <c r="AC106" s="69" t="e">
        <f aca="false">AB106/$B106</f>
        <v>#VALUE!</v>
      </c>
      <c r="AD106" s="71" t="n">
        <f aca="false">'Résultats Complets'!CK108+'Résultats Complets'!CM108+'Résultats Complets'!CO108+'Résultats Complets'!CP108+'Résultats Complets'!CT108+'Résultats Complets'!CU108+'Résultats Complets'!DH108+'Résultats Complets'!DP108</f>
        <v>148</v>
      </c>
      <c r="AE106" s="70" t="n">
        <f aca="false">AD106/$C106</f>
        <v>0.840909090909091</v>
      </c>
      <c r="AF106" s="71" t="e">
        <f aca="false">AD106-AB106</f>
        <v>#VALUE!</v>
      </c>
      <c r="AG106" s="70" t="e">
        <f aca="false">AE106-AC106</f>
        <v>#VALUE!</v>
      </c>
    </row>
    <row r="107" customFormat="false" ht="15.75" hidden="false" customHeight="false" outlineLevel="0" collapsed="false">
      <c r="A107" s="65" t="s">
        <v>1073</v>
      </c>
      <c r="B107" s="13" t="n">
        <v>136</v>
      </c>
      <c r="C107" s="13" t="n">
        <v>207</v>
      </c>
      <c r="D107" s="13" t="n">
        <v>44</v>
      </c>
      <c r="E107" s="69" t="n">
        <f aca="false">D107/$B107</f>
        <v>0.323529411764706</v>
      </c>
      <c r="F107" s="13" t="n">
        <v>179</v>
      </c>
      <c r="G107" s="70" t="n">
        <f aca="false">F107/$C107</f>
        <v>0.864734299516908</v>
      </c>
      <c r="H107" s="71" t="n">
        <f aca="false">F107-D107</f>
        <v>135</v>
      </c>
      <c r="I107" s="70" t="n">
        <f aca="false">G107-E107</f>
        <v>0.541204887752202</v>
      </c>
      <c r="J107" s="13" t="n">
        <v>14</v>
      </c>
      <c r="K107" s="69" t="n">
        <f aca="false">J107/$B107</f>
        <v>0.102941176470588</v>
      </c>
      <c r="L107" s="13" t="n">
        <v>6</v>
      </c>
      <c r="M107" s="70" t="n">
        <f aca="false">L107/$C107</f>
        <v>0.0289855072463768</v>
      </c>
      <c r="N107" s="71" t="n">
        <f aca="false">L107-J107</f>
        <v>-8</v>
      </c>
      <c r="O107" s="70" t="n">
        <f aca="false">M107-K107</f>
        <v>-0.0739556692242114</v>
      </c>
      <c r="P107" s="13" t="n">
        <v>8</v>
      </c>
      <c r="Q107" s="69" t="n">
        <f aca="false">P107/$B107</f>
        <v>0.0588235294117647</v>
      </c>
      <c r="R107" s="13" t="n">
        <v>0</v>
      </c>
      <c r="S107" s="70" t="n">
        <f aca="false">R107/$C107</f>
        <v>0</v>
      </c>
      <c r="T107" s="71" t="n">
        <f aca="false">R107-P107</f>
        <v>-8</v>
      </c>
      <c r="U107" s="70" t="n">
        <f aca="false">S107-Q107</f>
        <v>-0.0588235294117647</v>
      </c>
      <c r="V107" s="71" t="e">
        <f aca="false">#REF!+#REF!</f>
        <v>#VALUE!</v>
      </c>
      <c r="W107" s="69" t="e">
        <f aca="false">V107/$B107</f>
        <v>#VALUE!</v>
      </c>
      <c r="X107" s="71" t="n">
        <f aca="false">'Résultats Complets'!CR109</f>
        <v>3</v>
      </c>
      <c r="Y107" s="70" t="n">
        <f aca="false">X107/$C107</f>
        <v>0.0144927536231884</v>
      </c>
      <c r="Z107" s="71" t="e">
        <f aca="false">X107-V107</f>
        <v>#VALUE!</v>
      </c>
      <c r="AA107" s="70" t="e">
        <f aca="false">Y107-W107</f>
        <v>#VALUE!</v>
      </c>
      <c r="AB107" s="71" t="e">
        <f aca="false">#REF!+#REF!+#REF!+#REF!+#REF!+#REF!+#REF!+#REF!</f>
        <v>#VALUE!</v>
      </c>
      <c r="AC107" s="69" t="e">
        <f aca="false">AB107/$B107</f>
        <v>#VALUE!</v>
      </c>
      <c r="AD107" s="71" t="n">
        <f aca="false">'Résultats Complets'!CK109+'Résultats Complets'!CM109+'Résultats Complets'!CO109+'Résultats Complets'!CP109+'Résultats Complets'!CT109+'Résultats Complets'!CU109+'Résultats Complets'!DH109+'Résultats Complets'!DP109</f>
        <v>187</v>
      </c>
      <c r="AE107" s="70" t="n">
        <f aca="false">AD107/$C107</f>
        <v>0.903381642512077</v>
      </c>
      <c r="AF107" s="71" t="e">
        <f aca="false">AD107-AB107</f>
        <v>#VALUE!</v>
      </c>
      <c r="AG107" s="70" t="e">
        <f aca="false">AE107-AC107</f>
        <v>#VALUE!</v>
      </c>
    </row>
    <row r="108" customFormat="false" ht="15.75" hidden="false" customHeight="false" outlineLevel="0" collapsed="false">
      <c r="A108" s="65" t="s">
        <v>1074</v>
      </c>
      <c r="B108" s="13" t="n">
        <v>230</v>
      </c>
      <c r="C108" s="13" t="n">
        <v>309</v>
      </c>
      <c r="D108" s="13" t="n">
        <v>48</v>
      </c>
      <c r="E108" s="69" t="n">
        <f aca="false">D108/$B108</f>
        <v>0.208695652173913</v>
      </c>
      <c r="F108" s="13" t="n">
        <v>178</v>
      </c>
      <c r="G108" s="70" t="n">
        <f aca="false">F108/$C108</f>
        <v>0.576051779935275</v>
      </c>
      <c r="H108" s="71" t="n">
        <f aca="false">F108-D108</f>
        <v>130</v>
      </c>
      <c r="I108" s="70" t="n">
        <f aca="false">G108-E108</f>
        <v>0.367356127761362</v>
      </c>
      <c r="J108" s="13" t="n">
        <v>15</v>
      </c>
      <c r="K108" s="69" t="n">
        <f aca="false">J108/$B108</f>
        <v>0.0652173913043478</v>
      </c>
      <c r="L108" s="13" t="n">
        <v>28</v>
      </c>
      <c r="M108" s="70" t="n">
        <f aca="false">L108/$C108</f>
        <v>0.0906148867313916</v>
      </c>
      <c r="N108" s="71" t="n">
        <f aca="false">L108-J108</f>
        <v>13</v>
      </c>
      <c r="O108" s="70" t="n">
        <f aca="false">M108-K108</f>
        <v>0.0253974954270438</v>
      </c>
      <c r="P108" s="13" t="n">
        <v>33</v>
      </c>
      <c r="Q108" s="69" t="n">
        <f aca="false">P108/$B108</f>
        <v>0.143478260869565</v>
      </c>
      <c r="R108" s="13" t="n">
        <v>10</v>
      </c>
      <c r="S108" s="70" t="n">
        <f aca="false">R108/$C108</f>
        <v>0.0323624595469256</v>
      </c>
      <c r="T108" s="71" t="n">
        <f aca="false">R108-P108</f>
        <v>-23</v>
      </c>
      <c r="U108" s="70" t="n">
        <f aca="false">S108-Q108</f>
        <v>-0.11111580132264</v>
      </c>
      <c r="V108" s="71" t="e">
        <f aca="false">#REF!+#REF!</f>
        <v>#VALUE!</v>
      </c>
      <c r="W108" s="69" t="e">
        <f aca="false">V108/$B108</f>
        <v>#VALUE!</v>
      </c>
      <c r="X108" s="71" t="n">
        <f aca="false">'Résultats Complets'!CR110</f>
        <v>17</v>
      </c>
      <c r="Y108" s="70" t="n">
        <f aca="false">X108/$C108</f>
        <v>0.0550161812297735</v>
      </c>
      <c r="Z108" s="71" t="e">
        <f aca="false">X108-V108</f>
        <v>#VALUE!</v>
      </c>
      <c r="AA108" s="70" t="e">
        <f aca="false">Y108-W108</f>
        <v>#VALUE!</v>
      </c>
      <c r="AB108" s="71" t="e">
        <f aca="false">#REF!+#REF!+#REF!+#REF!+#REF!+#REF!+#REF!+#REF!</f>
        <v>#VALUE!</v>
      </c>
      <c r="AC108" s="69" t="e">
        <f aca="false">AB108/$B108</f>
        <v>#VALUE!</v>
      </c>
      <c r="AD108" s="71" t="n">
        <f aca="false">'Résultats Complets'!CK110+'Résultats Complets'!CM110+'Résultats Complets'!CO110+'Résultats Complets'!CP110+'Résultats Complets'!CT110+'Résultats Complets'!CU110+'Résultats Complets'!DH110+'Résultats Complets'!DP110</f>
        <v>222</v>
      </c>
      <c r="AE108" s="70" t="n">
        <f aca="false">AD108/$C108</f>
        <v>0.718446601941748</v>
      </c>
      <c r="AF108" s="71" t="e">
        <f aca="false">AD108-AB108</f>
        <v>#VALUE!</v>
      </c>
      <c r="AG108" s="70" t="e">
        <f aca="false">AE108-AC108</f>
        <v>#VALUE!</v>
      </c>
    </row>
    <row r="109" customFormat="false" ht="15.75" hidden="false" customHeight="false" outlineLevel="0" collapsed="false">
      <c r="A109" s="65" t="s">
        <v>1075</v>
      </c>
      <c r="B109" s="13" t="n">
        <v>229</v>
      </c>
      <c r="C109" s="13" t="n">
        <v>233</v>
      </c>
      <c r="D109" s="13" t="n">
        <v>37</v>
      </c>
      <c r="E109" s="69" t="n">
        <f aca="false">D109/$B109</f>
        <v>0.161572052401747</v>
      </c>
      <c r="F109" s="13" t="n">
        <v>66</v>
      </c>
      <c r="G109" s="70" t="n">
        <f aca="false">F109/$C109</f>
        <v>0.283261802575107</v>
      </c>
      <c r="H109" s="71" t="n">
        <f aca="false">F109-D109</f>
        <v>29</v>
      </c>
      <c r="I109" s="70" t="n">
        <f aca="false">G109-E109</f>
        <v>0.121689750173361</v>
      </c>
      <c r="J109" s="13" t="n">
        <v>15</v>
      </c>
      <c r="K109" s="69" t="n">
        <f aca="false">J109/$B109</f>
        <v>0.0655021834061135</v>
      </c>
      <c r="L109" s="13" t="n">
        <v>32</v>
      </c>
      <c r="M109" s="70" t="n">
        <f aca="false">L109/$C109</f>
        <v>0.137339055793991</v>
      </c>
      <c r="N109" s="71" t="n">
        <f aca="false">L109-J109</f>
        <v>17</v>
      </c>
      <c r="O109" s="70" t="n">
        <f aca="false">M109-K109</f>
        <v>0.0718368723878779</v>
      </c>
      <c r="P109" s="13" t="n">
        <v>22</v>
      </c>
      <c r="Q109" s="69" t="n">
        <f aca="false">P109/$B109</f>
        <v>0.0960698689956332</v>
      </c>
      <c r="R109" s="13" t="n">
        <v>13</v>
      </c>
      <c r="S109" s="70" t="n">
        <f aca="false">R109/$C109</f>
        <v>0.055793991416309</v>
      </c>
      <c r="T109" s="71" t="n">
        <f aca="false">R109-P109</f>
        <v>-9</v>
      </c>
      <c r="U109" s="70" t="n">
        <f aca="false">S109-Q109</f>
        <v>-0.0402758775793242</v>
      </c>
      <c r="V109" s="71" t="e">
        <f aca="false">#REF!+#REF!</f>
        <v>#VALUE!</v>
      </c>
      <c r="W109" s="69" t="e">
        <f aca="false">V109/$B109</f>
        <v>#VALUE!</v>
      </c>
      <c r="X109" s="71" t="n">
        <f aca="false">'Résultats Complets'!CR111</f>
        <v>16</v>
      </c>
      <c r="Y109" s="70" t="n">
        <f aca="false">X109/$C109</f>
        <v>0.0686695278969957</v>
      </c>
      <c r="Z109" s="71" t="e">
        <f aca="false">X109-V109</f>
        <v>#VALUE!</v>
      </c>
      <c r="AA109" s="70" t="e">
        <f aca="false">Y109-W109</f>
        <v>#VALUE!</v>
      </c>
      <c r="AB109" s="71" t="e">
        <f aca="false">#REF!+#REF!+#REF!+#REF!+#REF!+#REF!+#REF!+#REF!</f>
        <v>#VALUE!</v>
      </c>
      <c r="AC109" s="69" t="e">
        <f aca="false">AB109/$B109</f>
        <v>#VALUE!</v>
      </c>
      <c r="AD109" s="71" t="n">
        <f aca="false">'Résultats Complets'!CK111+'Résultats Complets'!CM111+'Résultats Complets'!CO111+'Résultats Complets'!CP111+'Résultats Complets'!CT111+'Résultats Complets'!CU111+'Résultats Complets'!DH111+'Résultats Complets'!DP111</f>
        <v>121</v>
      </c>
      <c r="AE109" s="70" t="n">
        <f aca="false">AD109/$C109</f>
        <v>0.51931330472103</v>
      </c>
      <c r="AF109" s="71" t="e">
        <f aca="false">AD109-AB109</f>
        <v>#VALUE!</v>
      </c>
      <c r="AG109" s="70" t="e">
        <f aca="false">AE109-AC109</f>
        <v>#VALUE!</v>
      </c>
    </row>
    <row r="110" customFormat="false" ht="15.75" hidden="false" customHeight="false" outlineLevel="0" collapsed="false">
      <c r="A110" s="65" t="s">
        <v>1076</v>
      </c>
      <c r="B110" s="13" t="n">
        <v>180</v>
      </c>
      <c r="C110" s="13" t="n">
        <v>191</v>
      </c>
      <c r="D110" s="13" t="n">
        <v>35</v>
      </c>
      <c r="E110" s="69" t="n">
        <f aca="false">D110/$B110</f>
        <v>0.194444444444444</v>
      </c>
      <c r="F110" s="13" t="n">
        <v>81</v>
      </c>
      <c r="G110" s="70" t="n">
        <f aca="false">F110/$C110</f>
        <v>0.424083769633508</v>
      </c>
      <c r="H110" s="71" t="n">
        <f aca="false">F110-D110</f>
        <v>46</v>
      </c>
      <c r="I110" s="70" t="n">
        <f aca="false">G110-E110</f>
        <v>0.229639325189063</v>
      </c>
      <c r="J110" s="13" t="n">
        <v>9</v>
      </c>
      <c r="K110" s="69" t="n">
        <f aca="false">J110/$B110</f>
        <v>0.05</v>
      </c>
      <c r="L110" s="13" t="n">
        <v>28</v>
      </c>
      <c r="M110" s="70" t="n">
        <f aca="false">L110/$C110</f>
        <v>0.146596858638743</v>
      </c>
      <c r="N110" s="71" t="n">
        <f aca="false">L110-J110</f>
        <v>19</v>
      </c>
      <c r="O110" s="70" t="n">
        <f aca="false">M110-K110</f>
        <v>0.0965968586387434</v>
      </c>
      <c r="P110" s="13" t="n">
        <v>20</v>
      </c>
      <c r="Q110" s="69" t="n">
        <f aca="false">P110/$B110</f>
        <v>0.111111111111111</v>
      </c>
      <c r="R110" s="13" t="n">
        <v>7</v>
      </c>
      <c r="S110" s="70" t="n">
        <f aca="false">R110/$C110</f>
        <v>0.0366492146596859</v>
      </c>
      <c r="T110" s="71" t="n">
        <f aca="false">R110-P110</f>
        <v>-13</v>
      </c>
      <c r="U110" s="70" t="n">
        <f aca="false">S110-Q110</f>
        <v>-0.0744618964514252</v>
      </c>
      <c r="V110" s="71" t="e">
        <f aca="false">#REF!+#REF!</f>
        <v>#VALUE!</v>
      </c>
      <c r="W110" s="69" t="e">
        <f aca="false">V110/$B110</f>
        <v>#VALUE!</v>
      </c>
      <c r="X110" s="71" t="n">
        <f aca="false">'Résultats Complets'!CR112</f>
        <v>11</v>
      </c>
      <c r="Y110" s="70" t="n">
        <f aca="false">X110/$C110</f>
        <v>0.0575916230366492</v>
      </c>
      <c r="Z110" s="71" t="e">
        <f aca="false">X110-V110</f>
        <v>#VALUE!</v>
      </c>
      <c r="AA110" s="70" t="e">
        <f aca="false">Y110-W110</f>
        <v>#VALUE!</v>
      </c>
      <c r="AB110" s="71" t="e">
        <f aca="false">#REF!+#REF!+#REF!+#REF!+#REF!+#REF!+#REF!+#REF!</f>
        <v>#VALUE!</v>
      </c>
      <c r="AC110" s="69" t="e">
        <f aca="false">AB110/$B110</f>
        <v>#VALUE!</v>
      </c>
      <c r="AD110" s="71" t="n">
        <f aca="false">'Résultats Complets'!CK112+'Résultats Complets'!CM112+'Résultats Complets'!CO112+'Résultats Complets'!CP112+'Résultats Complets'!CT112+'Résultats Complets'!CU112+'Résultats Complets'!DH112+'Résultats Complets'!DP112</f>
        <v>121</v>
      </c>
      <c r="AE110" s="70" t="n">
        <f aca="false">AD110/$C110</f>
        <v>0.633507853403141</v>
      </c>
      <c r="AF110" s="71" t="e">
        <f aca="false">AD110-AB110</f>
        <v>#VALUE!</v>
      </c>
      <c r="AG110" s="70" t="e">
        <f aca="false">AE110-AC110</f>
        <v>#VALUE!</v>
      </c>
    </row>
    <row r="111" customFormat="false" ht="15.75" hidden="false" customHeight="false" outlineLevel="0" collapsed="false">
      <c r="A111" s="65" t="s">
        <v>1077</v>
      </c>
      <c r="B111" s="13" t="n">
        <v>273</v>
      </c>
      <c r="C111" s="13" t="n">
        <v>334</v>
      </c>
      <c r="D111" s="13" t="n">
        <v>49</v>
      </c>
      <c r="E111" s="69" t="n">
        <f aca="false">D111/$B111</f>
        <v>0.17948717948718</v>
      </c>
      <c r="F111" s="13" t="n">
        <v>159</v>
      </c>
      <c r="G111" s="70" t="n">
        <f aca="false">F111/$C111</f>
        <v>0.476047904191617</v>
      </c>
      <c r="H111" s="71" t="n">
        <f aca="false">F111-D111</f>
        <v>110</v>
      </c>
      <c r="I111" s="70" t="n">
        <f aca="false">G111-E111</f>
        <v>0.296560724704437</v>
      </c>
      <c r="J111" s="13" t="n">
        <v>23</v>
      </c>
      <c r="K111" s="69" t="n">
        <f aca="false">J111/$B111</f>
        <v>0.0842490842490843</v>
      </c>
      <c r="L111" s="13" t="n">
        <v>28</v>
      </c>
      <c r="M111" s="70" t="n">
        <f aca="false">L111/$C111</f>
        <v>0.0838323353293413</v>
      </c>
      <c r="N111" s="71" t="n">
        <f aca="false">L111-J111</f>
        <v>5</v>
      </c>
      <c r="O111" s="70" t="n">
        <f aca="false">M111-K111</f>
        <v>-0.000416748919742943</v>
      </c>
      <c r="P111" s="13" t="n">
        <v>37</v>
      </c>
      <c r="Q111" s="69" t="n">
        <f aca="false">P111/$B111</f>
        <v>0.135531135531136</v>
      </c>
      <c r="R111" s="13" t="n">
        <v>11</v>
      </c>
      <c r="S111" s="70" t="n">
        <f aca="false">R111/$C111</f>
        <v>0.032934131736527</v>
      </c>
      <c r="T111" s="71" t="n">
        <f aca="false">R111-P111</f>
        <v>-26</v>
      </c>
      <c r="U111" s="70" t="n">
        <f aca="false">S111-Q111</f>
        <v>-0.102597003794609</v>
      </c>
      <c r="V111" s="71" t="e">
        <f aca="false">#REF!+#REF!</f>
        <v>#VALUE!</v>
      </c>
      <c r="W111" s="69" t="e">
        <f aca="false">V111/$B111</f>
        <v>#VALUE!</v>
      </c>
      <c r="X111" s="71" t="n">
        <f aca="false">'Résultats Complets'!CR113</f>
        <v>21</v>
      </c>
      <c r="Y111" s="70" t="n">
        <f aca="false">X111/$C111</f>
        <v>0.062874251497006</v>
      </c>
      <c r="Z111" s="71" t="e">
        <f aca="false">X111-V111</f>
        <v>#VALUE!</v>
      </c>
      <c r="AA111" s="70" t="e">
        <f aca="false">Y111-W111</f>
        <v>#VALUE!</v>
      </c>
      <c r="AB111" s="71" t="e">
        <f aca="false">#REF!+#REF!+#REF!+#REF!+#REF!+#REF!+#REF!+#REF!</f>
        <v>#VALUE!</v>
      </c>
      <c r="AC111" s="69" t="e">
        <f aca="false">AB111/$B111</f>
        <v>#VALUE!</v>
      </c>
      <c r="AD111" s="71" t="n">
        <f aca="false">'Résultats Complets'!CK113+'Résultats Complets'!CM113+'Résultats Complets'!CO113+'Résultats Complets'!CP113+'Résultats Complets'!CT113+'Résultats Complets'!CU113+'Résultats Complets'!DH113+'Résultats Complets'!DP113</f>
        <v>211</v>
      </c>
      <c r="AE111" s="70" t="n">
        <f aca="false">AD111/$C111</f>
        <v>0.631736526946108</v>
      </c>
      <c r="AF111" s="71" t="e">
        <f aca="false">AD111-AB111</f>
        <v>#VALUE!</v>
      </c>
      <c r="AG111" s="70" t="e">
        <f aca="false">AE111-AC111</f>
        <v>#VALUE!</v>
      </c>
    </row>
    <row r="112" customFormat="false" ht="15.75" hidden="false" customHeight="false" outlineLevel="0" collapsed="false">
      <c r="A112" s="65" t="s">
        <v>1078</v>
      </c>
      <c r="B112" s="13" t="n">
        <v>427</v>
      </c>
      <c r="C112" s="13" t="n">
        <v>522</v>
      </c>
      <c r="D112" s="13" t="n">
        <v>32</v>
      </c>
      <c r="E112" s="69" t="n">
        <f aca="false">D112/$B112</f>
        <v>0.0749414519906323</v>
      </c>
      <c r="F112" s="13" t="n">
        <v>86</v>
      </c>
      <c r="G112" s="70" t="n">
        <f aca="false">F112/$C112</f>
        <v>0.164750957854406</v>
      </c>
      <c r="H112" s="71" t="n">
        <f aca="false">F112-D112</f>
        <v>54</v>
      </c>
      <c r="I112" s="70" t="n">
        <f aca="false">G112-E112</f>
        <v>0.0898095058637738</v>
      </c>
      <c r="J112" s="13" t="n">
        <v>37</v>
      </c>
      <c r="K112" s="69" t="n">
        <f aca="false">J112/$B112</f>
        <v>0.0866510538641686</v>
      </c>
      <c r="L112" s="13" t="n">
        <v>106</v>
      </c>
      <c r="M112" s="70" t="n">
        <f aca="false">L112/$C112</f>
        <v>0.203065134099617</v>
      </c>
      <c r="N112" s="71" t="n">
        <f aca="false">L112-J112</f>
        <v>69</v>
      </c>
      <c r="O112" s="70" t="n">
        <f aca="false">M112-K112</f>
        <v>0.116414080235448</v>
      </c>
      <c r="P112" s="13" t="n">
        <v>96</v>
      </c>
      <c r="Q112" s="69" t="n">
        <f aca="false">P112/$B112</f>
        <v>0.224824355971897</v>
      </c>
      <c r="R112" s="13" t="n">
        <v>49</v>
      </c>
      <c r="S112" s="70" t="n">
        <f aca="false">R112/$C112</f>
        <v>0.0938697318007663</v>
      </c>
      <c r="T112" s="71" t="n">
        <f aca="false">R112-P112</f>
        <v>-47</v>
      </c>
      <c r="U112" s="70" t="n">
        <f aca="false">S112-Q112</f>
        <v>-0.130954624171131</v>
      </c>
      <c r="V112" s="71" t="e">
        <f aca="false">#REF!+#REF!</f>
        <v>#VALUE!</v>
      </c>
      <c r="W112" s="69" t="e">
        <f aca="false">V112/$B112</f>
        <v>#VALUE!</v>
      </c>
      <c r="X112" s="71" t="n">
        <f aca="false">'Résultats Complets'!CR114</f>
        <v>55</v>
      </c>
      <c r="Y112" s="70" t="n">
        <f aca="false">X112/$C112</f>
        <v>0.10536398467433</v>
      </c>
      <c r="Z112" s="71" t="e">
        <f aca="false">X112-V112</f>
        <v>#VALUE!</v>
      </c>
      <c r="AA112" s="70" t="e">
        <f aca="false">Y112-W112</f>
        <v>#VALUE!</v>
      </c>
      <c r="AB112" s="71" t="e">
        <f aca="false">#REF!+#REF!+#REF!+#REF!+#REF!+#REF!+#REF!+#REF!</f>
        <v>#VALUE!</v>
      </c>
      <c r="AC112" s="69" t="e">
        <f aca="false">AB112/$B112</f>
        <v>#VALUE!</v>
      </c>
      <c r="AD112" s="71" t="n">
        <f aca="false">'Résultats Complets'!CK114+'Résultats Complets'!CM114+'Résultats Complets'!CO114+'Résultats Complets'!CP114+'Résultats Complets'!CT114+'Résultats Complets'!CU114+'Résultats Complets'!DH114+'Résultats Complets'!DP114</f>
        <v>269</v>
      </c>
      <c r="AE112" s="70" t="n">
        <f aca="false">AD112/$C112</f>
        <v>0.515325670498084</v>
      </c>
      <c r="AF112" s="71" t="e">
        <f aca="false">AD112-AB112</f>
        <v>#VALUE!</v>
      </c>
      <c r="AG112" s="70" t="e">
        <f aca="false">AE112-AC112</f>
        <v>#VALUE!</v>
      </c>
    </row>
    <row r="113" customFormat="false" ht="15.75" hidden="false" customHeight="false" outlineLevel="0" collapsed="false">
      <c r="A113" s="65" t="s">
        <v>1079</v>
      </c>
      <c r="B113" s="13" t="n">
        <v>479</v>
      </c>
      <c r="C113" s="13" t="n">
        <v>599</v>
      </c>
      <c r="D113" s="13" t="n">
        <v>41</v>
      </c>
      <c r="E113" s="69" t="n">
        <f aca="false">D113/$B113</f>
        <v>0.0855949895615866</v>
      </c>
      <c r="F113" s="13" t="n">
        <v>128</v>
      </c>
      <c r="G113" s="70" t="n">
        <f aca="false">F113/$C113</f>
        <v>0.213689482470785</v>
      </c>
      <c r="H113" s="71" t="n">
        <f aca="false">F113-D113</f>
        <v>87</v>
      </c>
      <c r="I113" s="70" t="n">
        <f aca="false">G113-E113</f>
        <v>0.128094492909198</v>
      </c>
      <c r="J113" s="13" t="n">
        <v>53</v>
      </c>
      <c r="K113" s="69" t="n">
        <f aca="false">J113/$B113</f>
        <v>0.110647181628392</v>
      </c>
      <c r="L113" s="13" t="n">
        <v>95</v>
      </c>
      <c r="M113" s="70" t="n">
        <f aca="false">L113/$C113</f>
        <v>0.158597662771285</v>
      </c>
      <c r="N113" s="71" t="n">
        <f aca="false">L113-J113</f>
        <v>42</v>
      </c>
      <c r="O113" s="70" t="n">
        <f aca="false">M113-K113</f>
        <v>0.047950481142893</v>
      </c>
      <c r="P113" s="13" t="n">
        <v>96</v>
      </c>
      <c r="Q113" s="69" t="n">
        <f aca="false">P113/$B113</f>
        <v>0.200417536534447</v>
      </c>
      <c r="R113" s="13" t="n">
        <v>45</v>
      </c>
      <c r="S113" s="70" t="n">
        <f aca="false">R113/$C113</f>
        <v>0.0751252086811352</v>
      </c>
      <c r="T113" s="71" t="n">
        <f aca="false">R113-P113</f>
        <v>-51</v>
      </c>
      <c r="U113" s="70" t="n">
        <f aca="false">S113-Q113</f>
        <v>-0.125292327853312</v>
      </c>
      <c r="V113" s="71" t="e">
        <f aca="false">#REF!+#REF!</f>
        <v>#VALUE!</v>
      </c>
      <c r="W113" s="69" t="e">
        <f aca="false">V113/$B113</f>
        <v>#VALUE!</v>
      </c>
      <c r="X113" s="71" t="n">
        <f aca="false">'Résultats Complets'!CR115</f>
        <v>97</v>
      </c>
      <c r="Y113" s="70" t="n">
        <f aca="false">X113/$C113</f>
        <v>0.161936560934891</v>
      </c>
      <c r="Z113" s="71" t="e">
        <f aca="false">X113-V113</f>
        <v>#VALUE!</v>
      </c>
      <c r="AA113" s="70" t="e">
        <f aca="false">Y113-W113</f>
        <v>#VALUE!</v>
      </c>
      <c r="AB113" s="71" t="e">
        <f aca="false">#REF!+#REF!+#REF!+#REF!+#REF!+#REF!+#REF!+#REF!</f>
        <v>#VALUE!</v>
      </c>
      <c r="AC113" s="69" t="e">
        <f aca="false">AB113/$B113</f>
        <v>#VALUE!</v>
      </c>
      <c r="AD113" s="71" t="n">
        <f aca="false">'Résultats Complets'!CK115+'Résultats Complets'!CM115+'Résultats Complets'!CO115+'Résultats Complets'!CP115+'Résultats Complets'!CT115+'Résultats Complets'!CU115+'Résultats Complets'!DH115+'Résultats Complets'!DP115</f>
        <v>304</v>
      </c>
      <c r="AE113" s="70" t="n">
        <f aca="false">AD113/$C113</f>
        <v>0.507512520868114</v>
      </c>
      <c r="AF113" s="71" t="e">
        <f aca="false">AD113-AB113</f>
        <v>#VALUE!</v>
      </c>
      <c r="AG113" s="70" t="e">
        <f aca="false">AE113-AC113</f>
        <v>#VALUE!</v>
      </c>
    </row>
    <row r="114" customFormat="false" ht="15.75" hidden="false" customHeight="false" outlineLevel="0" collapsed="false">
      <c r="A114" s="65" t="s">
        <v>1080</v>
      </c>
      <c r="B114" s="13" t="n">
        <v>550</v>
      </c>
      <c r="C114" s="13" t="n">
        <v>686</v>
      </c>
      <c r="D114" s="13" t="n">
        <v>39</v>
      </c>
      <c r="E114" s="69" t="n">
        <f aca="false">D114/$B114</f>
        <v>0.0709090909090909</v>
      </c>
      <c r="F114" s="13" t="n">
        <v>72</v>
      </c>
      <c r="G114" s="70" t="n">
        <f aca="false">F114/$C114</f>
        <v>0.104956268221574</v>
      </c>
      <c r="H114" s="71" t="n">
        <f aca="false">F114-D114</f>
        <v>33</v>
      </c>
      <c r="I114" s="70" t="n">
        <f aca="false">G114-E114</f>
        <v>0.0340471773124834</v>
      </c>
      <c r="J114" s="13" t="n">
        <v>37</v>
      </c>
      <c r="K114" s="69" t="n">
        <f aca="false">J114/$B114</f>
        <v>0.0672727272727273</v>
      </c>
      <c r="L114" s="13" t="n">
        <v>145</v>
      </c>
      <c r="M114" s="70" t="n">
        <f aca="false">L114/$C114</f>
        <v>0.211370262390671</v>
      </c>
      <c r="N114" s="71" t="n">
        <f aca="false">L114-J114</f>
        <v>108</v>
      </c>
      <c r="O114" s="70" t="n">
        <f aca="false">M114-K114</f>
        <v>0.144097535117943</v>
      </c>
      <c r="P114" s="13" t="n">
        <v>114</v>
      </c>
      <c r="Q114" s="69" t="n">
        <f aca="false">P114/$B114</f>
        <v>0.207272727272727</v>
      </c>
      <c r="R114" s="13" t="n">
        <v>75</v>
      </c>
      <c r="S114" s="70" t="n">
        <f aca="false">R114/$C114</f>
        <v>0.10932944606414</v>
      </c>
      <c r="T114" s="71" t="n">
        <f aca="false">R114-P114</f>
        <v>-39</v>
      </c>
      <c r="U114" s="70" t="n">
        <f aca="false">S114-Q114</f>
        <v>-0.0979432812085873</v>
      </c>
      <c r="V114" s="71" t="e">
        <f aca="false">#REF!+#REF!</f>
        <v>#VALUE!</v>
      </c>
      <c r="W114" s="69" t="e">
        <f aca="false">V114/$B114</f>
        <v>#VALUE!</v>
      </c>
      <c r="X114" s="71" t="n">
        <f aca="false">'Résultats Complets'!CR116</f>
        <v>116</v>
      </c>
      <c r="Y114" s="70" t="n">
        <f aca="false">X114/$C114</f>
        <v>0.169096209912536</v>
      </c>
      <c r="Z114" s="71" t="e">
        <f aca="false">X114-V114</f>
        <v>#VALUE!</v>
      </c>
      <c r="AA114" s="70" t="e">
        <f aca="false">Y114-W114</f>
        <v>#VALUE!</v>
      </c>
      <c r="AB114" s="71" t="e">
        <f aca="false">#REF!+#REF!+#REF!+#REF!+#REF!+#REF!+#REF!+#REF!</f>
        <v>#VALUE!</v>
      </c>
      <c r="AC114" s="69" t="e">
        <f aca="false">AB114/$B114</f>
        <v>#VALUE!</v>
      </c>
      <c r="AD114" s="71" t="n">
        <f aca="false">'Résultats Complets'!CK116+'Résultats Complets'!CM116+'Résultats Complets'!CO116+'Résultats Complets'!CP116+'Résultats Complets'!CT116+'Résultats Complets'!CU116+'Résultats Complets'!DH116+'Résultats Complets'!DP116</f>
        <v>321</v>
      </c>
      <c r="AE114" s="70" t="n">
        <f aca="false">AD114/$C114</f>
        <v>0.467930029154519</v>
      </c>
      <c r="AF114" s="71" t="e">
        <f aca="false">AD114-AB114</f>
        <v>#VALUE!</v>
      </c>
      <c r="AG114" s="70" t="e">
        <f aca="false">AE114-AC114</f>
        <v>#VALUE!</v>
      </c>
    </row>
    <row r="115" customFormat="false" ht="15.75" hidden="false" customHeight="false" outlineLevel="0" collapsed="false">
      <c r="A115" s="65" t="s">
        <v>1081</v>
      </c>
      <c r="B115" s="13" t="n">
        <v>468</v>
      </c>
      <c r="C115" s="13" t="n">
        <v>535</v>
      </c>
      <c r="D115" s="13" t="n">
        <v>48</v>
      </c>
      <c r="E115" s="69" t="n">
        <f aca="false">D115/$B115</f>
        <v>0.102564102564103</v>
      </c>
      <c r="F115" s="13" t="n">
        <v>146</v>
      </c>
      <c r="G115" s="70" t="n">
        <f aca="false">F115/$C115</f>
        <v>0.272897196261682</v>
      </c>
      <c r="H115" s="71" t="n">
        <f aca="false">F115-D115</f>
        <v>98</v>
      </c>
      <c r="I115" s="70" t="n">
        <f aca="false">G115-E115</f>
        <v>0.17033309369758</v>
      </c>
      <c r="J115" s="13" t="n">
        <v>50</v>
      </c>
      <c r="K115" s="69" t="n">
        <f aca="false">J115/$B115</f>
        <v>0.106837606837607</v>
      </c>
      <c r="L115" s="13" t="n">
        <v>78</v>
      </c>
      <c r="M115" s="70" t="n">
        <f aca="false">L115/$C115</f>
        <v>0.145794392523364</v>
      </c>
      <c r="N115" s="71" t="n">
        <f aca="false">L115-J115</f>
        <v>28</v>
      </c>
      <c r="O115" s="70" t="n">
        <f aca="false">M115-K115</f>
        <v>0.0389567856857577</v>
      </c>
      <c r="P115" s="13" t="n">
        <v>81</v>
      </c>
      <c r="Q115" s="69" t="n">
        <f aca="false">P115/$B115</f>
        <v>0.173076923076923</v>
      </c>
      <c r="R115" s="13" t="n">
        <v>35</v>
      </c>
      <c r="S115" s="70" t="n">
        <f aca="false">R115/$C115</f>
        <v>0.0654205607476635</v>
      </c>
      <c r="T115" s="71" t="n">
        <f aca="false">R115-P115</f>
        <v>-46</v>
      </c>
      <c r="U115" s="70" t="n">
        <f aca="false">S115-Q115</f>
        <v>-0.10765636232926</v>
      </c>
      <c r="V115" s="71" t="e">
        <f aca="false">#REF!+#REF!</f>
        <v>#VALUE!</v>
      </c>
      <c r="W115" s="69" t="e">
        <f aca="false">V115/$B115</f>
        <v>#VALUE!</v>
      </c>
      <c r="X115" s="71" t="n">
        <f aca="false">'Résultats Complets'!CR117</f>
        <v>37</v>
      </c>
      <c r="Y115" s="70" t="n">
        <f aca="false">X115/$C115</f>
        <v>0.0691588785046729</v>
      </c>
      <c r="Z115" s="71" t="e">
        <f aca="false">X115-V115</f>
        <v>#VALUE!</v>
      </c>
      <c r="AA115" s="70" t="e">
        <f aca="false">Y115-W115</f>
        <v>#VALUE!</v>
      </c>
      <c r="AB115" s="71" t="e">
        <f aca="false">#REF!+#REF!+#REF!+#REF!+#REF!+#REF!+#REF!+#REF!</f>
        <v>#VALUE!</v>
      </c>
      <c r="AC115" s="69" t="e">
        <f aca="false">AB115/$B115</f>
        <v>#VALUE!</v>
      </c>
      <c r="AD115" s="71" t="n">
        <f aca="false">'Résultats Complets'!CK117+'Résultats Complets'!CM117+'Résultats Complets'!CO117+'Résultats Complets'!CP117+'Résultats Complets'!CT117+'Résultats Complets'!CU117+'Résultats Complets'!DH117+'Résultats Complets'!DP117</f>
        <v>278</v>
      </c>
      <c r="AE115" s="70" t="n">
        <f aca="false">AD115/$C115</f>
        <v>0.519626168224299</v>
      </c>
      <c r="AF115" s="71" t="e">
        <f aca="false">AD115-AB115</f>
        <v>#VALUE!</v>
      </c>
      <c r="AG115" s="70" t="e">
        <f aca="false">AE115-AC115</f>
        <v>#VALUE!</v>
      </c>
    </row>
    <row r="116" customFormat="false" ht="15.75" hidden="false" customHeight="false" outlineLevel="0" collapsed="false">
      <c r="A116" s="65" t="s">
        <v>1082</v>
      </c>
      <c r="B116" s="13" t="n">
        <v>396</v>
      </c>
      <c r="C116" s="13" t="n">
        <v>642</v>
      </c>
      <c r="D116" s="13" t="n">
        <v>27</v>
      </c>
      <c r="E116" s="69" t="n">
        <f aca="false">D116/$B116</f>
        <v>0.0681818181818182</v>
      </c>
      <c r="F116" s="13" t="n">
        <v>108</v>
      </c>
      <c r="G116" s="70" t="n">
        <f aca="false">F116/$C116</f>
        <v>0.168224299065421</v>
      </c>
      <c r="H116" s="71" t="n">
        <f aca="false">F116-D116</f>
        <v>81</v>
      </c>
      <c r="I116" s="70" t="n">
        <f aca="false">G116-E116</f>
        <v>0.100042480883602</v>
      </c>
      <c r="J116" s="13" t="n">
        <v>54</v>
      </c>
      <c r="K116" s="69" t="n">
        <f aca="false">J116/$B116</f>
        <v>0.136363636363636</v>
      </c>
      <c r="L116" s="13" t="n">
        <v>121</v>
      </c>
      <c r="M116" s="70" t="n">
        <f aca="false">L116/$C116</f>
        <v>0.188473520249221</v>
      </c>
      <c r="N116" s="71" t="n">
        <f aca="false">L116-J116</f>
        <v>67</v>
      </c>
      <c r="O116" s="70" t="n">
        <f aca="false">M116-K116</f>
        <v>0.0521098838855848</v>
      </c>
      <c r="P116" s="13" t="n">
        <v>60</v>
      </c>
      <c r="Q116" s="69" t="n">
        <f aca="false">P116/$B116</f>
        <v>0.151515151515152</v>
      </c>
      <c r="R116" s="13" t="n">
        <v>58</v>
      </c>
      <c r="S116" s="70" t="n">
        <f aca="false">R116/$C116</f>
        <v>0.0903426791277259</v>
      </c>
      <c r="T116" s="71" t="n">
        <f aca="false">R116-P116</f>
        <v>-2</v>
      </c>
      <c r="U116" s="70" t="n">
        <f aca="false">S116-Q116</f>
        <v>-0.0611724723874257</v>
      </c>
      <c r="V116" s="71" t="e">
        <f aca="false">#REF!+#REF!</f>
        <v>#VALUE!</v>
      </c>
      <c r="W116" s="69" t="e">
        <f aca="false">V116/$B116</f>
        <v>#VALUE!</v>
      </c>
      <c r="X116" s="71" t="n">
        <f aca="false">'Résultats Complets'!CR118</f>
        <v>92</v>
      </c>
      <c r="Y116" s="70" t="n">
        <f aca="false">X116/$C116</f>
        <v>0.143302180685358</v>
      </c>
      <c r="Z116" s="71" t="e">
        <f aca="false">X116-V116</f>
        <v>#VALUE!</v>
      </c>
      <c r="AA116" s="70" t="e">
        <f aca="false">Y116-W116</f>
        <v>#VALUE!</v>
      </c>
      <c r="AB116" s="71" t="e">
        <f aca="false">#REF!+#REF!+#REF!+#REF!+#REF!+#REF!+#REF!+#REF!</f>
        <v>#VALUE!</v>
      </c>
      <c r="AC116" s="69" t="e">
        <f aca="false">AB116/$B116</f>
        <v>#VALUE!</v>
      </c>
      <c r="AD116" s="71" t="n">
        <f aca="false">'Résultats Complets'!CK118+'Résultats Complets'!CM118+'Résultats Complets'!CO118+'Résultats Complets'!CP118+'Résultats Complets'!CT118+'Résultats Complets'!CU118+'Résultats Complets'!DH118+'Résultats Complets'!DP118</f>
        <v>313</v>
      </c>
      <c r="AE116" s="70" t="n">
        <f aca="false">AD116/$C116</f>
        <v>0.487538940809969</v>
      </c>
      <c r="AF116" s="71" t="e">
        <f aca="false">AD116-AB116</f>
        <v>#VALUE!</v>
      </c>
      <c r="AG116" s="70" t="e">
        <f aca="false">AE116-AC116</f>
        <v>#VALUE!</v>
      </c>
    </row>
    <row r="117" customFormat="false" ht="15.75" hidden="false" customHeight="false" outlineLevel="0" collapsed="false">
      <c r="A117" s="65" t="s">
        <v>1083</v>
      </c>
      <c r="B117" s="13" t="n">
        <v>629</v>
      </c>
      <c r="C117" s="13" t="n">
        <v>564</v>
      </c>
      <c r="D117" s="13" t="n">
        <v>37</v>
      </c>
      <c r="E117" s="69" t="n">
        <f aca="false">D117/$B117</f>
        <v>0.0588235294117647</v>
      </c>
      <c r="F117" s="13" t="n">
        <v>89</v>
      </c>
      <c r="G117" s="70" t="n">
        <f aca="false">F117/$C117</f>
        <v>0.157801418439716</v>
      </c>
      <c r="H117" s="71" t="n">
        <f aca="false">F117-D117</f>
        <v>52</v>
      </c>
      <c r="I117" s="70" t="n">
        <f aca="false">G117-E117</f>
        <v>0.0989778890279516</v>
      </c>
      <c r="J117" s="13" t="n">
        <v>58</v>
      </c>
      <c r="K117" s="69" t="n">
        <f aca="false">J117/$B117</f>
        <v>0.0922098569157393</v>
      </c>
      <c r="L117" s="13" t="n">
        <v>104</v>
      </c>
      <c r="M117" s="70" t="n">
        <f aca="false">L117/$C117</f>
        <v>0.184397163120567</v>
      </c>
      <c r="N117" s="71" t="n">
        <f aca="false">L117-J117</f>
        <v>46</v>
      </c>
      <c r="O117" s="70" t="n">
        <f aca="false">M117-K117</f>
        <v>0.0921873062048281</v>
      </c>
      <c r="P117" s="13" t="n">
        <v>137</v>
      </c>
      <c r="Q117" s="69" t="n">
        <f aca="false">P117/$B117</f>
        <v>0.217806041335453</v>
      </c>
      <c r="R117" s="13" t="n">
        <v>45</v>
      </c>
      <c r="S117" s="70" t="n">
        <f aca="false">R117/$C117</f>
        <v>0.0797872340425532</v>
      </c>
      <c r="T117" s="71" t="n">
        <f aca="false">R117-P117</f>
        <v>-92</v>
      </c>
      <c r="U117" s="70" t="n">
        <f aca="false">S117-Q117</f>
        <v>-0.1380188072929</v>
      </c>
      <c r="V117" s="71" t="e">
        <f aca="false">#REF!+#REF!</f>
        <v>#VALUE!</v>
      </c>
      <c r="W117" s="69" t="e">
        <f aca="false">V117/$B117</f>
        <v>#VALUE!</v>
      </c>
      <c r="X117" s="71" t="n">
        <f aca="false">'Résultats Complets'!CR119</f>
        <v>100</v>
      </c>
      <c r="Y117" s="70" t="n">
        <f aca="false">X117/$C117</f>
        <v>0.177304964539007</v>
      </c>
      <c r="Z117" s="71" t="e">
        <f aca="false">X117-V117</f>
        <v>#VALUE!</v>
      </c>
      <c r="AA117" s="70" t="e">
        <f aca="false">Y117-W117</f>
        <v>#VALUE!</v>
      </c>
      <c r="AB117" s="71" t="e">
        <f aca="false">#REF!+#REF!+#REF!+#REF!+#REF!+#REF!+#REF!+#REF!</f>
        <v>#VALUE!</v>
      </c>
      <c r="AC117" s="69" t="e">
        <f aca="false">AB117/$B117</f>
        <v>#VALUE!</v>
      </c>
      <c r="AD117" s="71" t="n">
        <f aca="false">'Résultats Complets'!CK119+'Résultats Complets'!CM119+'Résultats Complets'!CO119+'Résultats Complets'!CP119+'Résultats Complets'!CT119+'Résultats Complets'!CU119+'Résultats Complets'!DH119+'Résultats Complets'!DP119</f>
        <v>272</v>
      </c>
      <c r="AE117" s="70" t="n">
        <f aca="false">AD117/$C117</f>
        <v>0.482269503546099</v>
      </c>
      <c r="AF117" s="71" t="e">
        <f aca="false">AD117-AB117</f>
        <v>#VALUE!</v>
      </c>
      <c r="AG117" s="70" t="e">
        <f aca="false">AE117-AC117</f>
        <v>#VALUE!</v>
      </c>
    </row>
    <row r="118" customFormat="false" ht="15.75" hidden="false" customHeight="false" outlineLevel="0" collapsed="false">
      <c r="A118" s="65" t="s">
        <v>215</v>
      </c>
      <c r="B118" s="13" t="n">
        <v>526</v>
      </c>
      <c r="C118" s="13" t="n">
        <v>688</v>
      </c>
      <c r="D118" s="13" t="n">
        <v>49</v>
      </c>
      <c r="E118" s="69" t="n">
        <f aca="false">D118/$B118</f>
        <v>0.0931558935361217</v>
      </c>
      <c r="F118" s="13" t="n">
        <v>70</v>
      </c>
      <c r="G118" s="70" t="n">
        <f aca="false">F118/$C118</f>
        <v>0.101744186046512</v>
      </c>
      <c r="H118" s="71" t="n">
        <f aca="false">F118-D118</f>
        <v>21</v>
      </c>
      <c r="I118" s="70" t="n">
        <f aca="false">G118-E118</f>
        <v>0.00858829251038995</v>
      </c>
      <c r="J118" s="13" t="n">
        <v>43</v>
      </c>
      <c r="K118" s="69" t="n">
        <f aca="false">J118/$B118</f>
        <v>0.0817490494296578</v>
      </c>
      <c r="L118" s="13" t="n">
        <v>165</v>
      </c>
      <c r="M118" s="70" t="n">
        <f aca="false">L118/$C118</f>
        <v>0.239825581395349</v>
      </c>
      <c r="N118" s="71" t="n">
        <f aca="false">L118-J118</f>
        <v>122</v>
      </c>
      <c r="O118" s="70" t="n">
        <f aca="false">M118-K118</f>
        <v>0.158076531965691</v>
      </c>
      <c r="P118" s="13" t="n">
        <v>119</v>
      </c>
      <c r="Q118" s="69" t="n">
        <f aca="false">P118/$B118</f>
        <v>0.226235741444867</v>
      </c>
      <c r="R118" s="13" t="n">
        <v>59</v>
      </c>
      <c r="S118" s="70" t="n">
        <f aca="false">R118/$C118</f>
        <v>0.0857558139534884</v>
      </c>
      <c r="T118" s="71" t="n">
        <f aca="false">R118-P118</f>
        <v>-60</v>
      </c>
      <c r="U118" s="70" t="n">
        <f aca="false">S118-Q118</f>
        <v>-0.140479927491379</v>
      </c>
      <c r="V118" s="71" t="e">
        <f aca="false">#REF!+#REF!</f>
        <v>#VALUE!</v>
      </c>
      <c r="W118" s="69" t="e">
        <f aca="false">V118/$B118</f>
        <v>#VALUE!</v>
      </c>
      <c r="X118" s="71" t="n">
        <f aca="false">'Résultats Complets'!CR120</f>
        <v>136</v>
      </c>
      <c r="Y118" s="70" t="n">
        <f aca="false">X118/$C118</f>
        <v>0.197674418604651</v>
      </c>
      <c r="Z118" s="71" t="e">
        <f aca="false">X118-V118</f>
        <v>#VALUE!</v>
      </c>
      <c r="AA118" s="70" t="e">
        <f aca="false">Y118-W118</f>
        <v>#VALUE!</v>
      </c>
      <c r="AB118" s="71" t="e">
        <f aca="false">#REF!+#REF!+#REF!+#REF!+#REF!+#REF!+#REF!+#REF!</f>
        <v>#VALUE!</v>
      </c>
      <c r="AC118" s="69" t="e">
        <f aca="false">AB118/$B118</f>
        <v>#VALUE!</v>
      </c>
      <c r="AD118" s="71" t="n">
        <f aca="false">'Résultats Complets'!CK120+'Résultats Complets'!CM120+'Résultats Complets'!CO120+'Résultats Complets'!CP120+'Résultats Complets'!CT120+'Résultats Complets'!CU120+'Résultats Complets'!DH120+'Résultats Complets'!DP120</f>
        <v>328</v>
      </c>
      <c r="AE118" s="70" t="n">
        <f aca="false">AD118/$C118</f>
        <v>0.476744186046512</v>
      </c>
      <c r="AF118" s="71" t="e">
        <f aca="false">AD118-AB118</f>
        <v>#VALUE!</v>
      </c>
      <c r="AG118" s="70" t="e">
        <f aca="false">AE118-AC118</f>
        <v>#VALUE!</v>
      </c>
    </row>
    <row r="119" customFormat="false" ht="15.75" hidden="false" customHeight="false" outlineLevel="0" collapsed="false">
      <c r="A119" s="65" t="s">
        <v>1084</v>
      </c>
      <c r="B119" s="13" t="n">
        <v>472</v>
      </c>
      <c r="C119" s="13" t="n">
        <v>515</v>
      </c>
      <c r="D119" s="13" t="n">
        <v>45</v>
      </c>
      <c r="E119" s="69" t="n">
        <f aca="false">D119/$B119</f>
        <v>0.0953389830508475</v>
      </c>
      <c r="F119" s="13" t="n">
        <v>107</v>
      </c>
      <c r="G119" s="70" t="n">
        <f aca="false">F119/$C119</f>
        <v>0.207766990291262</v>
      </c>
      <c r="H119" s="71" t="n">
        <f aca="false">F119-D119</f>
        <v>62</v>
      </c>
      <c r="I119" s="70" t="n">
        <f aca="false">G119-E119</f>
        <v>0.112428007240415</v>
      </c>
      <c r="J119" s="13" t="n">
        <v>45</v>
      </c>
      <c r="K119" s="69" t="n">
        <f aca="false">J119/$B119</f>
        <v>0.0953389830508475</v>
      </c>
      <c r="L119" s="13" t="n">
        <v>128</v>
      </c>
      <c r="M119" s="70" t="n">
        <f aca="false">L119/$C119</f>
        <v>0.248543689320388</v>
      </c>
      <c r="N119" s="71" t="n">
        <f aca="false">L119-J119</f>
        <v>83</v>
      </c>
      <c r="O119" s="70" t="n">
        <f aca="false">M119-K119</f>
        <v>0.153204706269541</v>
      </c>
      <c r="P119" s="13" t="n">
        <v>133</v>
      </c>
      <c r="Q119" s="69" t="n">
        <f aca="false">P119/$B119</f>
        <v>0.281779661016949</v>
      </c>
      <c r="R119" s="13" t="n">
        <v>66</v>
      </c>
      <c r="S119" s="70" t="n">
        <f aca="false">R119/$C119</f>
        <v>0.128155339805825</v>
      </c>
      <c r="T119" s="71" t="n">
        <f aca="false">R119-P119</f>
        <v>-67</v>
      </c>
      <c r="U119" s="70" t="n">
        <f aca="false">S119-Q119</f>
        <v>-0.153624321211124</v>
      </c>
      <c r="V119" s="71" t="e">
        <f aca="false">#REF!+#REF!</f>
        <v>#VALUE!</v>
      </c>
      <c r="W119" s="69" t="e">
        <f aca="false">V119/$B119</f>
        <v>#VALUE!</v>
      </c>
      <c r="X119" s="71" t="n">
        <f aca="false">'Résultats Complets'!CR121</f>
        <v>66</v>
      </c>
      <c r="Y119" s="70" t="n">
        <f aca="false">X119/$C119</f>
        <v>0.128155339805825</v>
      </c>
      <c r="Z119" s="71" t="e">
        <f aca="false">X119-V119</f>
        <v>#VALUE!</v>
      </c>
      <c r="AA119" s="70" t="e">
        <f aca="false">Y119-W119</f>
        <v>#VALUE!</v>
      </c>
      <c r="AB119" s="71" t="e">
        <f aca="false">#REF!+#REF!+#REF!+#REF!+#REF!+#REF!+#REF!+#REF!</f>
        <v>#VALUE!</v>
      </c>
      <c r="AC119" s="69" t="e">
        <f aca="false">AB119/$B119</f>
        <v>#VALUE!</v>
      </c>
      <c r="AD119" s="71" t="n">
        <f aca="false">'Résultats Complets'!CK121+'Résultats Complets'!CM121+'Résultats Complets'!CO121+'Résultats Complets'!CP121+'Résultats Complets'!CT121+'Résultats Complets'!CU121+'Résultats Complets'!DH121+'Résultats Complets'!DP121</f>
        <v>324</v>
      </c>
      <c r="AE119" s="70" t="n">
        <f aca="false">AD119/$C119</f>
        <v>0.629126213592233</v>
      </c>
      <c r="AF119" s="71" t="e">
        <f aca="false">AD119-AB119</f>
        <v>#VALUE!</v>
      </c>
      <c r="AG119" s="70" t="e">
        <f aca="false">AE119-AC119</f>
        <v>#VALUE!</v>
      </c>
    </row>
    <row r="120" customFormat="false" ht="15.75" hidden="false" customHeight="false" outlineLevel="0" collapsed="false">
      <c r="A120" s="65" t="s">
        <v>1085</v>
      </c>
      <c r="B120" s="13" t="n">
        <v>500</v>
      </c>
      <c r="C120" s="13" t="n">
        <v>542</v>
      </c>
      <c r="D120" s="13" t="n">
        <v>58</v>
      </c>
      <c r="E120" s="69" t="n">
        <f aca="false">D120/$B120</f>
        <v>0.116</v>
      </c>
      <c r="F120" s="13" t="n">
        <v>120</v>
      </c>
      <c r="G120" s="70" t="n">
        <f aca="false">F120/$C120</f>
        <v>0.22140221402214</v>
      </c>
      <c r="H120" s="71" t="n">
        <f aca="false">F120-D120</f>
        <v>62</v>
      </c>
      <c r="I120" s="70" t="n">
        <f aca="false">G120-E120</f>
        <v>0.10540221402214</v>
      </c>
      <c r="J120" s="13" t="n">
        <v>42</v>
      </c>
      <c r="K120" s="69" t="n">
        <f aca="false">J120/$B120</f>
        <v>0.084</v>
      </c>
      <c r="L120" s="13" t="n">
        <v>135</v>
      </c>
      <c r="M120" s="70" t="n">
        <f aca="false">L120/$C120</f>
        <v>0.249077490774908</v>
      </c>
      <c r="N120" s="71" t="n">
        <f aca="false">L120-J120</f>
        <v>93</v>
      </c>
      <c r="O120" s="70" t="n">
        <f aca="false">M120-K120</f>
        <v>0.165077490774908</v>
      </c>
      <c r="P120" s="13" t="n">
        <v>134</v>
      </c>
      <c r="Q120" s="69" t="n">
        <f aca="false">P120/$B120</f>
        <v>0.268</v>
      </c>
      <c r="R120" s="13" t="n">
        <v>82</v>
      </c>
      <c r="S120" s="70" t="n">
        <f aca="false">R120/$C120</f>
        <v>0.151291512915129</v>
      </c>
      <c r="T120" s="71" t="n">
        <f aca="false">R120-P120</f>
        <v>-52</v>
      </c>
      <c r="U120" s="70" t="n">
        <f aca="false">S120-Q120</f>
        <v>-0.116708487084871</v>
      </c>
      <c r="V120" s="71" t="e">
        <f aca="false">#REF!+#REF!</f>
        <v>#VALUE!</v>
      </c>
      <c r="W120" s="69" t="e">
        <f aca="false">V120/$B120</f>
        <v>#VALUE!</v>
      </c>
      <c r="X120" s="71" t="n">
        <f aca="false">'Résultats Complets'!CR122</f>
        <v>62</v>
      </c>
      <c r="Y120" s="70" t="n">
        <f aca="false">X120/$C120</f>
        <v>0.114391143911439</v>
      </c>
      <c r="Z120" s="71" t="e">
        <f aca="false">X120-V120</f>
        <v>#VALUE!</v>
      </c>
      <c r="AA120" s="70" t="e">
        <f aca="false">Y120-W120</f>
        <v>#VALUE!</v>
      </c>
      <c r="AB120" s="71" t="e">
        <f aca="false">#REF!+#REF!+#REF!+#REF!+#REF!+#REF!+#REF!+#REF!</f>
        <v>#VALUE!</v>
      </c>
      <c r="AC120" s="69" t="e">
        <f aca="false">AB120/$B120</f>
        <v>#VALUE!</v>
      </c>
      <c r="AD120" s="71" t="n">
        <f aca="false">'Résultats Complets'!CK122+'Résultats Complets'!CM122+'Résultats Complets'!CO122+'Résultats Complets'!CP122+'Résultats Complets'!CT122+'Résultats Complets'!CU122+'Résultats Complets'!DH122+'Résultats Complets'!DP122</f>
        <v>346</v>
      </c>
      <c r="AE120" s="70" t="n">
        <f aca="false">AD120/$C120</f>
        <v>0.638376383763838</v>
      </c>
      <c r="AF120" s="71" t="e">
        <f aca="false">AD120-AB120</f>
        <v>#VALUE!</v>
      </c>
      <c r="AG120" s="70" t="e">
        <f aca="false">AE120-AC120</f>
        <v>#VALUE!</v>
      </c>
    </row>
    <row r="121" customFormat="false" ht="15.75" hidden="false" customHeight="false" outlineLevel="0" collapsed="false">
      <c r="A121" s="65" t="s">
        <v>1086</v>
      </c>
      <c r="B121" s="13" t="n">
        <v>592</v>
      </c>
      <c r="C121" s="13" t="n">
        <v>717</v>
      </c>
      <c r="D121" s="13" t="n">
        <v>55</v>
      </c>
      <c r="E121" s="69" t="n">
        <f aca="false">D121/$B121</f>
        <v>0.0929054054054054</v>
      </c>
      <c r="F121" s="13" t="n">
        <v>148</v>
      </c>
      <c r="G121" s="70" t="n">
        <f aca="false">F121/$C121</f>
        <v>0.206415620641562</v>
      </c>
      <c r="H121" s="71" t="n">
        <f aca="false">F121-D121</f>
        <v>93</v>
      </c>
      <c r="I121" s="70" t="n">
        <f aca="false">G121-E121</f>
        <v>0.113510215236157</v>
      </c>
      <c r="J121" s="13" t="n">
        <v>85</v>
      </c>
      <c r="K121" s="69" t="n">
        <f aca="false">J121/$B121</f>
        <v>0.143581081081081</v>
      </c>
      <c r="L121" s="13" t="n">
        <v>189</v>
      </c>
      <c r="M121" s="70" t="n">
        <f aca="false">L121/$C121</f>
        <v>0.263598326359833</v>
      </c>
      <c r="N121" s="71" t="n">
        <f aca="false">L121-J121</f>
        <v>104</v>
      </c>
      <c r="O121" s="70" t="n">
        <f aca="false">M121-K121</f>
        <v>0.120017245278752</v>
      </c>
      <c r="P121" s="13" t="n">
        <v>147</v>
      </c>
      <c r="Q121" s="69" t="n">
        <f aca="false">P121/$B121</f>
        <v>0.248310810810811</v>
      </c>
      <c r="R121" s="13" t="n">
        <v>104</v>
      </c>
      <c r="S121" s="70" t="n">
        <f aca="false">R121/$C121</f>
        <v>0.145048814504881</v>
      </c>
      <c r="T121" s="71" t="n">
        <f aca="false">R121-P121</f>
        <v>-43</v>
      </c>
      <c r="U121" s="70" t="n">
        <f aca="false">S121-Q121</f>
        <v>-0.103261996305929</v>
      </c>
      <c r="V121" s="71" t="e">
        <f aca="false">#REF!+#REF!</f>
        <v>#VALUE!</v>
      </c>
      <c r="W121" s="69" t="e">
        <f aca="false">V121/$B121</f>
        <v>#VALUE!</v>
      </c>
      <c r="X121" s="71" t="n">
        <f aca="false">'Résultats Complets'!CR123</f>
        <v>116</v>
      </c>
      <c r="Y121" s="70" t="n">
        <f aca="false">X121/$C121</f>
        <v>0.161785216178522</v>
      </c>
      <c r="Z121" s="71" t="e">
        <f aca="false">X121-V121</f>
        <v>#VALUE!</v>
      </c>
      <c r="AA121" s="70" t="e">
        <f aca="false">Y121-W121</f>
        <v>#VALUE!</v>
      </c>
      <c r="AB121" s="71" t="e">
        <f aca="false">#REF!+#REF!+#REF!+#REF!+#REF!+#REF!+#REF!+#REF!</f>
        <v>#VALUE!</v>
      </c>
      <c r="AC121" s="69" t="e">
        <f aca="false">AB121/$B121</f>
        <v>#VALUE!</v>
      </c>
      <c r="AD121" s="71" t="n">
        <f aca="false">'Résultats Complets'!CK123+'Résultats Complets'!CM123+'Résultats Complets'!CO123+'Résultats Complets'!CP123+'Résultats Complets'!CT123+'Résultats Complets'!CU123+'Résultats Complets'!DH123+'Résultats Complets'!DP123</f>
        <v>463</v>
      </c>
      <c r="AE121" s="70" t="n">
        <f aca="false">AD121/$C121</f>
        <v>0.645746164574616</v>
      </c>
      <c r="AF121" s="71" t="e">
        <f aca="false">AD121-AB121</f>
        <v>#VALUE!</v>
      </c>
      <c r="AG121" s="70" t="e">
        <f aca="false">AE121-AC121</f>
        <v>#VALUE!</v>
      </c>
    </row>
    <row r="122" customFormat="false" ht="15.75" hidden="false" customHeight="false" outlineLevel="0" collapsed="false">
      <c r="A122" s="65" t="s">
        <v>1087</v>
      </c>
      <c r="B122" s="13" t="n">
        <v>550</v>
      </c>
      <c r="C122" s="13" t="n">
        <v>570</v>
      </c>
      <c r="D122" s="13" t="n">
        <v>49</v>
      </c>
      <c r="E122" s="69" t="n">
        <f aca="false">D122/$B122</f>
        <v>0.0890909090909091</v>
      </c>
      <c r="F122" s="13" t="n">
        <v>138</v>
      </c>
      <c r="G122" s="70" t="n">
        <f aca="false">F122/$C122</f>
        <v>0.242105263157895</v>
      </c>
      <c r="H122" s="71" t="n">
        <f aca="false">F122-D122</f>
        <v>89</v>
      </c>
      <c r="I122" s="70" t="n">
        <f aca="false">G122-E122</f>
        <v>0.153014354066986</v>
      </c>
      <c r="J122" s="13" t="n">
        <v>38</v>
      </c>
      <c r="K122" s="69" t="n">
        <f aca="false">J122/$B122</f>
        <v>0.0690909090909091</v>
      </c>
      <c r="L122" s="13" t="n">
        <v>166</v>
      </c>
      <c r="M122" s="70" t="n">
        <f aca="false">L122/$C122</f>
        <v>0.291228070175439</v>
      </c>
      <c r="N122" s="71" t="n">
        <f aca="false">L122-J122</f>
        <v>128</v>
      </c>
      <c r="O122" s="70" t="n">
        <f aca="false">M122-K122</f>
        <v>0.22213716108453</v>
      </c>
      <c r="P122" s="13" t="n">
        <v>166</v>
      </c>
      <c r="Q122" s="69" t="n">
        <f aca="false">P122/$B122</f>
        <v>0.301818181818182</v>
      </c>
      <c r="R122" s="13" t="n">
        <v>83</v>
      </c>
      <c r="S122" s="70" t="n">
        <f aca="false">R122/$C122</f>
        <v>0.145614035087719</v>
      </c>
      <c r="T122" s="71" t="n">
        <f aca="false">R122-P122</f>
        <v>-83</v>
      </c>
      <c r="U122" s="70" t="n">
        <f aca="false">S122-Q122</f>
        <v>-0.156204146730463</v>
      </c>
      <c r="V122" s="71" t="e">
        <f aca="false">#REF!+#REF!</f>
        <v>#VALUE!</v>
      </c>
      <c r="W122" s="69" t="e">
        <f aca="false">V122/$B122</f>
        <v>#VALUE!</v>
      </c>
      <c r="X122" s="71" t="n">
        <f aca="false">'Résultats Complets'!CR124</f>
        <v>45</v>
      </c>
      <c r="Y122" s="70" t="n">
        <f aca="false">X122/$C122</f>
        <v>0.0789473684210526</v>
      </c>
      <c r="Z122" s="71" t="e">
        <f aca="false">X122-V122</f>
        <v>#VALUE!</v>
      </c>
      <c r="AA122" s="70" t="e">
        <f aca="false">Y122-W122</f>
        <v>#VALUE!</v>
      </c>
      <c r="AB122" s="71" t="e">
        <f aca="false">#REF!+#REF!+#REF!+#REF!+#REF!+#REF!+#REF!+#REF!</f>
        <v>#VALUE!</v>
      </c>
      <c r="AC122" s="69" t="e">
        <f aca="false">AB122/$B122</f>
        <v>#VALUE!</v>
      </c>
      <c r="AD122" s="71" t="n">
        <f aca="false">'Résultats Complets'!CK124+'Résultats Complets'!CM124+'Résultats Complets'!CO124+'Résultats Complets'!CP124+'Résultats Complets'!CT124+'Résultats Complets'!CU124+'Résultats Complets'!DH124+'Résultats Complets'!DP124</f>
        <v>396</v>
      </c>
      <c r="AE122" s="70" t="n">
        <f aca="false">AD122/$C122</f>
        <v>0.694736842105263</v>
      </c>
      <c r="AF122" s="71" t="e">
        <f aca="false">AD122-AB122</f>
        <v>#VALUE!</v>
      </c>
      <c r="AG122" s="70" t="e">
        <f aca="false">AE122-AC122</f>
        <v>#VALUE!</v>
      </c>
    </row>
    <row r="123" customFormat="false" ht="15.75" hidden="false" customHeight="false" outlineLevel="0" collapsed="false">
      <c r="A123" s="65" t="s">
        <v>1088</v>
      </c>
      <c r="B123" s="13" t="n">
        <v>519</v>
      </c>
      <c r="C123" s="13" t="n">
        <v>601</v>
      </c>
      <c r="D123" s="13" t="n">
        <v>50</v>
      </c>
      <c r="E123" s="69" t="n">
        <f aca="false">D123/$B123</f>
        <v>0.0963391136801542</v>
      </c>
      <c r="F123" s="13" t="n">
        <v>154</v>
      </c>
      <c r="G123" s="70" t="n">
        <f aca="false">F123/$C123</f>
        <v>0.256239600665557</v>
      </c>
      <c r="H123" s="71" t="n">
        <f aca="false">F123-D123</f>
        <v>104</v>
      </c>
      <c r="I123" s="70" t="n">
        <f aca="false">G123-E123</f>
        <v>0.159900486985403</v>
      </c>
      <c r="J123" s="13" t="n">
        <v>56</v>
      </c>
      <c r="K123" s="69" t="n">
        <f aca="false">J123/$B123</f>
        <v>0.107899807321773</v>
      </c>
      <c r="L123" s="13" t="n">
        <v>141</v>
      </c>
      <c r="M123" s="70" t="n">
        <f aca="false">L123/$C123</f>
        <v>0.234608985024958</v>
      </c>
      <c r="N123" s="71" t="n">
        <f aca="false">L123-J123</f>
        <v>85</v>
      </c>
      <c r="O123" s="70" t="n">
        <f aca="false">M123-K123</f>
        <v>0.126709177703186</v>
      </c>
      <c r="P123" s="13" t="n">
        <v>122</v>
      </c>
      <c r="Q123" s="69" t="n">
        <f aca="false">P123/$B123</f>
        <v>0.235067437379576</v>
      </c>
      <c r="R123" s="13" t="n">
        <v>70</v>
      </c>
      <c r="S123" s="70" t="n">
        <f aca="false">R123/$C123</f>
        <v>0.116472545757072</v>
      </c>
      <c r="T123" s="71" t="n">
        <f aca="false">R123-P123</f>
        <v>-52</v>
      </c>
      <c r="U123" s="70" t="n">
        <f aca="false">S123-Q123</f>
        <v>-0.118594891622505</v>
      </c>
      <c r="V123" s="71" t="e">
        <f aca="false">#REF!+#REF!</f>
        <v>#VALUE!</v>
      </c>
      <c r="W123" s="69" t="e">
        <f aca="false">V123/$B123</f>
        <v>#VALUE!</v>
      </c>
      <c r="X123" s="71" t="n">
        <f aca="false">'Résultats Complets'!CR125</f>
        <v>61</v>
      </c>
      <c r="Y123" s="70" t="n">
        <f aca="false">X123/$C123</f>
        <v>0.101497504159734</v>
      </c>
      <c r="Z123" s="71" t="e">
        <f aca="false">X123-V123</f>
        <v>#VALUE!</v>
      </c>
      <c r="AA123" s="70" t="e">
        <f aca="false">Y123-W123</f>
        <v>#VALUE!</v>
      </c>
      <c r="AB123" s="71" t="e">
        <f aca="false">#REF!+#REF!+#REF!+#REF!+#REF!+#REF!+#REF!+#REF!</f>
        <v>#VALUE!</v>
      </c>
      <c r="AC123" s="69" t="e">
        <f aca="false">AB123/$B123</f>
        <v>#VALUE!</v>
      </c>
      <c r="AD123" s="71" t="n">
        <f aca="false">'Résultats Complets'!CK125+'Résultats Complets'!CM125+'Résultats Complets'!CO125+'Résultats Complets'!CP125+'Résultats Complets'!CT125+'Résultats Complets'!CU125+'Résultats Complets'!DH125+'Résultats Complets'!DP125</f>
        <v>398</v>
      </c>
      <c r="AE123" s="70" t="n">
        <f aca="false">AD123/$C123</f>
        <v>0.662229617304493</v>
      </c>
      <c r="AF123" s="71" t="e">
        <f aca="false">AD123-AB123</f>
        <v>#VALUE!</v>
      </c>
      <c r="AG123" s="70" t="e">
        <f aca="false">AE123-AC123</f>
        <v>#VALUE!</v>
      </c>
    </row>
    <row r="124" customFormat="false" ht="15.75" hidden="false" customHeight="false" outlineLevel="0" collapsed="false">
      <c r="A124" s="65" t="s">
        <v>1089</v>
      </c>
      <c r="B124" s="13" t="n">
        <v>606</v>
      </c>
      <c r="C124" s="13" t="n">
        <v>717</v>
      </c>
      <c r="D124" s="13" t="n">
        <v>64</v>
      </c>
      <c r="E124" s="69" t="n">
        <f aca="false">D124/$B124</f>
        <v>0.105610561056106</v>
      </c>
      <c r="F124" s="13" t="n">
        <v>118</v>
      </c>
      <c r="G124" s="70" t="n">
        <f aca="false">F124/$C124</f>
        <v>0.164574616457462</v>
      </c>
      <c r="H124" s="71" t="n">
        <f aca="false">F124-D124</f>
        <v>54</v>
      </c>
      <c r="I124" s="70" t="n">
        <f aca="false">G124-E124</f>
        <v>0.0589640554013561</v>
      </c>
      <c r="J124" s="13" t="n">
        <v>65</v>
      </c>
      <c r="K124" s="69" t="n">
        <f aca="false">J124/$B124</f>
        <v>0.107260726072607</v>
      </c>
      <c r="L124" s="13" t="n">
        <v>188</v>
      </c>
      <c r="M124" s="70" t="n">
        <f aca="false">L124/$C124</f>
        <v>0.262203626220363</v>
      </c>
      <c r="N124" s="71" t="n">
        <f aca="false">L124-J124</f>
        <v>123</v>
      </c>
      <c r="O124" s="70" t="n">
        <f aca="false">M124-K124</f>
        <v>0.154942900147755</v>
      </c>
      <c r="P124" s="13" t="n">
        <v>155</v>
      </c>
      <c r="Q124" s="69" t="n">
        <f aca="false">P124/$B124</f>
        <v>0.255775577557756</v>
      </c>
      <c r="R124" s="13" t="n">
        <v>135</v>
      </c>
      <c r="S124" s="70" t="n">
        <f aca="false">R124/$C124</f>
        <v>0.188284518828452</v>
      </c>
      <c r="T124" s="71" t="n">
        <f aca="false">R124-P124</f>
        <v>-20</v>
      </c>
      <c r="U124" s="70" t="n">
        <f aca="false">S124-Q124</f>
        <v>-0.0674910587293039</v>
      </c>
      <c r="V124" s="71" t="e">
        <f aca="false">#REF!+#REF!</f>
        <v>#VALUE!</v>
      </c>
      <c r="W124" s="69" t="e">
        <f aca="false">V124/$B124</f>
        <v>#VALUE!</v>
      </c>
      <c r="X124" s="71" t="n">
        <f aca="false">'Résultats Complets'!CR126</f>
        <v>73</v>
      </c>
      <c r="Y124" s="70" t="n">
        <f aca="false">X124/$C124</f>
        <v>0.101813110181311</v>
      </c>
      <c r="Z124" s="71" t="e">
        <f aca="false">X124-V124</f>
        <v>#VALUE!</v>
      </c>
      <c r="AA124" s="70" t="e">
        <f aca="false">Y124-W124</f>
        <v>#VALUE!</v>
      </c>
      <c r="AB124" s="71" t="e">
        <f aca="false">#REF!+#REF!+#REF!+#REF!+#REF!+#REF!+#REF!+#REF!</f>
        <v>#VALUE!</v>
      </c>
      <c r="AC124" s="69" t="e">
        <f aca="false">AB124/$B124</f>
        <v>#VALUE!</v>
      </c>
      <c r="AD124" s="71" t="n">
        <f aca="false">'Résultats Complets'!CK126+'Résultats Complets'!CM126+'Résultats Complets'!CO126+'Résultats Complets'!CP126+'Résultats Complets'!CT126+'Résultats Complets'!CU126+'Résultats Complets'!DH126+'Résultats Complets'!DP126</f>
        <v>471</v>
      </c>
      <c r="AE124" s="70" t="n">
        <f aca="false">AD124/$C124</f>
        <v>0.656903765690377</v>
      </c>
      <c r="AF124" s="71" t="e">
        <f aca="false">AD124-AB124</f>
        <v>#VALUE!</v>
      </c>
      <c r="AG124" s="70" t="e">
        <f aca="false">AE124-AC124</f>
        <v>#VALUE!</v>
      </c>
    </row>
    <row r="125" customFormat="false" ht="15.75" hidden="false" customHeight="false" outlineLevel="0" collapsed="false">
      <c r="A125" s="65" t="s">
        <v>1090</v>
      </c>
      <c r="B125" s="13" t="n">
        <v>542</v>
      </c>
      <c r="C125" s="13" t="n">
        <v>656</v>
      </c>
      <c r="D125" s="13" t="n">
        <v>43</v>
      </c>
      <c r="E125" s="69" t="n">
        <f aca="false">D125/$B125</f>
        <v>0.0793357933579336</v>
      </c>
      <c r="F125" s="13" t="n">
        <v>132</v>
      </c>
      <c r="G125" s="70" t="n">
        <f aca="false">F125/$C125</f>
        <v>0.201219512195122</v>
      </c>
      <c r="H125" s="71" t="n">
        <f aca="false">F125-D125</f>
        <v>89</v>
      </c>
      <c r="I125" s="70" t="n">
        <f aca="false">G125-E125</f>
        <v>0.121883718837188</v>
      </c>
      <c r="J125" s="13" t="n">
        <v>62</v>
      </c>
      <c r="K125" s="69" t="n">
        <f aca="false">J125/$B125</f>
        <v>0.114391143911439</v>
      </c>
      <c r="L125" s="13" t="n">
        <v>183</v>
      </c>
      <c r="M125" s="70" t="n">
        <f aca="false">L125/$C125</f>
        <v>0.278963414634146</v>
      </c>
      <c r="N125" s="71" t="n">
        <f aca="false">L125-J125</f>
        <v>121</v>
      </c>
      <c r="O125" s="70" t="n">
        <f aca="false">M125-K125</f>
        <v>0.164572270722707</v>
      </c>
      <c r="P125" s="13" t="n">
        <v>128</v>
      </c>
      <c r="Q125" s="69" t="n">
        <f aca="false">P125/$B125</f>
        <v>0.236162361623616</v>
      </c>
      <c r="R125" s="13" t="n">
        <v>77</v>
      </c>
      <c r="S125" s="70" t="n">
        <f aca="false">R125/$C125</f>
        <v>0.117378048780488</v>
      </c>
      <c r="T125" s="71" t="n">
        <f aca="false">R125-P125</f>
        <v>-51</v>
      </c>
      <c r="U125" s="70" t="n">
        <f aca="false">S125-Q125</f>
        <v>-0.118784312843128</v>
      </c>
      <c r="V125" s="71" t="e">
        <f aca="false">#REF!+#REF!</f>
        <v>#VALUE!</v>
      </c>
      <c r="W125" s="69" t="e">
        <f aca="false">V125/$B125</f>
        <v>#VALUE!</v>
      </c>
      <c r="X125" s="71" t="n">
        <f aca="false">'Résultats Complets'!CR127</f>
        <v>82</v>
      </c>
      <c r="Y125" s="70" t="n">
        <f aca="false">X125/$C125</f>
        <v>0.125</v>
      </c>
      <c r="Z125" s="71" t="e">
        <f aca="false">X125-V125</f>
        <v>#VALUE!</v>
      </c>
      <c r="AA125" s="70" t="e">
        <f aca="false">Y125-W125</f>
        <v>#VALUE!</v>
      </c>
      <c r="AB125" s="71" t="e">
        <f aca="false">#REF!+#REF!+#REF!+#REF!+#REF!+#REF!+#REF!+#REF!</f>
        <v>#VALUE!</v>
      </c>
      <c r="AC125" s="69" t="e">
        <f aca="false">AB125/$B125</f>
        <v>#VALUE!</v>
      </c>
      <c r="AD125" s="71" t="n">
        <f aca="false">'Résultats Complets'!CK127+'Résultats Complets'!CM127+'Résultats Complets'!CO127+'Résultats Complets'!CP127+'Résultats Complets'!CT127+'Résultats Complets'!CU127+'Résultats Complets'!DH127+'Résultats Complets'!DP127</f>
        <v>415</v>
      </c>
      <c r="AE125" s="70" t="n">
        <f aca="false">AD125/$C125</f>
        <v>0.632621951219512</v>
      </c>
      <c r="AF125" s="71" t="e">
        <f aca="false">AD125-AB125</f>
        <v>#VALUE!</v>
      </c>
      <c r="AG125" s="70" t="e">
        <f aca="false">AE125-AC125</f>
        <v>#VALUE!</v>
      </c>
    </row>
    <row r="126" customFormat="false" ht="15.75" hidden="false" customHeight="false" outlineLevel="0" collapsed="false">
      <c r="A126" s="65" t="s">
        <v>1091</v>
      </c>
      <c r="B126" s="13" t="n">
        <v>551</v>
      </c>
      <c r="C126" s="13" t="n">
        <v>626</v>
      </c>
      <c r="D126" s="13" t="n">
        <v>60</v>
      </c>
      <c r="E126" s="69" t="n">
        <f aca="false">D126/$B126</f>
        <v>0.108892921960073</v>
      </c>
      <c r="F126" s="13" t="n">
        <v>149</v>
      </c>
      <c r="G126" s="70" t="n">
        <f aca="false">F126/$C126</f>
        <v>0.238019169329074</v>
      </c>
      <c r="H126" s="71" t="n">
        <f aca="false">F126-D126</f>
        <v>89</v>
      </c>
      <c r="I126" s="70" t="n">
        <f aca="false">G126-E126</f>
        <v>0.129126247369001</v>
      </c>
      <c r="J126" s="13" t="n">
        <v>68</v>
      </c>
      <c r="K126" s="69" t="n">
        <f aca="false">J126/$B126</f>
        <v>0.123411978221416</v>
      </c>
      <c r="L126" s="13" t="n">
        <v>137</v>
      </c>
      <c r="M126" s="70" t="n">
        <f aca="false">L126/$C126</f>
        <v>0.218849840255591</v>
      </c>
      <c r="N126" s="71" t="n">
        <f aca="false">L126-J126</f>
        <v>69</v>
      </c>
      <c r="O126" s="70" t="n">
        <f aca="false">M126-K126</f>
        <v>0.0954378620341755</v>
      </c>
      <c r="P126" s="13" t="n">
        <v>98</v>
      </c>
      <c r="Q126" s="69" t="n">
        <f aca="false">P126/$B126</f>
        <v>0.177858439201452</v>
      </c>
      <c r="R126" s="13" t="n">
        <v>69</v>
      </c>
      <c r="S126" s="70" t="n">
        <f aca="false">R126/$C126</f>
        <v>0.110223642172524</v>
      </c>
      <c r="T126" s="71" t="n">
        <f aca="false">R126-P126</f>
        <v>-29</v>
      </c>
      <c r="U126" s="70" t="n">
        <f aca="false">S126-Q126</f>
        <v>-0.067634797028928</v>
      </c>
      <c r="V126" s="71" t="e">
        <f aca="false">#REF!+#REF!</f>
        <v>#VALUE!</v>
      </c>
      <c r="W126" s="69" t="e">
        <f aca="false">V126/$B126</f>
        <v>#VALUE!</v>
      </c>
      <c r="X126" s="71" t="n">
        <f aca="false">'Résultats Complets'!CR128</f>
        <v>60</v>
      </c>
      <c r="Y126" s="70" t="n">
        <f aca="false">X126/$C126</f>
        <v>0.0958466453674121</v>
      </c>
      <c r="Z126" s="71" t="e">
        <f aca="false">X126-V126</f>
        <v>#VALUE!</v>
      </c>
      <c r="AA126" s="70" t="e">
        <f aca="false">Y126-W126</f>
        <v>#VALUE!</v>
      </c>
      <c r="AB126" s="71" t="e">
        <f aca="false">#REF!+#REF!+#REF!+#REF!+#REF!+#REF!+#REF!+#REF!</f>
        <v>#VALUE!</v>
      </c>
      <c r="AC126" s="69" t="e">
        <f aca="false">AB126/$B126</f>
        <v>#VALUE!</v>
      </c>
      <c r="AD126" s="71" t="n">
        <f aca="false">'Résultats Complets'!CK128+'Résultats Complets'!CM128+'Résultats Complets'!CO128+'Résultats Complets'!CP128+'Résultats Complets'!CT128+'Résultats Complets'!CU128+'Résultats Complets'!DH128+'Résultats Complets'!DP128</f>
        <v>390</v>
      </c>
      <c r="AE126" s="70" t="n">
        <f aca="false">AD126/$C126</f>
        <v>0.623003194888179</v>
      </c>
      <c r="AF126" s="71" t="e">
        <f aca="false">AD126-AB126</f>
        <v>#VALUE!</v>
      </c>
      <c r="AG126" s="70" t="e">
        <f aca="false">AE126-AC126</f>
        <v>#VALUE!</v>
      </c>
    </row>
    <row r="127" customFormat="false" ht="15.75" hidden="false" customHeight="false" outlineLevel="0" collapsed="false">
      <c r="A127" s="65" t="s">
        <v>1092</v>
      </c>
      <c r="B127" s="13" t="n">
        <v>627</v>
      </c>
      <c r="C127" s="13" t="n">
        <v>711</v>
      </c>
      <c r="D127" s="13" t="n">
        <v>65</v>
      </c>
      <c r="E127" s="69" t="n">
        <f aca="false">D127/$B127</f>
        <v>0.103668261562998</v>
      </c>
      <c r="F127" s="13" t="n">
        <v>161</v>
      </c>
      <c r="G127" s="70" t="n">
        <f aca="false">F127/$C127</f>
        <v>0.226441631504923</v>
      </c>
      <c r="H127" s="71" t="n">
        <f aca="false">F127-D127</f>
        <v>96</v>
      </c>
      <c r="I127" s="70" t="n">
        <f aca="false">G127-E127</f>
        <v>0.122773369941924</v>
      </c>
      <c r="J127" s="13" t="n">
        <v>70</v>
      </c>
      <c r="K127" s="69" t="n">
        <f aca="false">J127/$B127</f>
        <v>0.111642743221691</v>
      </c>
      <c r="L127" s="13" t="n">
        <v>182</v>
      </c>
      <c r="M127" s="70" t="n">
        <f aca="false">L127/$C127</f>
        <v>0.255977496483826</v>
      </c>
      <c r="N127" s="71" t="n">
        <f aca="false">L127-J127</f>
        <v>112</v>
      </c>
      <c r="O127" s="70" t="n">
        <f aca="false">M127-K127</f>
        <v>0.144334753262135</v>
      </c>
      <c r="P127" s="13" t="n">
        <v>185</v>
      </c>
      <c r="Q127" s="69" t="n">
        <f aca="false">P127/$B127</f>
        <v>0.295055821371611</v>
      </c>
      <c r="R127" s="13" t="n">
        <v>110</v>
      </c>
      <c r="S127" s="70" t="n">
        <f aca="false">R127/$C127</f>
        <v>0.154711673699015</v>
      </c>
      <c r="T127" s="71" t="n">
        <f aca="false">R127-P127</f>
        <v>-75</v>
      </c>
      <c r="U127" s="70" t="n">
        <f aca="false">S127-Q127</f>
        <v>-0.140344147672595</v>
      </c>
      <c r="V127" s="71" t="e">
        <f aca="false">#REF!+#REF!</f>
        <v>#VALUE!</v>
      </c>
      <c r="W127" s="69" t="e">
        <f aca="false">V127/$B127</f>
        <v>#VALUE!</v>
      </c>
      <c r="X127" s="71" t="n">
        <f aca="false">'Résultats Complets'!CR129</f>
        <v>67</v>
      </c>
      <c r="Y127" s="70" t="n">
        <f aca="false">X127/$C127</f>
        <v>0.0942334739803094</v>
      </c>
      <c r="Z127" s="71" t="e">
        <f aca="false">X127-V127</f>
        <v>#VALUE!</v>
      </c>
      <c r="AA127" s="70" t="e">
        <f aca="false">Y127-W127</f>
        <v>#VALUE!</v>
      </c>
      <c r="AB127" s="71" t="e">
        <f aca="false">#REF!+#REF!+#REF!+#REF!+#REF!+#REF!+#REF!+#REF!</f>
        <v>#VALUE!</v>
      </c>
      <c r="AC127" s="69" t="e">
        <f aca="false">AB127/$B127</f>
        <v>#VALUE!</v>
      </c>
      <c r="AD127" s="71" t="n">
        <f aca="false">'Résultats Complets'!CK129+'Résultats Complets'!CM129+'Résultats Complets'!CO129+'Résultats Complets'!CP129+'Résultats Complets'!CT129+'Résultats Complets'!CU129+'Résultats Complets'!DH129+'Résultats Complets'!DP129</f>
        <v>487</v>
      </c>
      <c r="AE127" s="70" t="n">
        <f aca="false">AD127/$C127</f>
        <v>0.684950773558369</v>
      </c>
      <c r="AF127" s="71" t="e">
        <f aca="false">AD127-AB127</f>
        <v>#VALUE!</v>
      </c>
      <c r="AG127" s="70" t="e">
        <f aca="false">AE127-AC127</f>
        <v>#VALUE!</v>
      </c>
    </row>
    <row r="128" customFormat="false" ht="15.75" hidden="false" customHeight="false" outlineLevel="0" collapsed="false">
      <c r="A128" s="65" t="s">
        <v>1093</v>
      </c>
      <c r="B128" s="13" t="n">
        <v>564</v>
      </c>
      <c r="C128" s="13" t="n">
        <v>611</v>
      </c>
      <c r="D128" s="13" t="n">
        <v>51</v>
      </c>
      <c r="E128" s="69" t="n">
        <f aca="false">D128/$B128</f>
        <v>0.0904255319148936</v>
      </c>
      <c r="F128" s="13" t="n">
        <v>148</v>
      </c>
      <c r="G128" s="70" t="n">
        <f aca="false">F128/$C128</f>
        <v>0.242225859247136</v>
      </c>
      <c r="H128" s="71" t="n">
        <f aca="false">F128-D128</f>
        <v>97</v>
      </c>
      <c r="I128" s="70" t="n">
        <f aca="false">G128-E128</f>
        <v>0.151800327332242</v>
      </c>
      <c r="J128" s="13" t="n">
        <v>54</v>
      </c>
      <c r="K128" s="69" t="n">
        <f aca="false">J128/$B128</f>
        <v>0.0957446808510638</v>
      </c>
      <c r="L128" s="13" t="n">
        <v>133</v>
      </c>
      <c r="M128" s="70" t="n">
        <f aca="false">L128/$C128</f>
        <v>0.217675941080196</v>
      </c>
      <c r="N128" s="71" t="n">
        <f aca="false">L128-J128</f>
        <v>79</v>
      </c>
      <c r="O128" s="70" t="n">
        <f aca="false">M128-K128</f>
        <v>0.121931260229133</v>
      </c>
      <c r="P128" s="13" t="n">
        <v>139</v>
      </c>
      <c r="Q128" s="69" t="n">
        <f aca="false">P128/$B128</f>
        <v>0.24645390070922</v>
      </c>
      <c r="R128" s="13" t="n">
        <v>83</v>
      </c>
      <c r="S128" s="70" t="n">
        <f aca="false">R128/$C128</f>
        <v>0.135842880523732</v>
      </c>
      <c r="T128" s="71" t="n">
        <f aca="false">R128-P128</f>
        <v>-56</v>
      </c>
      <c r="U128" s="70" t="n">
        <f aca="false">S128-Q128</f>
        <v>-0.110611020185488</v>
      </c>
      <c r="V128" s="71" t="e">
        <f aca="false">#REF!+#REF!</f>
        <v>#VALUE!</v>
      </c>
      <c r="W128" s="69" t="e">
        <f aca="false">V128/$B128</f>
        <v>#VALUE!</v>
      </c>
      <c r="X128" s="71" t="n">
        <f aca="false">'Résultats Complets'!CR130</f>
        <v>81</v>
      </c>
      <c r="Y128" s="70" t="n">
        <f aca="false">X128/$C128</f>
        <v>0.132569558101473</v>
      </c>
      <c r="Z128" s="71" t="e">
        <f aca="false">X128-V128</f>
        <v>#VALUE!</v>
      </c>
      <c r="AA128" s="70" t="e">
        <f aca="false">Y128-W128</f>
        <v>#VALUE!</v>
      </c>
      <c r="AB128" s="71" t="e">
        <f aca="false">#REF!+#REF!+#REF!+#REF!+#REF!+#REF!+#REF!+#REF!</f>
        <v>#VALUE!</v>
      </c>
      <c r="AC128" s="69" t="e">
        <f aca="false">AB128/$B128</f>
        <v>#VALUE!</v>
      </c>
      <c r="AD128" s="71" t="n">
        <f aca="false">'Résultats Complets'!CK130+'Résultats Complets'!CM130+'Résultats Complets'!CO130+'Résultats Complets'!CP130+'Résultats Complets'!CT130+'Résultats Complets'!CU130+'Résultats Complets'!DH130+'Résultats Complets'!DP130</f>
        <v>389</v>
      </c>
      <c r="AE128" s="70" t="n">
        <f aca="false">AD128/$C128</f>
        <v>0.636661211129296</v>
      </c>
      <c r="AF128" s="71" t="e">
        <f aca="false">AD128-AB128</f>
        <v>#VALUE!</v>
      </c>
      <c r="AG128" s="70" t="e">
        <f aca="false">AE128-AC128</f>
        <v>#VALUE!</v>
      </c>
    </row>
    <row r="129" customFormat="false" ht="15.75" hidden="false" customHeight="false" outlineLevel="0" collapsed="false">
      <c r="A129" s="65" t="s">
        <v>1094</v>
      </c>
      <c r="B129" s="13" t="n">
        <v>504</v>
      </c>
      <c r="C129" s="13" t="n">
        <v>609</v>
      </c>
      <c r="D129" s="13" t="n">
        <v>68</v>
      </c>
      <c r="E129" s="69" t="n">
        <f aca="false">D129/$B129</f>
        <v>0.134920634920635</v>
      </c>
      <c r="F129" s="13" t="n">
        <v>131</v>
      </c>
      <c r="G129" s="70" t="n">
        <f aca="false">F129/$C129</f>
        <v>0.215106732348112</v>
      </c>
      <c r="H129" s="71" t="n">
        <f aca="false">F129-D129</f>
        <v>63</v>
      </c>
      <c r="I129" s="70" t="n">
        <f aca="false">G129-E129</f>
        <v>0.0801860974274767</v>
      </c>
      <c r="J129" s="13" t="n">
        <v>53</v>
      </c>
      <c r="K129" s="69" t="n">
        <f aca="false">J129/$B129</f>
        <v>0.10515873015873</v>
      </c>
      <c r="L129" s="13" t="n">
        <v>119</v>
      </c>
      <c r="M129" s="70" t="n">
        <f aca="false">L129/$C129</f>
        <v>0.195402298850575</v>
      </c>
      <c r="N129" s="71" t="n">
        <f aca="false">L129-J129</f>
        <v>66</v>
      </c>
      <c r="O129" s="70" t="n">
        <f aca="false">M129-K129</f>
        <v>0.0902435686918446</v>
      </c>
      <c r="P129" s="13" t="n">
        <v>90</v>
      </c>
      <c r="Q129" s="69" t="n">
        <f aca="false">P129/$B129</f>
        <v>0.178571428571429</v>
      </c>
      <c r="R129" s="13" t="n">
        <v>88</v>
      </c>
      <c r="S129" s="70" t="n">
        <f aca="false">R129/$C129</f>
        <v>0.144499178981938</v>
      </c>
      <c r="T129" s="71" t="n">
        <f aca="false">R129-P129</f>
        <v>-2</v>
      </c>
      <c r="U129" s="70" t="n">
        <f aca="false">S129-Q129</f>
        <v>-0.034072249589491</v>
      </c>
      <c r="V129" s="71" t="e">
        <f aca="false">#REF!+#REF!</f>
        <v>#VALUE!</v>
      </c>
      <c r="W129" s="69" t="e">
        <f aca="false">V129/$B129</f>
        <v>#VALUE!</v>
      </c>
      <c r="X129" s="71" t="n">
        <f aca="false">'Résultats Complets'!CR131</f>
        <v>72</v>
      </c>
      <c r="Y129" s="70" t="n">
        <f aca="false">X129/$C129</f>
        <v>0.118226600985222</v>
      </c>
      <c r="Z129" s="71" t="e">
        <f aca="false">X129-V129</f>
        <v>#VALUE!</v>
      </c>
      <c r="AA129" s="70" t="e">
        <f aca="false">Y129-W129</f>
        <v>#VALUE!</v>
      </c>
      <c r="AB129" s="71" t="e">
        <f aca="false">#REF!+#REF!+#REF!+#REF!+#REF!+#REF!+#REF!+#REF!</f>
        <v>#VALUE!</v>
      </c>
      <c r="AC129" s="69" t="e">
        <f aca="false">AB129/$B129</f>
        <v>#VALUE!</v>
      </c>
      <c r="AD129" s="71" t="n">
        <f aca="false">'Résultats Complets'!CK131+'Résultats Complets'!CM131+'Résultats Complets'!CO131+'Résultats Complets'!CP131+'Résultats Complets'!CT131+'Résultats Complets'!CU131+'Résultats Complets'!DH131+'Résultats Complets'!DP131</f>
        <v>361</v>
      </c>
      <c r="AE129" s="70" t="n">
        <f aca="false">AD129/$C129</f>
        <v>0.592775041050903</v>
      </c>
      <c r="AF129" s="71" t="e">
        <f aca="false">AD129-AB129</f>
        <v>#VALUE!</v>
      </c>
      <c r="AG129" s="70" t="e">
        <f aca="false">AE129-AC129</f>
        <v>#VALUE!</v>
      </c>
    </row>
    <row r="130" customFormat="false" ht="15.75" hidden="false" customHeight="false" outlineLevel="0" collapsed="false">
      <c r="A130" s="65" t="s">
        <v>1095</v>
      </c>
      <c r="B130" s="13" t="n">
        <v>373</v>
      </c>
      <c r="C130" s="13" t="n">
        <v>515</v>
      </c>
      <c r="D130" s="13" t="n">
        <v>46</v>
      </c>
      <c r="E130" s="69" t="n">
        <f aca="false">D130/$B130</f>
        <v>0.123324396782842</v>
      </c>
      <c r="F130" s="13" t="n">
        <v>172</v>
      </c>
      <c r="G130" s="70" t="n">
        <f aca="false">F130/$C130</f>
        <v>0.333980582524272</v>
      </c>
      <c r="H130" s="71" t="n">
        <f aca="false">F130-D130</f>
        <v>126</v>
      </c>
      <c r="I130" s="70" t="n">
        <f aca="false">G130-E130</f>
        <v>0.21065618574143</v>
      </c>
      <c r="J130" s="13" t="n">
        <v>41</v>
      </c>
      <c r="K130" s="69" t="n">
        <f aca="false">J130/$B130</f>
        <v>0.109919571045576</v>
      </c>
      <c r="L130" s="13" t="n">
        <v>84</v>
      </c>
      <c r="M130" s="70" t="n">
        <f aca="false">L130/$C130</f>
        <v>0.163106796116505</v>
      </c>
      <c r="N130" s="71" t="n">
        <f aca="false">L130-J130</f>
        <v>43</v>
      </c>
      <c r="O130" s="70" t="n">
        <f aca="false">M130-K130</f>
        <v>0.0531872250709285</v>
      </c>
      <c r="P130" s="13" t="n">
        <v>68</v>
      </c>
      <c r="Q130" s="69" t="n">
        <f aca="false">P130/$B130</f>
        <v>0.18230563002681</v>
      </c>
      <c r="R130" s="13" t="n">
        <v>67</v>
      </c>
      <c r="S130" s="70" t="n">
        <f aca="false">R130/$C130</f>
        <v>0.130097087378641</v>
      </c>
      <c r="T130" s="71" t="n">
        <f aca="false">R130-P130</f>
        <v>-1</v>
      </c>
      <c r="U130" s="70" t="n">
        <f aca="false">S130-Q130</f>
        <v>-0.0522085426481689</v>
      </c>
      <c r="V130" s="71" t="e">
        <f aca="false">#REF!+#REF!</f>
        <v>#VALUE!</v>
      </c>
      <c r="W130" s="69" t="e">
        <f aca="false">V130/$B130</f>
        <v>#VALUE!</v>
      </c>
      <c r="X130" s="71" t="n">
        <f aca="false">'Résultats Complets'!CR132</f>
        <v>35</v>
      </c>
      <c r="Y130" s="70" t="n">
        <f aca="false">X130/$C130</f>
        <v>0.0679611650485437</v>
      </c>
      <c r="Z130" s="71" t="e">
        <f aca="false">X130-V130</f>
        <v>#VALUE!</v>
      </c>
      <c r="AA130" s="70" t="e">
        <f aca="false">Y130-W130</f>
        <v>#VALUE!</v>
      </c>
      <c r="AB130" s="71" t="e">
        <f aca="false">#REF!+#REF!+#REF!+#REF!+#REF!+#REF!+#REF!+#REF!</f>
        <v>#VALUE!</v>
      </c>
      <c r="AC130" s="69" t="e">
        <f aca="false">AB130/$B130</f>
        <v>#VALUE!</v>
      </c>
      <c r="AD130" s="71" t="n">
        <f aca="false">'Résultats Complets'!CK132+'Résultats Complets'!CM132+'Résultats Complets'!CO132+'Résultats Complets'!CP132+'Résultats Complets'!CT132+'Résultats Complets'!CU132+'Résultats Complets'!DH132+'Résultats Complets'!DP132</f>
        <v>362</v>
      </c>
      <c r="AE130" s="70" t="n">
        <f aca="false">AD130/$C130</f>
        <v>0.702912621359223</v>
      </c>
      <c r="AF130" s="71" t="e">
        <f aca="false">AD130-AB130</f>
        <v>#VALUE!</v>
      </c>
      <c r="AG130" s="70" t="e">
        <f aca="false">AE130-AC130</f>
        <v>#VALUE!</v>
      </c>
    </row>
    <row r="131" customFormat="false" ht="15.75" hidden="false" customHeight="false" outlineLevel="0" collapsed="false">
      <c r="A131" s="65" t="s">
        <v>1096</v>
      </c>
      <c r="B131" s="13" t="n">
        <v>512</v>
      </c>
      <c r="C131" s="13" t="n">
        <v>535</v>
      </c>
      <c r="D131" s="13" t="n">
        <v>49</v>
      </c>
      <c r="E131" s="69" t="n">
        <f aca="false">D131/$B131</f>
        <v>0.095703125</v>
      </c>
      <c r="F131" s="13" t="n">
        <v>85</v>
      </c>
      <c r="G131" s="70" t="n">
        <f aca="false">F131/$C131</f>
        <v>0.158878504672897</v>
      </c>
      <c r="H131" s="71" t="n">
        <f aca="false">F131-D131</f>
        <v>36</v>
      </c>
      <c r="I131" s="70" t="n">
        <f aca="false">G131-E131</f>
        <v>0.0631753796728972</v>
      </c>
      <c r="J131" s="13" t="n">
        <v>62</v>
      </c>
      <c r="K131" s="69" t="n">
        <f aca="false">J131/$B131</f>
        <v>0.12109375</v>
      </c>
      <c r="L131" s="13" t="n">
        <v>136</v>
      </c>
      <c r="M131" s="70" t="n">
        <f aca="false">L131/$C131</f>
        <v>0.254205607476636</v>
      </c>
      <c r="N131" s="71" t="n">
        <f aca="false">L131-J131</f>
        <v>74</v>
      </c>
      <c r="O131" s="70" t="n">
        <f aca="false">M131-K131</f>
        <v>0.133111857476636</v>
      </c>
      <c r="P131" s="13" t="n">
        <v>114</v>
      </c>
      <c r="Q131" s="69" t="n">
        <f aca="false">P131/$B131</f>
        <v>0.22265625</v>
      </c>
      <c r="R131" s="13" t="n">
        <v>66</v>
      </c>
      <c r="S131" s="70" t="n">
        <f aca="false">R131/$C131</f>
        <v>0.123364485981308</v>
      </c>
      <c r="T131" s="71" t="n">
        <f aca="false">R131-P131</f>
        <v>-48</v>
      </c>
      <c r="U131" s="70" t="n">
        <f aca="false">S131-Q131</f>
        <v>-0.0992917640186916</v>
      </c>
      <c r="V131" s="71" t="e">
        <f aca="false">#REF!+#REF!</f>
        <v>#VALUE!</v>
      </c>
      <c r="W131" s="69" t="e">
        <f aca="false">V131/$B131</f>
        <v>#VALUE!</v>
      </c>
      <c r="X131" s="71" t="n">
        <f aca="false">'Résultats Complets'!CR133</f>
        <v>68</v>
      </c>
      <c r="Y131" s="70" t="n">
        <f aca="false">X131/$C131</f>
        <v>0.127102803738318</v>
      </c>
      <c r="Z131" s="71" t="e">
        <f aca="false">X131-V131</f>
        <v>#VALUE!</v>
      </c>
      <c r="AA131" s="70" t="e">
        <f aca="false">Y131-W131</f>
        <v>#VALUE!</v>
      </c>
      <c r="AB131" s="71" t="e">
        <f aca="false">#REF!+#REF!+#REF!+#REF!+#REF!+#REF!+#REF!+#REF!</f>
        <v>#VALUE!</v>
      </c>
      <c r="AC131" s="69" t="e">
        <f aca="false">AB131/$B131</f>
        <v>#VALUE!</v>
      </c>
      <c r="AD131" s="71" t="n">
        <f aca="false">'Résultats Complets'!CK133+'Résultats Complets'!CM133+'Résultats Complets'!CO133+'Résultats Complets'!CP133+'Résultats Complets'!CT133+'Résultats Complets'!CU133+'Résultats Complets'!DH133+'Résultats Complets'!DP133</f>
        <v>306</v>
      </c>
      <c r="AE131" s="70" t="n">
        <f aca="false">AD131/$C131</f>
        <v>0.57196261682243</v>
      </c>
      <c r="AF131" s="71" t="e">
        <f aca="false">AD131-AB131</f>
        <v>#VALUE!</v>
      </c>
      <c r="AG131" s="70" t="e">
        <f aca="false">AE131-AC131</f>
        <v>#VALUE!</v>
      </c>
    </row>
    <row r="132" customFormat="false" ht="15.75" hidden="false" customHeight="false" outlineLevel="0" collapsed="false">
      <c r="A132" s="65" t="s">
        <v>1097</v>
      </c>
      <c r="B132" s="13" t="n">
        <v>568</v>
      </c>
      <c r="C132" s="13" t="n">
        <v>650</v>
      </c>
      <c r="D132" s="13" t="n">
        <v>65</v>
      </c>
      <c r="E132" s="69" t="n">
        <f aca="false">D132/$B132</f>
        <v>0.11443661971831</v>
      </c>
      <c r="F132" s="13" t="n">
        <v>134</v>
      </c>
      <c r="G132" s="70" t="n">
        <f aca="false">F132/$C132</f>
        <v>0.206153846153846</v>
      </c>
      <c r="H132" s="71" t="n">
        <f aca="false">F132-D132</f>
        <v>69</v>
      </c>
      <c r="I132" s="70" t="n">
        <f aca="false">G132-E132</f>
        <v>0.0917172264355363</v>
      </c>
      <c r="J132" s="13" t="n">
        <v>62</v>
      </c>
      <c r="K132" s="69" t="n">
        <f aca="false">J132/$B132</f>
        <v>0.109154929577465</v>
      </c>
      <c r="L132" s="13" t="n">
        <v>165</v>
      </c>
      <c r="M132" s="70" t="n">
        <f aca="false">L132/$C132</f>
        <v>0.253846153846154</v>
      </c>
      <c r="N132" s="71" t="n">
        <f aca="false">L132-J132</f>
        <v>103</v>
      </c>
      <c r="O132" s="70" t="n">
        <f aca="false">M132-K132</f>
        <v>0.144691224268689</v>
      </c>
      <c r="P132" s="13" t="n">
        <v>136</v>
      </c>
      <c r="Q132" s="69" t="n">
        <f aca="false">P132/$B132</f>
        <v>0.23943661971831</v>
      </c>
      <c r="R132" s="13" t="n">
        <v>108</v>
      </c>
      <c r="S132" s="70" t="n">
        <f aca="false">R132/$C132</f>
        <v>0.166153846153846</v>
      </c>
      <c r="T132" s="71" t="n">
        <f aca="false">R132-P132</f>
        <v>-28</v>
      </c>
      <c r="U132" s="70" t="n">
        <f aca="false">S132-Q132</f>
        <v>-0.0732827735644637</v>
      </c>
      <c r="V132" s="71" t="e">
        <f aca="false">#REF!+#REF!</f>
        <v>#VALUE!</v>
      </c>
      <c r="W132" s="69" t="e">
        <f aca="false">V132/$B132</f>
        <v>#VALUE!</v>
      </c>
      <c r="X132" s="71" t="n">
        <f aca="false">'Résultats Complets'!CR134</f>
        <v>70</v>
      </c>
      <c r="Y132" s="70" t="n">
        <f aca="false">X132/$C132</f>
        <v>0.107692307692308</v>
      </c>
      <c r="Z132" s="71" t="e">
        <f aca="false">X132-V132</f>
        <v>#VALUE!</v>
      </c>
      <c r="AA132" s="70" t="e">
        <f aca="false">Y132-W132</f>
        <v>#VALUE!</v>
      </c>
      <c r="AB132" s="71" t="e">
        <f aca="false">#REF!+#REF!+#REF!+#REF!+#REF!+#REF!+#REF!+#REF!</f>
        <v>#VALUE!</v>
      </c>
      <c r="AC132" s="69" t="e">
        <f aca="false">AB132/$B132</f>
        <v>#VALUE!</v>
      </c>
      <c r="AD132" s="71" t="n">
        <f aca="false">'Résultats Complets'!CK134+'Résultats Complets'!CM134+'Résultats Complets'!CO134+'Résultats Complets'!CP134+'Résultats Complets'!CT134+'Résultats Complets'!CU134+'Résultats Complets'!DH134+'Résultats Complets'!DP134</f>
        <v>427</v>
      </c>
      <c r="AE132" s="70" t="n">
        <f aca="false">AD132/$C132</f>
        <v>0.656923076923077</v>
      </c>
      <c r="AF132" s="71" t="e">
        <f aca="false">AD132-AB132</f>
        <v>#VALUE!</v>
      </c>
      <c r="AG132" s="70" t="e">
        <f aca="false">AE132-AC132</f>
        <v>#VALUE!</v>
      </c>
    </row>
    <row r="133" customFormat="false" ht="15.75" hidden="false" customHeight="false" outlineLevel="0" collapsed="false">
      <c r="A133" s="65" t="s">
        <v>1098</v>
      </c>
      <c r="B133" s="13" t="n">
        <v>452</v>
      </c>
      <c r="C133" s="13" t="n">
        <v>485</v>
      </c>
      <c r="D133" s="13" t="n">
        <v>55</v>
      </c>
      <c r="E133" s="69" t="n">
        <f aca="false">D133/$B133</f>
        <v>0.121681415929204</v>
      </c>
      <c r="F133" s="13" t="n">
        <v>156</v>
      </c>
      <c r="G133" s="70" t="n">
        <f aca="false">F133/$C133</f>
        <v>0.321649484536083</v>
      </c>
      <c r="H133" s="71" t="n">
        <f aca="false">F133-D133</f>
        <v>101</v>
      </c>
      <c r="I133" s="70" t="n">
        <f aca="false">G133-E133</f>
        <v>0.199968068606879</v>
      </c>
      <c r="J133" s="13" t="n">
        <v>42</v>
      </c>
      <c r="K133" s="69" t="n">
        <f aca="false">J133/$B133</f>
        <v>0.0929203539823009</v>
      </c>
      <c r="L133" s="13" t="n">
        <v>96</v>
      </c>
      <c r="M133" s="70" t="n">
        <f aca="false">L133/$C133</f>
        <v>0.197938144329897</v>
      </c>
      <c r="N133" s="71" t="n">
        <f aca="false">L133-J133</f>
        <v>54</v>
      </c>
      <c r="O133" s="70" t="n">
        <f aca="false">M133-K133</f>
        <v>0.105017790347596</v>
      </c>
      <c r="P133" s="13" t="n">
        <v>102</v>
      </c>
      <c r="Q133" s="69" t="n">
        <f aca="false">P133/$B133</f>
        <v>0.225663716814159</v>
      </c>
      <c r="R133" s="13" t="n">
        <v>52</v>
      </c>
      <c r="S133" s="70" t="n">
        <f aca="false">R133/$C133</f>
        <v>0.107216494845361</v>
      </c>
      <c r="T133" s="71" t="n">
        <f aca="false">R133-P133</f>
        <v>-50</v>
      </c>
      <c r="U133" s="70" t="n">
        <f aca="false">S133-Q133</f>
        <v>-0.118447221968798</v>
      </c>
      <c r="V133" s="71" t="e">
        <f aca="false">#REF!+#REF!</f>
        <v>#VALUE!</v>
      </c>
      <c r="W133" s="69" t="e">
        <f aca="false">V133/$B133</f>
        <v>#VALUE!</v>
      </c>
      <c r="X133" s="71" t="n">
        <f aca="false">'Résultats Complets'!CR135</f>
        <v>40</v>
      </c>
      <c r="Y133" s="70" t="n">
        <f aca="false">X133/$C133</f>
        <v>0.0824742268041237</v>
      </c>
      <c r="Z133" s="71" t="e">
        <f aca="false">X133-V133</f>
        <v>#VALUE!</v>
      </c>
      <c r="AA133" s="70" t="e">
        <f aca="false">Y133-W133</f>
        <v>#VALUE!</v>
      </c>
      <c r="AB133" s="71" t="e">
        <f aca="false">#REF!+#REF!+#REF!+#REF!+#REF!+#REF!+#REF!+#REF!</f>
        <v>#VALUE!</v>
      </c>
      <c r="AC133" s="69" t="e">
        <f aca="false">AB133/$B133</f>
        <v>#VALUE!</v>
      </c>
      <c r="AD133" s="71" t="n">
        <f aca="false">'Résultats Complets'!CK135+'Résultats Complets'!CM135+'Résultats Complets'!CO135+'Résultats Complets'!CP135+'Résultats Complets'!CT135+'Résultats Complets'!CU135+'Résultats Complets'!DH135+'Résultats Complets'!DP135</f>
        <v>323</v>
      </c>
      <c r="AE133" s="70" t="n">
        <f aca="false">AD133/$C133</f>
        <v>0.665979381443299</v>
      </c>
      <c r="AF133" s="71" t="e">
        <f aca="false">AD133-AB133</f>
        <v>#VALUE!</v>
      </c>
      <c r="AG133" s="70" t="e">
        <f aca="false">AE133-AC133</f>
        <v>#VALUE!</v>
      </c>
    </row>
    <row r="134" customFormat="false" ht="15.75" hidden="false" customHeight="false" outlineLevel="0" collapsed="false">
      <c r="A134" s="65" t="s">
        <v>1099</v>
      </c>
      <c r="B134" s="13" t="n">
        <v>311</v>
      </c>
      <c r="C134" s="13" t="n">
        <v>347</v>
      </c>
      <c r="D134" s="13" t="n">
        <v>43</v>
      </c>
      <c r="E134" s="69" t="n">
        <f aca="false">D134/$B134</f>
        <v>0.138263665594855</v>
      </c>
      <c r="F134" s="13" t="n">
        <v>108</v>
      </c>
      <c r="G134" s="70" t="n">
        <f aca="false">F134/$C134</f>
        <v>0.311239193083574</v>
      </c>
      <c r="H134" s="71" t="n">
        <f aca="false">F134-D134</f>
        <v>65</v>
      </c>
      <c r="I134" s="70" t="n">
        <f aca="false">G134-E134</f>
        <v>0.172975527488718</v>
      </c>
      <c r="J134" s="13" t="n">
        <v>27</v>
      </c>
      <c r="K134" s="69" t="n">
        <f aca="false">J134/$B134</f>
        <v>0.0868167202572347</v>
      </c>
      <c r="L134" s="13" t="n">
        <v>82</v>
      </c>
      <c r="M134" s="70" t="n">
        <f aca="false">L134/$C134</f>
        <v>0.236311239193084</v>
      </c>
      <c r="N134" s="71" t="n">
        <f aca="false">L134-J134</f>
        <v>55</v>
      </c>
      <c r="O134" s="70" t="n">
        <f aca="false">M134-K134</f>
        <v>0.149494518935849</v>
      </c>
      <c r="P134" s="13" t="n">
        <v>72</v>
      </c>
      <c r="Q134" s="69" t="n">
        <f aca="false">P134/$B134</f>
        <v>0.231511254019293</v>
      </c>
      <c r="R134" s="13" t="n">
        <v>28</v>
      </c>
      <c r="S134" s="70" t="n">
        <f aca="false">R134/$C134</f>
        <v>0.0806916426512968</v>
      </c>
      <c r="T134" s="71" t="n">
        <f aca="false">R134-P134</f>
        <v>-44</v>
      </c>
      <c r="U134" s="70" t="n">
        <f aca="false">S134-Q134</f>
        <v>-0.150819611367996</v>
      </c>
      <c r="V134" s="71" t="e">
        <f aca="false">#REF!+#REF!</f>
        <v>#VALUE!</v>
      </c>
      <c r="W134" s="69" t="e">
        <f aca="false">V134/$B134</f>
        <v>#VALUE!</v>
      </c>
      <c r="X134" s="71" t="n">
        <f aca="false">'Résultats Complets'!CR136</f>
        <v>29</v>
      </c>
      <c r="Y134" s="70" t="n">
        <f aca="false">X134/$C134</f>
        <v>0.0835734870317003</v>
      </c>
      <c r="Z134" s="71" t="e">
        <f aca="false">X134-V134</f>
        <v>#VALUE!</v>
      </c>
      <c r="AA134" s="70" t="e">
        <f aca="false">Y134-W134</f>
        <v>#VALUE!</v>
      </c>
      <c r="AB134" s="71" t="e">
        <f aca="false">#REF!+#REF!+#REF!+#REF!+#REF!+#REF!+#REF!+#REF!</f>
        <v>#VALUE!</v>
      </c>
      <c r="AC134" s="69" t="e">
        <f aca="false">AB134/$B134</f>
        <v>#VALUE!</v>
      </c>
      <c r="AD134" s="71" t="n">
        <f aca="false">'Résultats Complets'!CK136+'Résultats Complets'!CM136+'Résultats Complets'!CO136+'Résultats Complets'!CP136+'Résultats Complets'!CT136+'Résultats Complets'!CU136+'Résultats Complets'!DH136+'Résultats Complets'!DP136</f>
        <v>230</v>
      </c>
      <c r="AE134" s="70" t="n">
        <f aca="false">AD134/$C134</f>
        <v>0.662824207492795</v>
      </c>
      <c r="AF134" s="71" t="e">
        <f aca="false">AD134-AB134</f>
        <v>#VALUE!</v>
      </c>
      <c r="AG134" s="70" t="e">
        <f aca="false">AE134-AC134</f>
        <v>#VALUE!</v>
      </c>
    </row>
    <row r="135" customFormat="false" ht="15.75" hidden="false" customHeight="false" outlineLevel="0" collapsed="false">
      <c r="A135" s="65" t="s">
        <v>1100</v>
      </c>
      <c r="B135" s="13" t="n">
        <v>633</v>
      </c>
      <c r="C135" s="13" t="n">
        <v>727</v>
      </c>
      <c r="D135" s="13" t="n">
        <v>71</v>
      </c>
      <c r="E135" s="69" t="n">
        <f aca="false">D135/$B135</f>
        <v>0.11216429699842</v>
      </c>
      <c r="F135" s="13" t="n">
        <v>156</v>
      </c>
      <c r="G135" s="70" t="n">
        <f aca="false">F135/$C135</f>
        <v>0.214580467675378</v>
      </c>
      <c r="H135" s="71" t="n">
        <f aca="false">F135-D135</f>
        <v>85</v>
      </c>
      <c r="I135" s="70" t="n">
        <f aca="false">G135-E135</f>
        <v>0.102416170676958</v>
      </c>
      <c r="J135" s="13" t="n">
        <v>75</v>
      </c>
      <c r="K135" s="69" t="n">
        <f aca="false">J135/$B135</f>
        <v>0.118483412322275</v>
      </c>
      <c r="L135" s="13" t="n">
        <v>182</v>
      </c>
      <c r="M135" s="70" t="n">
        <f aca="false">L135/$C135</f>
        <v>0.250343878954608</v>
      </c>
      <c r="N135" s="71" t="n">
        <f aca="false">L135-J135</f>
        <v>107</v>
      </c>
      <c r="O135" s="70" t="n">
        <f aca="false">M135-K135</f>
        <v>0.131860466632333</v>
      </c>
      <c r="P135" s="13" t="n">
        <v>180</v>
      </c>
      <c r="Q135" s="69" t="n">
        <f aca="false">P135/$B135</f>
        <v>0.28436018957346</v>
      </c>
      <c r="R135" s="13" t="n">
        <v>107</v>
      </c>
      <c r="S135" s="70" t="n">
        <f aca="false">R135/$C135</f>
        <v>0.147180192572215</v>
      </c>
      <c r="T135" s="71" t="n">
        <f aca="false">R135-P135</f>
        <v>-73</v>
      </c>
      <c r="U135" s="70" t="n">
        <f aca="false">S135-Q135</f>
        <v>-0.137179997001245</v>
      </c>
      <c r="V135" s="71" t="e">
        <f aca="false">#REF!+#REF!</f>
        <v>#VALUE!</v>
      </c>
      <c r="W135" s="69" t="e">
        <f aca="false">V135/$B135</f>
        <v>#VALUE!</v>
      </c>
      <c r="X135" s="71" t="n">
        <f aca="false">'Résultats Complets'!CR137</f>
        <v>79</v>
      </c>
      <c r="Y135" s="70" t="n">
        <f aca="false">X135/$C135</f>
        <v>0.108665749656121</v>
      </c>
      <c r="Z135" s="71" t="e">
        <f aca="false">X135-V135</f>
        <v>#VALUE!</v>
      </c>
      <c r="AA135" s="70" t="e">
        <f aca="false">Y135-W135</f>
        <v>#VALUE!</v>
      </c>
      <c r="AB135" s="71" t="e">
        <f aca="false">#REF!+#REF!+#REF!+#REF!+#REF!+#REF!+#REF!+#REF!</f>
        <v>#VALUE!</v>
      </c>
      <c r="AC135" s="69" t="e">
        <f aca="false">AB135/$B135</f>
        <v>#VALUE!</v>
      </c>
      <c r="AD135" s="71" t="n">
        <f aca="false">'Résultats Complets'!CK137+'Résultats Complets'!CM137+'Résultats Complets'!CO137+'Résultats Complets'!CP137+'Résultats Complets'!CT137+'Résultats Complets'!CU137+'Résultats Complets'!DH137+'Résultats Complets'!DP137</f>
        <v>471</v>
      </c>
      <c r="AE135" s="70" t="n">
        <f aca="false">AD135/$C135</f>
        <v>0.647867950481431</v>
      </c>
      <c r="AF135" s="71" t="e">
        <f aca="false">AD135-AB135</f>
        <v>#VALUE!</v>
      </c>
      <c r="AG135" s="70" t="e">
        <f aca="false">AE135-AC135</f>
        <v>#VALUE!</v>
      </c>
    </row>
    <row r="136" customFormat="false" ht="15.75" hidden="false" customHeight="false" outlineLevel="0" collapsed="false">
      <c r="A136" s="65" t="s">
        <v>1101</v>
      </c>
      <c r="B136" s="13" t="n">
        <v>633</v>
      </c>
      <c r="C136" s="13" t="n">
        <v>534</v>
      </c>
      <c r="D136" s="13" t="n">
        <v>69</v>
      </c>
      <c r="E136" s="69" t="n">
        <f aca="false">D136/$B136</f>
        <v>0.109004739336493</v>
      </c>
      <c r="F136" s="13" t="n">
        <v>148</v>
      </c>
      <c r="G136" s="70" t="n">
        <f aca="false">F136/$C136</f>
        <v>0.277153558052434</v>
      </c>
      <c r="H136" s="71" t="n">
        <f aca="false">F136-D136</f>
        <v>79</v>
      </c>
      <c r="I136" s="70" t="n">
        <f aca="false">G136-E136</f>
        <v>0.168148818715942</v>
      </c>
      <c r="J136" s="13" t="n">
        <v>71</v>
      </c>
      <c r="K136" s="69" t="n">
        <f aca="false">J136/$B136</f>
        <v>0.11216429699842</v>
      </c>
      <c r="L136" s="13" t="n">
        <v>109</v>
      </c>
      <c r="M136" s="70" t="n">
        <f aca="false">L136/$C136</f>
        <v>0.204119850187266</v>
      </c>
      <c r="N136" s="71" t="n">
        <f aca="false">L136-J136</f>
        <v>38</v>
      </c>
      <c r="O136" s="70" t="n">
        <f aca="false">M136-K136</f>
        <v>0.0919555531888457</v>
      </c>
      <c r="P136" s="13" t="n">
        <v>144</v>
      </c>
      <c r="Q136" s="69" t="n">
        <f aca="false">P136/$B136</f>
        <v>0.227488151658768</v>
      </c>
      <c r="R136" s="13" t="n">
        <v>71</v>
      </c>
      <c r="S136" s="70" t="n">
        <f aca="false">R136/$C136</f>
        <v>0.132958801498127</v>
      </c>
      <c r="T136" s="71" t="n">
        <f aca="false">R136-P136</f>
        <v>-73</v>
      </c>
      <c r="U136" s="70" t="n">
        <f aca="false">S136-Q136</f>
        <v>-0.0945293501606404</v>
      </c>
      <c r="V136" s="71" t="e">
        <f aca="false">#REF!+#REF!</f>
        <v>#VALUE!</v>
      </c>
      <c r="W136" s="69" t="e">
        <f aca="false">V136/$B136</f>
        <v>#VALUE!</v>
      </c>
      <c r="X136" s="71" t="n">
        <f aca="false">'Résultats Complets'!CR138</f>
        <v>43</v>
      </c>
      <c r="Y136" s="70" t="n">
        <f aca="false">X136/$C136</f>
        <v>0.0805243445692884</v>
      </c>
      <c r="Z136" s="71" t="e">
        <f aca="false">X136-V136</f>
        <v>#VALUE!</v>
      </c>
      <c r="AA136" s="70" t="e">
        <f aca="false">Y136-W136</f>
        <v>#VALUE!</v>
      </c>
      <c r="AB136" s="71" t="e">
        <f aca="false">#REF!+#REF!+#REF!+#REF!+#REF!+#REF!+#REF!+#REF!</f>
        <v>#VALUE!</v>
      </c>
      <c r="AC136" s="69" t="e">
        <f aca="false">AB136/$B136</f>
        <v>#VALUE!</v>
      </c>
      <c r="AD136" s="71" t="n">
        <f aca="false">'Résultats Complets'!CK138+'Résultats Complets'!CM138+'Résultats Complets'!CO138+'Résultats Complets'!CP138+'Résultats Complets'!CT138+'Résultats Complets'!CU138+'Résultats Complets'!DH138+'Résultats Complets'!DP138</f>
        <v>359</v>
      </c>
      <c r="AE136" s="70" t="n">
        <f aca="false">AD136/$C136</f>
        <v>0.672284644194757</v>
      </c>
      <c r="AF136" s="71" t="e">
        <f aca="false">AD136-AB136</f>
        <v>#VALUE!</v>
      </c>
      <c r="AG136" s="70" t="e">
        <f aca="false">AE136-AC136</f>
        <v>#VALUE!</v>
      </c>
    </row>
    <row r="137" customFormat="false" ht="15.75" hidden="false" customHeight="false" outlineLevel="0" collapsed="false">
      <c r="A137" s="65" t="s">
        <v>216</v>
      </c>
      <c r="B137" s="18"/>
      <c r="C137" s="13" t="n">
        <v>401</v>
      </c>
      <c r="D137" s="18"/>
      <c r="E137" s="69" t="e">
        <f aca="false">D137/$B137</f>
        <v>#DIV/0!</v>
      </c>
      <c r="F137" s="13" t="n">
        <v>73</v>
      </c>
      <c r="G137" s="70" t="n">
        <f aca="false">F137/$C137</f>
        <v>0.182044887780549</v>
      </c>
      <c r="H137" s="71" t="n">
        <f aca="false">F137-D137</f>
        <v>73</v>
      </c>
      <c r="I137" s="70" t="e">
        <f aca="false">G137-E137</f>
        <v>#DIV/0!</v>
      </c>
      <c r="J137" s="18"/>
      <c r="K137" s="69" t="e">
        <f aca="false">J137/$B137</f>
        <v>#DIV/0!</v>
      </c>
      <c r="L137" s="13" t="n">
        <v>96</v>
      </c>
      <c r="M137" s="70" t="n">
        <f aca="false">L137/$C137</f>
        <v>0.239401496259352</v>
      </c>
      <c r="N137" s="71" t="n">
        <f aca="false">L137-J137</f>
        <v>96</v>
      </c>
      <c r="O137" s="70" t="e">
        <f aca="false">M137-K137</f>
        <v>#DIV/0!</v>
      </c>
      <c r="P137" s="18"/>
      <c r="Q137" s="69" t="e">
        <f aca="false">P137/$B137</f>
        <v>#DIV/0!</v>
      </c>
      <c r="R137" s="13" t="n">
        <v>73</v>
      </c>
      <c r="S137" s="70" t="n">
        <f aca="false">R137/$C137</f>
        <v>0.182044887780549</v>
      </c>
      <c r="T137" s="71" t="n">
        <f aca="false">R137-P137</f>
        <v>73</v>
      </c>
      <c r="U137" s="70" t="e">
        <f aca="false">S137-Q137</f>
        <v>#DIV/0!</v>
      </c>
      <c r="V137" s="71" t="e">
        <f aca="false">#REF!+#REF!</f>
        <v>#VALUE!</v>
      </c>
      <c r="W137" s="69" t="e">
        <f aca="false">V137/$B137</f>
        <v>#VALUE!</v>
      </c>
      <c r="X137" s="71" t="n">
        <f aca="false">'Résultats Complets'!CR139</f>
        <v>36</v>
      </c>
      <c r="Y137" s="70" t="n">
        <f aca="false">X137/$C137</f>
        <v>0.0897755610972569</v>
      </c>
      <c r="Z137" s="71" t="e">
        <f aca="false">X137-V137</f>
        <v>#VALUE!</v>
      </c>
      <c r="AA137" s="70" t="e">
        <f aca="false">Y137-W137</f>
        <v>#VALUE!</v>
      </c>
      <c r="AB137" s="71" t="e">
        <f aca="false">#REF!+#REF!+#REF!+#REF!+#REF!+#REF!+#REF!+#REF!</f>
        <v>#VALUE!</v>
      </c>
      <c r="AC137" s="69" t="e">
        <f aca="false">AB137/$B137</f>
        <v>#VALUE!</v>
      </c>
      <c r="AD137" s="71" t="n">
        <f aca="false">'Résultats Complets'!CK139+'Résultats Complets'!CM139+'Résultats Complets'!CO139+'Résultats Complets'!CP139+'Résultats Complets'!CT139+'Résultats Complets'!CU139+'Résultats Complets'!DH139+'Résultats Complets'!DP139</f>
        <v>265</v>
      </c>
      <c r="AE137" s="70" t="n">
        <f aca="false">AD137/$C137</f>
        <v>0.660847880299252</v>
      </c>
      <c r="AF137" s="71" t="e">
        <f aca="false">AD137-AB137</f>
        <v>#VALUE!</v>
      </c>
      <c r="AG137" s="70" t="e">
        <f aca="false">AE137-AC137</f>
        <v>#VALUE!</v>
      </c>
    </row>
    <row r="138" customFormat="false" ht="15.75" hidden="false" customHeight="false" outlineLevel="0" collapsed="false">
      <c r="A138" s="65" t="s">
        <v>1103</v>
      </c>
      <c r="B138" s="13" t="n">
        <v>243</v>
      </c>
      <c r="C138" s="13" t="n">
        <v>287</v>
      </c>
      <c r="D138" s="13" t="n">
        <v>59</v>
      </c>
      <c r="E138" s="69" t="n">
        <f aca="false">D138/$B138</f>
        <v>0.242798353909465</v>
      </c>
      <c r="F138" s="13" t="n">
        <v>209</v>
      </c>
      <c r="G138" s="70" t="n">
        <f aca="false">F138/$C138</f>
        <v>0.72822299651568</v>
      </c>
      <c r="H138" s="71" t="n">
        <f aca="false">F138-D138</f>
        <v>150</v>
      </c>
      <c r="I138" s="70" t="n">
        <f aca="false">G138-E138</f>
        <v>0.485424642606214</v>
      </c>
      <c r="J138" s="13" t="n">
        <v>17</v>
      </c>
      <c r="K138" s="69" t="n">
        <f aca="false">J138/$B138</f>
        <v>0.0699588477366255</v>
      </c>
      <c r="L138" s="13" t="n">
        <v>14</v>
      </c>
      <c r="M138" s="70" t="n">
        <f aca="false">L138/$C138</f>
        <v>0.0487804878048781</v>
      </c>
      <c r="N138" s="71" t="n">
        <f aca="false">L138-J138</f>
        <v>-3</v>
      </c>
      <c r="O138" s="70" t="n">
        <f aca="false">M138-K138</f>
        <v>-0.0211783599317475</v>
      </c>
      <c r="P138" s="13" t="n">
        <v>22</v>
      </c>
      <c r="Q138" s="69" t="n">
        <f aca="false">P138/$B138</f>
        <v>0.0905349794238683</v>
      </c>
      <c r="R138" s="13" t="n">
        <v>7</v>
      </c>
      <c r="S138" s="70" t="n">
        <f aca="false">R138/$C138</f>
        <v>0.024390243902439</v>
      </c>
      <c r="T138" s="71" t="n">
        <f aca="false">R138-P138</f>
        <v>-15</v>
      </c>
      <c r="U138" s="70" t="n">
        <f aca="false">S138-Q138</f>
        <v>-0.0661447355214293</v>
      </c>
      <c r="V138" s="71" t="e">
        <f aca="false">#REF!+#REF!</f>
        <v>#VALUE!</v>
      </c>
      <c r="W138" s="69" t="e">
        <f aca="false">V138/$B138</f>
        <v>#VALUE!</v>
      </c>
      <c r="X138" s="71" t="n">
        <f aca="false">'Résultats Complets'!CR140</f>
        <v>7</v>
      </c>
      <c r="Y138" s="70" t="n">
        <f aca="false">X138/$C138</f>
        <v>0.024390243902439</v>
      </c>
      <c r="Z138" s="71" t="e">
        <f aca="false">X138-V138</f>
        <v>#VALUE!</v>
      </c>
      <c r="AA138" s="70" t="e">
        <f aca="false">Y138-W138</f>
        <v>#VALUE!</v>
      </c>
      <c r="AB138" s="71" t="e">
        <f aca="false">#REF!+#REF!+#REF!+#REF!+#REF!+#REF!+#REF!+#REF!</f>
        <v>#VALUE!</v>
      </c>
      <c r="AC138" s="69" t="e">
        <f aca="false">AB138/$B138</f>
        <v>#VALUE!</v>
      </c>
      <c r="AD138" s="71" t="n">
        <f aca="false">'Résultats Complets'!CK140+'Résultats Complets'!CM140+'Résultats Complets'!CO140+'Résultats Complets'!CP140+'Résultats Complets'!CT140+'Résultats Complets'!CU140+'Résultats Complets'!DH140+'Résultats Complets'!DP140</f>
        <v>235</v>
      </c>
      <c r="AE138" s="70" t="n">
        <f aca="false">AD138/$C138</f>
        <v>0.818815331010453</v>
      </c>
      <c r="AF138" s="71" t="e">
        <f aca="false">AD138-AB138</f>
        <v>#VALUE!</v>
      </c>
      <c r="AG138" s="70" t="e">
        <f aca="false">AE138-AC138</f>
        <v>#VALUE!</v>
      </c>
    </row>
    <row r="139" customFormat="false" ht="15.75" hidden="false" customHeight="false" outlineLevel="0" collapsed="false">
      <c r="A139" s="65" t="s">
        <v>1104</v>
      </c>
      <c r="B139" s="13" t="n">
        <v>309</v>
      </c>
      <c r="C139" s="13" t="n">
        <v>365</v>
      </c>
      <c r="D139" s="13" t="n">
        <v>44</v>
      </c>
      <c r="E139" s="69" t="n">
        <f aca="false">D139/$B139</f>
        <v>0.142394822006473</v>
      </c>
      <c r="F139" s="13" t="n">
        <v>159</v>
      </c>
      <c r="G139" s="70" t="n">
        <f aca="false">F139/$C139</f>
        <v>0.435616438356164</v>
      </c>
      <c r="H139" s="71" t="n">
        <f aca="false">F139-D139</f>
        <v>115</v>
      </c>
      <c r="I139" s="70" t="n">
        <f aca="false">G139-E139</f>
        <v>0.293221616349692</v>
      </c>
      <c r="J139" s="13" t="n">
        <v>24</v>
      </c>
      <c r="K139" s="69" t="n">
        <f aca="false">J139/$B139</f>
        <v>0.0776699029126214</v>
      </c>
      <c r="L139" s="13" t="n">
        <v>41</v>
      </c>
      <c r="M139" s="70" t="n">
        <f aca="false">L139/$C139</f>
        <v>0.112328767123288</v>
      </c>
      <c r="N139" s="71" t="n">
        <f aca="false">L139-J139</f>
        <v>17</v>
      </c>
      <c r="O139" s="70" t="n">
        <f aca="false">M139-K139</f>
        <v>0.0346588642106663</v>
      </c>
      <c r="P139" s="13" t="n">
        <v>48</v>
      </c>
      <c r="Q139" s="69" t="n">
        <f aca="false">P139/$B139</f>
        <v>0.155339805825243</v>
      </c>
      <c r="R139" s="13" t="n">
        <v>21</v>
      </c>
      <c r="S139" s="70" t="n">
        <f aca="false">R139/$C139</f>
        <v>0.0575342465753425</v>
      </c>
      <c r="T139" s="71" t="n">
        <f aca="false">R139-P139</f>
        <v>-27</v>
      </c>
      <c r="U139" s="70" t="n">
        <f aca="false">S139-Q139</f>
        <v>-0.0978055592499002</v>
      </c>
      <c r="V139" s="71" t="e">
        <f aca="false">#REF!+#REF!</f>
        <v>#VALUE!</v>
      </c>
      <c r="W139" s="69" t="e">
        <f aca="false">V139/$B139</f>
        <v>#VALUE!</v>
      </c>
      <c r="X139" s="71" t="n">
        <f aca="false">'Résultats Complets'!CR141</f>
        <v>23</v>
      </c>
      <c r="Y139" s="70" t="n">
        <f aca="false">X139/$C139</f>
        <v>0.063013698630137</v>
      </c>
      <c r="Z139" s="71" t="e">
        <f aca="false">X139-V139</f>
        <v>#VALUE!</v>
      </c>
      <c r="AA139" s="70" t="e">
        <f aca="false">Y139-W139</f>
        <v>#VALUE!</v>
      </c>
      <c r="AB139" s="71" t="e">
        <f aca="false">#REF!+#REF!+#REF!+#REF!+#REF!+#REF!+#REF!+#REF!</f>
        <v>#VALUE!</v>
      </c>
      <c r="AC139" s="69" t="e">
        <f aca="false">AB139/$B139</f>
        <v>#VALUE!</v>
      </c>
      <c r="AD139" s="71" t="n">
        <f aca="false">'Résultats Complets'!CK141+'Résultats Complets'!CM141+'Résultats Complets'!CO141+'Résultats Complets'!CP141+'Résultats Complets'!CT141+'Résultats Complets'!CU141+'Résultats Complets'!DH141+'Résultats Complets'!DP141</f>
        <v>236</v>
      </c>
      <c r="AE139" s="70" t="n">
        <f aca="false">AD139/$C139</f>
        <v>0.646575342465753</v>
      </c>
      <c r="AF139" s="71" t="e">
        <f aca="false">AD139-AB139</f>
        <v>#VALUE!</v>
      </c>
      <c r="AG139" s="70" t="e">
        <f aca="false">AE139-AC139</f>
        <v>#VALUE!</v>
      </c>
    </row>
    <row r="140" customFormat="false" ht="15.75" hidden="false" customHeight="false" outlineLevel="0" collapsed="false">
      <c r="A140" s="65" t="s">
        <v>1105</v>
      </c>
      <c r="B140" s="13" t="n">
        <v>276</v>
      </c>
      <c r="C140" s="13" t="n">
        <v>355</v>
      </c>
      <c r="D140" s="13" t="n">
        <v>50</v>
      </c>
      <c r="E140" s="69" t="n">
        <f aca="false">D140/$B140</f>
        <v>0.181159420289855</v>
      </c>
      <c r="F140" s="13" t="n">
        <v>199</v>
      </c>
      <c r="G140" s="70" t="n">
        <f aca="false">F140/$C140</f>
        <v>0.56056338028169</v>
      </c>
      <c r="H140" s="71" t="n">
        <f aca="false">F140-D140</f>
        <v>149</v>
      </c>
      <c r="I140" s="70" t="n">
        <f aca="false">G140-E140</f>
        <v>0.379403959991835</v>
      </c>
      <c r="J140" s="13" t="n">
        <v>26</v>
      </c>
      <c r="K140" s="69" t="n">
        <f aca="false">J140/$B140</f>
        <v>0.0942028985507246</v>
      </c>
      <c r="L140" s="13" t="n">
        <v>25</v>
      </c>
      <c r="M140" s="70" t="n">
        <f aca="false">L140/$C140</f>
        <v>0.0704225352112676</v>
      </c>
      <c r="N140" s="71" t="n">
        <f aca="false">L140-J140</f>
        <v>-1</v>
      </c>
      <c r="O140" s="70" t="n">
        <f aca="false">M140-K140</f>
        <v>-0.023780363339457</v>
      </c>
      <c r="P140" s="13" t="n">
        <v>39</v>
      </c>
      <c r="Q140" s="69" t="n">
        <f aca="false">P140/$B140</f>
        <v>0.141304347826087</v>
      </c>
      <c r="R140" s="13" t="n">
        <v>21</v>
      </c>
      <c r="S140" s="70" t="n">
        <f aca="false">R140/$C140</f>
        <v>0.0591549295774648</v>
      </c>
      <c r="T140" s="71" t="n">
        <f aca="false">R140-P140</f>
        <v>-18</v>
      </c>
      <c r="U140" s="70" t="n">
        <f aca="false">S140-Q140</f>
        <v>-0.0821494182486222</v>
      </c>
      <c r="V140" s="71" t="e">
        <f aca="false">#REF!+#REF!</f>
        <v>#VALUE!</v>
      </c>
      <c r="W140" s="69" t="e">
        <f aca="false">V140/$B140</f>
        <v>#VALUE!</v>
      </c>
      <c r="X140" s="71" t="n">
        <f aca="false">'Résultats Complets'!CR142</f>
        <v>24</v>
      </c>
      <c r="Y140" s="70" t="n">
        <f aca="false">X140/$C140</f>
        <v>0.0676056338028169</v>
      </c>
      <c r="Z140" s="71" t="e">
        <f aca="false">X140-V140</f>
        <v>#VALUE!</v>
      </c>
      <c r="AA140" s="70" t="e">
        <f aca="false">Y140-W140</f>
        <v>#VALUE!</v>
      </c>
      <c r="AB140" s="71" t="e">
        <f aca="false">#REF!+#REF!+#REF!+#REF!+#REF!+#REF!+#REF!+#REF!</f>
        <v>#VALUE!</v>
      </c>
      <c r="AC140" s="69" t="e">
        <f aca="false">AB140/$B140</f>
        <v>#VALUE!</v>
      </c>
      <c r="AD140" s="71" t="n">
        <f aca="false">'Résultats Complets'!CK142+'Résultats Complets'!CM142+'Résultats Complets'!CO142+'Résultats Complets'!CP142+'Résultats Complets'!CT142+'Résultats Complets'!CU142+'Résultats Complets'!DH142+'Résultats Complets'!DP142</f>
        <v>252</v>
      </c>
      <c r="AE140" s="70" t="n">
        <f aca="false">AD140/$C140</f>
        <v>0.709859154929578</v>
      </c>
      <c r="AF140" s="71" t="e">
        <f aca="false">AD140-AB140</f>
        <v>#VALUE!</v>
      </c>
      <c r="AG140" s="70" t="e">
        <f aca="false">AE140-AC140</f>
        <v>#VALUE!</v>
      </c>
    </row>
    <row r="141" customFormat="false" ht="15.75" hidden="false" customHeight="false" outlineLevel="0" collapsed="false">
      <c r="A141" s="65" t="s">
        <v>1106</v>
      </c>
      <c r="B141" s="13" t="n">
        <v>501</v>
      </c>
      <c r="C141" s="13" t="n">
        <v>536</v>
      </c>
      <c r="D141" s="13" t="n">
        <v>53</v>
      </c>
      <c r="E141" s="69" t="n">
        <f aca="false">D141/$B141</f>
        <v>0.105788423153693</v>
      </c>
      <c r="F141" s="13" t="n">
        <v>121</v>
      </c>
      <c r="G141" s="70" t="n">
        <f aca="false">F141/$C141</f>
        <v>0.225746268656716</v>
      </c>
      <c r="H141" s="71" t="n">
        <f aca="false">F141-D141</f>
        <v>68</v>
      </c>
      <c r="I141" s="70" t="n">
        <f aca="false">G141-E141</f>
        <v>0.119957845503024</v>
      </c>
      <c r="J141" s="13" t="n">
        <v>41</v>
      </c>
      <c r="K141" s="69" t="n">
        <f aca="false">J141/$B141</f>
        <v>0.0818363273453094</v>
      </c>
      <c r="L141" s="13" t="n">
        <v>98</v>
      </c>
      <c r="M141" s="70" t="n">
        <f aca="false">L141/$C141</f>
        <v>0.182835820895522</v>
      </c>
      <c r="N141" s="71" t="n">
        <f aca="false">L141-J141</f>
        <v>57</v>
      </c>
      <c r="O141" s="70" t="n">
        <f aca="false">M141-K141</f>
        <v>0.100999493550213</v>
      </c>
      <c r="P141" s="13" t="n">
        <v>98</v>
      </c>
      <c r="Q141" s="69" t="n">
        <f aca="false">P141/$B141</f>
        <v>0.19560878243513</v>
      </c>
      <c r="R141" s="13" t="n">
        <v>41</v>
      </c>
      <c r="S141" s="70" t="n">
        <f aca="false">R141/$C141</f>
        <v>0.0764925373134328</v>
      </c>
      <c r="T141" s="71" t="n">
        <f aca="false">R141-P141</f>
        <v>-57</v>
      </c>
      <c r="U141" s="70" t="n">
        <f aca="false">S141-Q141</f>
        <v>-0.119116245121697</v>
      </c>
      <c r="V141" s="71" t="e">
        <f aca="false">#REF!+#REF!</f>
        <v>#VALUE!</v>
      </c>
      <c r="W141" s="69" t="e">
        <f aca="false">V141/$B141</f>
        <v>#VALUE!</v>
      </c>
      <c r="X141" s="71" t="n">
        <f aca="false">'Résultats Complets'!CR143</f>
        <v>83</v>
      </c>
      <c r="Y141" s="70" t="n">
        <f aca="false">X141/$C141</f>
        <v>0.154850746268657</v>
      </c>
      <c r="Z141" s="71" t="e">
        <f aca="false">X141-V141</f>
        <v>#VALUE!</v>
      </c>
      <c r="AA141" s="70" t="e">
        <f aca="false">Y141-W141</f>
        <v>#VALUE!</v>
      </c>
      <c r="AB141" s="71" t="e">
        <f aca="false">#REF!+#REF!+#REF!+#REF!+#REF!+#REF!+#REF!+#REF!</f>
        <v>#VALUE!</v>
      </c>
      <c r="AC141" s="69" t="e">
        <f aca="false">AB141/$B141</f>
        <v>#VALUE!</v>
      </c>
      <c r="AD141" s="71" t="n">
        <f aca="false">'Résultats Complets'!CK143+'Résultats Complets'!CM143+'Résultats Complets'!CO143+'Résultats Complets'!CP143+'Résultats Complets'!CT143+'Résultats Complets'!CU143+'Résultats Complets'!DH143+'Résultats Complets'!DP143</f>
        <v>281</v>
      </c>
      <c r="AE141" s="70" t="n">
        <f aca="false">AD141/$C141</f>
        <v>0.524253731343284</v>
      </c>
      <c r="AF141" s="71" t="e">
        <f aca="false">AD141-AB141</f>
        <v>#VALUE!</v>
      </c>
      <c r="AG141" s="70" t="e">
        <f aca="false">AE141-AC141</f>
        <v>#VALUE!</v>
      </c>
    </row>
    <row r="142" customFormat="false" ht="15.75" hidden="false" customHeight="false" outlineLevel="0" collapsed="false">
      <c r="A142" s="65" t="s">
        <v>1107</v>
      </c>
      <c r="B142" s="13" t="n">
        <v>349</v>
      </c>
      <c r="C142" s="13" t="n">
        <v>417</v>
      </c>
      <c r="D142" s="13" t="n">
        <v>39</v>
      </c>
      <c r="E142" s="69" t="n">
        <f aca="false">D142/$B142</f>
        <v>0.111747851002865</v>
      </c>
      <c r="F142" s="13" t="n">
        <v>120</v>
      </c>
      <c r="G142" s="70" t="n">
        <f aca="false">F142/$C142</f>
        <v>0.287769784172662</v>
      </c>
      <c r="H142" s="71" t="n">
        <f aca="false">F142-D142</f>
        <v>81</v>
      </c>
      <c r="I142" s="70" t="n">
        <f aca="false">G142-E142</f>
        <v>0.176021933169797</v>
      </c>
      <c r="J142" s="13" t="n">
        <v>27</v>
      </c>
      <c r="K142" s="69" t="n">
        <f aca="false">J142/$B142</f>
        <v>0.0773638968481375</v>
      </c>
      <c r="L142" s="13" t="n">
        <v>56</v>
      </c>
      <c r="M142" s="70" t="n">
        <f aca="false">L142/$C142</f>
        <v>0.134292565947242</v>
      </c>
      <c r="N142" s="71" t="n">
        <f aca="false">L142-J142</f>
        <v>29</v>
      </c>
      <c r="O142" s="70" t="n">
        <f aca="false">M142-K142</f>
        <v>0.0569286690991047</v>
      </c>
      <c r="P142" s="13" t="n">
        <v>64</v>
      </c>
      <c r="Q142" s="69" t="n">
        <f aca="false">P142/$B142</f>
        <v>0.183381088825215</v>
      </c>
      <c r="R142" s="13" t="n">
        <v>34</v>
      </c>
      <c r="S142" s="70" t="n">
        <f aca="false">R142/$C142</f>
        <v>0.0815347721822542</v>
      </c>
      <c r="T142" s="71" t="n">
        <f aca="false">R142-P142</f>
        <v>-30</v>
      </c>
      <c r="U142" s="70" t="n">
        <f aca="false">S142-Q142</f>
        <v>-0.101846316642961</v>
      </c>
      <c r="V142" s="71" t="e">
        <f aca="false">#REF!+#REF!</f>
        <v>#VALUE!</v>
      </c>
      <c r="W142" s="69" t="e">
        <f aca="false">V142/$B142</f>
        <v>#VALUE!</v>
      </c>
      <c r="X142" s="71" t="n">
        <f aca="false">'Résultats Complets'!CR144</f>
        <v>28</v>
      </c>
      <c r="Y142" s="70" t="n">
        <f aca="false">X142/$C142</f>
        <v>0.0671462829736211</v>
      </c>
      <c r="Z142" s="71" t="e">
        <f aca="false">X142-V142</f>
        <v>#VALUE!</v>
      </c>
      <c r="AA142" s="70" t="e">
        <f aca="false">Y142-W142</f>
        <v>#VALUE!</v>
      </c>
      <c r="AB142" s="71" t="e">
        <f aca="false">#REF!+#REF!+#REF!+#REF!+#REF!+#REF!+#REF!+#REF!</f>
        <v>#VALUE!</v>
      </c>
      <c r="AC142" s="69" t="e">
        <f aca="false">AB142/$B142</f>
        <v>#VALUE!</v>
      </c>
      <c r="AD142" s="71" t="n">
        <f aca="false">'Résultats Complets'!CK144+'Résultats Complets'!CM144+'Résultats Complets'!CO144+'Résultats Complets'!CP144+'Résultats Complets'!CT144+'Résultats Complets'!CU144+'Résultats Complets'!DH144+'Résultats Complets'!DP144</f>
        <v>226</v>
      </c>
      <c r="AE142" s="70" t="n">
        <f aca="false">AD142/$C142</f>
        <v>0.541966426858513</v>
      </c>
      <c r="AF142" s="71" t="e">
        <f aca="false">AD142-AB142</f>
        <v>#VALUE!</v>
      </c>
      <c r="AG142" s="70" t="e">
        <f aca="false">AE142-AC142</f>
        <v>#VALUE!</v>
      </c>
    </row>
    <row r="143" customFormat="false" ht="15.75" hidden="false" customHeight="false" outlineLevel="0" collapsed="false">
      <c r="A143" s="65" t="s">
        <v>1108</v>
      </c>
      <c r="B143" s="13" t="n">
        <v>648</v>
      </c>
      <c r="C143" s="13" t="n">
        <v>668</v>
      </c>
      <c r="D143" s="13" t="n">
        <v>52</v>
      </c>
      <c r="E143" s="69" t="n">
        <f aca="false">D143/$B143</f>
        <v>0.0802469135802469</v>
      </c>
      <c r="F143" s="13" t="n">
        <v>132</v>
      </c>
      <c r="G143" s="70" t="n">
        <f aca="false">F143/$C143</f>
        <v>0.197604790419162</v>
      </c>
      <c r="H143" s="71" t="n">
        <f aca="false">F143-D143</f>
        <v>80</v>
      </c>
      <c r="I143" s="70" t="n">
        <f aca="false">G143-E143</f>
        <v>0.117357876838915</v>
      </c>
      <c r="J143" s="13" t="n">
        <v>74</v>
      </c>
      <c r="K143" s="69" t="n">
        <f aca="false">J143/$B143</f>
        <v>0.114197530864198</v>
      </c>
      <c r="L143" s="13" t="n">
        <v>167</v>
      </c>
      <c r="M143" s="70" t="n">
        <f aca="false">L143/$C143</f>
        <v>0.25</v>
      </c>
      <c r="N143" s="71" t="n">
        <f aca="false">L143-J143</f>
        <v>93</v>
      </c>
      <c r="O143" s="70" t="n">
        <f aca="false">M143-K143</f>
        <v>0.135802469135802</v>
      </c>
      <c r="P143" s="13" t="n">
        <v>126</v>
      </c>
      <c r="Q143" s="69" t="n">
        <f aca="false">P143/$B143</f>
        <v>0.194444444444444</v>
      </c>
      <c r="R143" s="13" t="n">
        <v>47</v>
      </c>
      <c r="S143" s="70" t="n">
        <f aca="false">R143/$C143</f>
        <v>0.0703592814371258</v>
      </c>
      <c r="T143" s="71" t="n">
        <f aca="false">R143-P143</f>
        <v>-79</v>
      </c>
      <c r="U143" s="70" t="n">
        <f aca="false">S143-Q143</f>
        <v>-0.124085163007319</v>
      </c>
      <c r="V143" s="71" t="e">
        <f aca="false">#REF!+#REF!</f>
        <v>#VALUE!</v>
      </c>
      <c r="W143" s="69" t="e">
        <f aca="false">V143/$B143</f>
        <v>#VALUE!</v>
      </c>
      <c r="X143" s="71" t="n">
        <f aca="false">'Résultats Complets'!CR145</f>
        <v>86</v>
      </c>
      <c r="Y143" s="70" t="n">
        <f aca="false">X143/$C143</f>
        <v>0.12874251497006</v>
      </c>
      <c r="Z143" s="71" t="e">
        <f aca="false">X143-V143</f>
        <v>#VALUE!</v>
      </c>
      <c r="AA143" s="70" t="e">
        <f aca="false">Y143-W143</f>
        <v>#VALUE!</v>
      </c>
      <c r="AB143" s="71" t="e">
        <f aca="false">#REF!+#REF!+#REF!+#REF!+#REF!+#REF!+#REF!+#REF!</f>
        <v>#VALUE!</v>
      </c>
      <c r="AC143" s="69" t="e">
        <f aca="false">AB143/$B143</f>
        <v>#VALUE!</v>
      </c>
      <c r="AD143" s="71" t="n">
        <f aca="false">'Résultats Complets'!CK145+'Résultats Complets'!CM145+'Résultats Complets'!CO145+'Résultats Complets'!CP145+'Résultats Complets'!CT145+'Résultats Complets'!CU145+'Résultats Complets'!DH145+'Résultats Complets'!DP145</f>
        <v>372</v>
      </c>
      <c r="AE143" s="70" t="n">
        <f aca="false">AD143/$C143</f>
        <v>0.55688622754491</v>
      </c>
      <c r="AF143" s="71" t="e">
        <f aca="false">AD143-AB143</f>
        <v>#VALUE!</v>
      </c>
      <c r="AG143" s="70" t="e">
        <f aca="false">AE143-AC143</f>
        <v>#VALUE!</v>
      </c>
    </row>
    <row r="144" customFormat="false" ht="15.75" hidden="false" customHeight="false" outlineLevel="0" collapsed="false">
      <c r="A144" s="65" t="s">
        <v>1109</v>
      </c>
      <c r="B144" s="13" t="n">
        <v>160</v>
      </c>
      <c r="C144" s="13" t="n">
        <v>376</v>
      </c>
      <c r="D144" s="13" t="n">
        <v>14</v>
      </c>
      <c r="E144" s="69" t="n">
        <f aca="false">D144/$B144</f>
        <v>0.0875</v>
      </c>
      <c r="F144" s="13" t="n">
        <v>74</v>
      </c>
      <c r="G144" s="70" t="n">
        <f aca="false">F144/$C144</f>
        <v>0.196808510638298</v>
      </c>
      <c r="H144" s="71" t="n">
        <f aca="false">F144-D144</f>
        <v>60</v>
      </c>
      <c r="I144" s="70" t="n">
        <f aca="false">G144-E144</f>
        <v>0.109308510638298</v>
      </c>
      <c r="J144" s="13" t="n">
        <v>15</v>
      </c>
      <c r="K144" s="69" t="n">
        <f aca="false">J144/$B144</f>
        <v>0.09375</v>
      </c>
      <c r="L144" s="13" t="n">
        <v>60</v>
      </c>
      <c r="M144" s="70" t="n">
        <f aca="false">L144/$C144</f>
        <v>0.159574468085106</v>
      </c>
      <c r="N144" s="71" t="n">
        <f aca="false">L144-J144</f>
        <v>45</v>
      </c>
      <c r="O144" s="70" t="n">
        <f aca="false">M144-K144</f>
        <v>0.0658244680851064</v>
      </c>
      <c r="P144" s="13" t="n">
        <v>12</v>
      </c>
      <c r="Q144" s="69" t="n">
        <f aca="false">P144/$B144</f>
        <v>0.075</v>
      </c>
      <c r="R144" s="13" t="n">
        <v>15</v>
      </c>
      <c r="S144" s="70" t="n">
        <f aca="false">R144/$C144</f>
        <v>0.0398936170212766</v>
      </c>
      <c r="T144" s="71" t="n">
        <f aca="false">R144-P144</f>
        <v>3</v>
      </c>
      <c r="U144" s="70" t="n">
        <f aca="false">S144-Q144</f>
        <v>-0.0351063829787234</v>
      </c>
      <c r="V144" s="71" t="e">
        <f aca="false">#REF!+#REF!</f>
        <v>#VALUE!</v>
      </c>
      <c r="W144" s="69" t="e">
        <f aca="false">V144/$B144</f>
        <v>#VALUE!</v>
      </c>
      <c r="X144" s="71" t="n">
        <f aca="false">'Résultats Complets'!CR146</f>
        <v>41</v>
      </c>
      <c r="Y144" s="70" t="n">
        <f aca="false">X144/$C144</f>
        <v>0.109042553191489</v>
      </c>
      <c r="Z144" s="71" t="e">
        <f aca="false">X144-V144</f>
        <v>#VALUE!</v>
      </c>
      <c r="AA144" s="70" t="e">
        <f aca="false">Y144-W144</f>
        <v>#VALUE!</v>
      </c>
      <c r="AB144" s="71" t="e">
        <f aca="false">#REF!+#REF!+#REF!+#REF!+#REF!+#REF!+#REF!+#REF!</f>
        <v>#VALUE!</v>
      </c>
      <c r="AC144" s="69" t="e">
        <f aca="false">AB144/$B144</f>
        <v>#VALUE!</v>
      </c>
      <c r="AD144" s="71" t="n">
        <f aca="false">'Résultats Complets'!CK146+'Résultats Complets'!CM146+'Résultats Complets'!CO146+'Résultats Complets'!CP146+'Résultats Complets'!CT146+'Résultats Complets'!CU146+'Résultats Complets'!DH146+'Résultats Complets'!DP146</f>
        <v>164</v>
      </c>
      <c r="AE144" s="70" t="n">
        <f aca="false">AD144/$C144</f>
        <v>0.436170212765957</v>
      </c>
      <c r="AF144" s="71" t="e">
        <f aca="false">AD144-AB144</f>
        <v>#VALUE!</v>
      </c>
      <c r="AG144" s="70" t="e">
        <f aca="false">AE144-AC144</f>
        <v>#VALUE!</v>
      </c>
    </row>
    <row r="145" customFormat="false" ht="15.75" hidden="false" customHeight="false" outlineLevel="0" collapsed="false">
      <c r="A145" s="65" t="s">
        <v>1110</v>
      </c>
      <c r="B145" s="13" t="n">
        <v>584</v>
      </c>
      <c r="C145" s="13" t="n">
        <v>667</v>
      </c>
      <c r="D145" s="13" t="n">
        <v>28</v>
      </c>
      <c r="E145" s="69" t="n">
        <f aca="false">D145/$B145</f>
        <v>0.0479452054794521</v>
      </c>
      <c r="F145" s="13" t="n">
        <v>57</v>
      </c>
      <c r="G145" s="70" t="n">
        <f aca="false">F145/$C145</f>
        <v>0.0854572713643178</v>
      </c>
      <c r="H145" s="71" t="n">
        <f aca="false">F145-D145</f>
        <v>29</v>
      </c>
      <c r="I145" s="70" t="n">
        <f aca="false">G145-E145</f>
        <v>0.0375120658848658</v>
      </c>
      <c r="J145" s="13" t="n">
        <v>49</v>
      </c>
      <c r="K145" s="69" t="n">
        <f aca="false">J145/$B145</f>
        <v>0.0839041095890411</v>
      </c>
      <c r="L145" s="13" t="n">
        <v>136</v>
      </c>
      <c r="M145" s="70" t="n">
        <f aca="false">L145/$C145</f>
        <v>0.203898050974513</v>
      </c>
      <c r="N145" s="71" t="n">
        <f aca="false">L145-J145</f>
        <v>87</v>
      </c>
      <c r="O145" s="70" t="n">
        <f aca="false">M145-K145</f>
        <v>0.119993941385472</v>
      </c>
      <c r="P145" s="13" t="n">
        <v>108</v>
      </c>
      <c r="Q145" s="69" t="n">
        <f aca="false">P145/$B145</f>
        <v>0.184931506849315</v>
      </c>
      <c r="R145" s="13" t="n">
        <v>45</v>
      </c>
      <c r="S145" s="70" t="n">
        <f aca="false">R145/$C145</f>
        <v>0.0674662668665667</v>
      </c>
      <c r="T145" s="71" t="n">
        <f aca="false">R145-P145</f>
        <v>-63</v>
      </c>
      <c r="U145" s="70" t="n">
        <f aca="false">S145-Q145</f>
        <v>-0.117465239982748</v>
      </c>
      <c r="V145" s="71" t="e">
        <f aca="false">#REF!+#REF!</f>
        <v>#VALUE!</v>
      </c>
      <c r="W145" s="69" t="e">
        <f aca="false">V145/$B145</f>
        <v>#VALUE!</v>
      </c>
      <c r="X145" s="71" t="n">
        <f aca="false">'Résultats Complets'!CR147</f>
        <v>102</v>
      </c>
      <c r="Y145" s="70" t="n">
        <f aca="false">X145/$C145</f>
        <v>0.152923538230885</v>
      </c>
      <c r="Z145" s="71" t="e">
        <f aca="false">X145-V145</f>
        <v>#VALUE!</v>
      </c>
      <c r="AA145" s="70" t="e">
        <f aca="false">Y145-W145</f>
        <v>#VALUE!</v>
      </c>
      <c r="AB145" s="71" t="e">
        <f aca="false">#REF!+#REF!+#REF!+#REF!+#REF!+#REF!+#REF!+#REF!</f>
        <v>#VALUE!</v>
      </c>
      <c r="AC145" s="69" t="e">
        <f aca="false">AB145/$B145</f>
        <v>#VALUE!</v>
      </c>
      <c r="AD145" s="71" t="n">
        <f aca="false">'Résultats Complets'!CK147+'Résultats Complets'!CM147+'Résultats Complets'!CO147+'Résultats Complets'!CP147+'Résultats Complets'!CT147+'Résultats Complets'!CU147+'Résultats Complets'!DH147+'Résultats Complets'!DP147</f>
        <v>266</v>
      </c>
      <c r="AE145" s="70" t="n">
        <f aca="false">AD145/$C145</f>
        <v>0.39880059970015</v>
      </c>
      <c r="AF145" s="71" t="e">
        <f aca="false">AD145-AB145</f>
        <v>#VALUE!</v>
      </c>
      <c r="AG145" s="70" t="e">
        <f aca="false">AE145-AC145</f>
        <v>#VALUE!</v>
      </c>
    </row>
    <row r="146" customFormat="false" ht="15.75" hidden="false" customHeight="false" outlineLevel="0" collapsed="false">
      <c r="A146" s="65" t="s">
        <v>1111</v>
      </c>
      <c r="B146" s="13" t="n">
        <v>533</v>
      </c>
      <c r="C146" s="13" t="n">
        <v>607</v>
      </c>
      <c r="D146" s="13" t="n">
        <v>32</v>
      </c>
      <c r="E146" s="69" t="n">
        <f aca="false">D146/$B146</f>
        <v>0.0600375234521576</v>
      </c>
      <c r="F146" s="13" t="n">
        <v>90</v>
      </c>
      <c r="G146" s="70" t="n">
        <f aca="false">F146/$C146</f>
        <v>0.14827018121911</v>
      </c>
      <c r="H146" s="71" t="n">
        <f aca="false">F146-D146</f>
        <v>58</v>
      </c>
      <c r="I146" s="70" t="n">
        <f aca="false">G146-E146</f>
        <v>0.0882326577669528</v>
      </c>
      <c r="J146" s="13" t="n">
        <v>40</v>
      </c>
      <c r="K146" s="69" t="n">
        <f aca="false">J146/$B146</f>
        <v>0.075046904315197</v>
      </c>
      <c r="L146" s="13" t="n">
        <v>128</v>
      </c>
      <c r="M146" s="70" t="n">
        <f aca="false">L146/$C146</f>
        <v>0.210873146622735</v>
      </c>
      <c r="N146" s="71" t="n">
        <f aca="false">L146-J146</f>
        <v>88</v>
      </c>
      <c r="O146" s="70" t="n">
        <f aca="false">M146-K146</f>
        <v>0.135826242307538</v>
      </c>
      <c r="P146" s="13" t="n">
        <v>110</v>
      </c>
      <c r="Q146" s="69" t="n">
        <f aca="false">P146/$B146</f>
        <v>0.206378986866792</v>
      </c>
      <c r="R146" s="13" t="n">
        <v>51</v>
      </c>
      <c r="S146" s="70" t="n">
        <f aca="false">R146/$C146</f>
        <v>0.0840197693574959</v>
      </c>
      <c r="T146" s="71" t="n">
        <f aca="false">R146-P146</f>
        <v>-59</v>
      </c>
      <c r="U146" s="70" t="n">
        <f aca="false">S146-Q146</f>
        <v>-0.122359217509296</v>
      </c>
      <c r="V146" s="71" t="e">
        <f aca="false">#REF!+#REF!</f>
        <v>#VALUE!</v>
      </c>
      <c r="W146" s="69" t="e">
        <f aca="false">V146/$B146</f>
        <v>#VALUE!</v>
      </c>
      <c r="X146" s="71" t="n">
        <f aca="false">'Résultats Complets'!CR148</f>
        <v>100</v>
      </c>
      <c r="Y146" s="70" t="n">
        <f aca="false">X146/$C146</f>
        <v>0.164744645799012</v>
      </c>
      <c r="Z146" s="71" t="e">
        <f aca="false">X146-V146</f>
        <v>#VALUE!</v>
      </c>
      <c r="AA146" s="70" t="e">
        <f aca="false">Y146-W146</f>
        <v>#VALUE!</v>
      </c>
      <c r="AB146" s="71" t="e">
        <f aca="false">#REF!+#REF!+#REF!+#REF!+#REF!+#REF!+#REF!+#REF!</f>
        <v>#VALUE!</v>
      </c>
      <c r="AC146" s="69" t="e">
        <f aca="false">AB146/$B146</f>
        <v>#VALUE!</v>
      </c>
      <c r="AD146" s="71" t="n">
        <f aca="false">'Résultats Complets'!CK148+'Résultats Complets'!CM148+'Résultats Complets'!CO148+'Résultats Complets'!CP148+'Résultats Complets'!CT148+'Résultats Complets'!CU148+'Résultats Complets'!DH148+'Résultats Complets'!DP148</f>
        <v>296</v>
      </c>
      <c r="AE146" s="70" t="n">
        <f aca="false">AD146/$C146</f>
        <v>0.487644151565074</v>
      </c>
      <c r="AF146" s="71" t="e">
        <f aca="false">AD146-AB146</f>
        <v>#VALUE!</v>
      </c>
      <c r="AG146" s="70" t="e">
        <f aca="false">AE146-AC146</f>
        <v>#VALUE!</v>
      </c>
    </row>
    <row r="147" customFormat="false" ht="15.75" hidden="false" customHeight="false" outlineLevel="0" collapsed="false">
      <c r="A147" s="65" t="s">
        <v>1112</v>
      </c>
      <c r="B147" s="13" t="n">
        <v>547</v>
      </c>
      <c r="C147" s="13" t="n">
        <v>675</v>
      </c>
      <c r="D147" s="13" t="n">
        <v>35</v>
      </c>
      <c r="E147" s="69" t="n">
        <f aca="false">D147/$B147</f>
        <v>0.0639853747714808</v>
      </c>
      <c r="F147" s="13" t="n">
        <v>67</v>
      </c>
      <c r="G147" s="70" t="n">
        <f aca="false">F147/$C147</f>
        <v>0.0992592592592593</v>
      </c>
      <c r="H147" s="71" t="n">
        <f aca="false">F147-D147</f>
        <v>32</v>
      </c>
      <c r="I147" s="70" t="n">
        <f aca="false">G147-E147</f>
        <v>0.0352738844877785</v>
      </c>
      <c r="J147" s="13" t="n">
        <v>52</v>
      </c>
      <c r="K147" s="69" t="n">
        <f aca="false">J147/$B147</f>
        <v>0.0950639853747715</v>
      </c>
      <c r="L147" s="13" t="n">
        <v>146</v>
      </c>
      <c r="M147" s="70" t="n">
        <f aca="false">L147/$C147</f>
        <v>0.216296296296296</v>
      </c>
      <c r="N147" s="71" t="n">
        <f aca="false">L147-J147</f>
        <v>94</v>
      </c>
      <c r="O147" s="70" t="n">
        <f aca="false">M147-K147</f>
        <v>0.121232310921525</v>
      </c>
      <c r="P147" s="13" t="n">
        <v>112</v>
      </c>
      <c r="Q147" s="69" t="n">
        <f aca="false">P147/$B147</f>
        <v>0.204753199268739</v>
      </c>
      <c r="R147" s="13" t="n">
        <v>53</v>
      </c>
      <c r="S147" s="70" t="n">
        <f aca="false">R147/$C147</f>
        <v>0.0785185185185185</v>
      </c>
      <c r="T147" s="71" t="n">
        <f aca="false">R147-P147</f>
        <v>-59</v>
      </c>
      <c r="U147" s="70" t="n">
        <f aca="false">S147-Q147</f>
        <v>-0.12623468075022</v>
      </c>
      <c r="V147" s="71" t="e">
        <f aca="false">#REF!+#REF!</f>
        <v>#VALUE!</v>
      </c>
      <c r="W147" s="69" t="e">
        <f aca="false">V147/$B147</f>
        <v>#VALUE!</v>
      </c>
      <c r="X147" s="71" t="n">
        <f aca="false">'Résultats Complets'!CR149</f>
        <v>118</v>
      </c>
      <c r="Y147" s="70" t="n">
        <f aca="false">X147/$C147</f>
        <v>0.174814814814815</v>
      </c>
      <c r="Z147" s="71" t="e">
        <f aca="false">X147-V147</f>
        <v>#VALUE!</v>
      </c>
      <c r="AA147" s="70" t="e">
        <f aca="false">Y147-W147</f>
        <v>#VALUE!</v>
      </c>
      <c r="AB147" s="71" t="e">
        <f aca="false">#REF!+#REF!+#REF!+#REF!+#REF!+#REF!+#REF!+#REF!</f>
        <v>#VALUE!</v>
      </c>
      <c r="AC147" s="69" t="e">
        <f aca="false">AB147/$B147</f>
        <v>#VALUE!</v>
      </c>
      <c r="AD147" s="71" t="n">
        <f aca="false">'Résultats Complets'!CK149+'Résultats Complets'!CM149+'Résultats Complets'!CO149+'Résultats Complets'!CP149+'Résultats Complets'!CT149+'Résultats Complets'!CU149+'Résultats Complets'!DH149+'Résultats Complets'!DP149</f>
        <v>307</v>
      </c>
      <c r="AE147" s="70" t="n">
        <f aca="false">AD147/$C147</f>
        <v>0.454814814814815</v>
      </c>
      <c r="AF147" s="71" t="e">
        <f aca="false">AD147-AB147</f>
        <v>#VALUE!</v>
      </c>
      <c r="AG147" s="70" t="e">
        <f aca="false">AE147-AC147</f>
        <v>#VALUE!</v>
      </c>
    </row>
    <row r="148" customFormat="false" ht="15.75" hidden="false" customHeight="false" outlineLevel="0" collapsed="false">
      <c r="A148" s="65" t="s">
        <v>1113</v>
      </c>
      <c r="B148" s="13" t="n">
        <v>494</v>
      </c>
      <c r="C148" s="13" t="n">
        <v>528</v>
      </c>
      <c r="D148" s="13" t="n">
        <v>54</v>
      </c>
      <c r="E148" s="69" t="n">
        <f aca="false">D148/$B148</f>
        <v>0.109311740890688</v>
      </c>
      <c r="F148" s="13" t="n">
        <v>151</v>
      </c>
      <c r="G148" s="70" t="n">
        <f aca="false">F148/$C148</f>
        <v>0.285984848484849</v>
      </c>
      <c r="H148" s="71" t="n">
        <f aca="false">F148-D148</f>
        <v>97</v>
      </c>
      <c r="I148" s="70" t="n">
        <f aca="false">G148-E148</f>
        <v>0.17667310759416</v>
      </c>
      <c r="J148" s="13" t="n">
        <v>50</v>
      </c>
      <c r="K148" s="69" t="n">
        <f aca="false">J148/$B148</f>
        <v>0.101214574898785</v>
      </c>
      <c r="L148" s="13" t="n">
        <v>142</v>
      </c>
      <c r="M148" s="70" t="n">
        <f aca="false">L148/$C148</f>
        <v>0.268939393939394</v>
      </c>
      <c r="N148" s="71" t="n">
        <f aca="false">L148-J148</f>
        <v>92</v>
      </c>
      <c r="O148" s="70" t="n">
        <f aca="false">M148-K148</f>
        <v>0.167724819040608</v>
      </c>
      <c r="P148" s="13" t="n">
        <v>143</v>
      </c>
      <c r="Q148" s="69" t="n">
        <f aca="false">P148/$B148</f>
        <v>0.289473684210526</v>
      </c>
      <c r="R148" s="13" t="n">
        <v>75</v>
      </c>
      <c r="S148" s="70" t="n">
        <f aca="false">R148/$C148</f>
        <v>0.142045454545455</v>
      </c>
      <c r="T148" s="71" t="n">
        <f aca="false">R148-P148</f>
        <v>-68</v>
      </c>
      <c r="U148" s="70" t="n">
        <f aca="false">S148-Q148</f>
        <v>-0.147428229665072</v>
      </c>
      <c r="V148" s="71" t="e">
        <f aca="false">#REF!+#REF!</f>
        <v>#VALUE!</v>
      </c>
      <c r="W148" s="69" t="e">
        <f aca="false">V148/$B148</f>
        <v>#VALUE!</v>
      </c>
      <c r="X148" s="71" t="n">
        <f aca="false">'Résultats Complets'!CR150</f>
        <v>54</v>
      </c>
      <c r="Y148" s="70" t="n">
        <f aca="false">X148/$C148</f>
        <v>0.102272727272727</v>
      </c>
      <c r="Z148" s="71" t="e">
        <f aca="false">X148-V148</f>
        <v>#VALUE!</v>
      </c>
      <c r="AA148" s="70" t="e">
        <f aca="false">Y148-W148</f>
        <v>#VALUE!</v>
      </c>
      <c r="AB148" s="71" t="e">
        <f aca="false">#REF!+#REF!+#REF!+#REF!+#REF!+#REF!+#REF!+#REF!</f>
        <v>#VALUE!</v>
      </c>
      <c r="AC148" s="69" t="e">
        <f aca="false">AB148/$B148</f>
        <v>#VALUE!</v>
      </c>
      <c r="AD148" s="71" t="n">
        <f aca="false">'Résultats Complets'!CK150+'Résultats Complets'!CM150+'Résultats Complets'!CO150+'Résultats Complets'!CP150+'Résultats Complets'!CT150+'Résultats Complets'!CU150+'Résultats Complets'!DH150+'Résultats Complets'!DP150</f>
        <v>388</v>
      </c>
      <c r="AE148" s="70" t="n">
        <f aca="false">AD148/$C148</f>
        <v>0.734848484848485</v>
      </c>
      <c r="AF148" s="71" t="e">
        <f aca="false">AD148-AB148</f>
        <v>#VALUE!</v>
      </c>
      <c r="AG148" s="70" t="e">
        <f aca="false">AE148-AC148</f>
        <v>#VALUE!</v>
      </c>
    </row>
    <row r="149" customFormat="false" ht="15.75" hidden="false" customHeight="false" outlineLevel="0" collapsed="false">
      <c r="A149" s="65" t="s">
        <v>1114</v>
      </c>
      <c r="B149" s="13" t="n">
        <v>561</v>
      </c>
      <c r="C149" s="13" t="n">
        <v>601</v>
      </c>
      <c r="D149" s="13" t="n">
        <v>60</v>
      </c>
      <c r="E149" s="69" t="n">
        <f aca="false">D149/$B149</f>
        <v>0.106951871657754</v>
      </c>
      <c r="F149" s="13" t="n">
        <v>123</v>
      </c>
      <c r="G149" s="70" t="n">
        <f aca="false">F149/$C149</f>
        <v>0.204658901830283</v>
      </c>
      <c r="H149" s="71" t="n">
        <f aca="false">F149-D149</f>
        <v>63</v>
      </c>
      <c r="I149" s="70" t="n">
        <f aca="false">G149-E149</f>
        <v>0.0977070301725289</v>
      </c>
      <c r="J149" s="13" t="n">
        <v>49</v>
      </c>
      <c r="K149" s="69" t="n">
        <f aca="false">J149/$B149</f>
        <v>0.0873440285204991</v>
      </c>
      <c r="L149" s="13" t="n">
        <v>159</v>
      </c>
      <c r="M149" s="70" t="n">
        <f aca="false">L149/$C149</f>
        <v>0.264559068219634</v>
      </c>
      <c r="N149" s="71" t="n">
        <f aca="false">L149-J149</f>
        <v>110</v>
      </c>
      <c r="O149" s="70" t="n">
        <f aca="false">M149-K149</f>
        <v>0.177215039699135</v>
      </c>
      <c r="P149" s="13" t="n">
        <v>111</v>
      </c>
      <c r="Q149" s="69" t="n">
        <f aca="false">P149/$B149</f>
        <v>0.197860962566845</v>
      </c>
      <c r="R149" s="13" t="n">
        <v>62</v>
      </c>
      <c r="S149" s="70" t="n">
        <f aca="false">R149/$C149</f>
        <v>0.103161397670549</v>
      </c>
      <c r="T149" s="71" t="n">
        <f aca="false">R149-P149</f>
        <v>-49</v>
      </c>
      <c r="U149" s="70" t="n">
        <f aca="false">S149-Q149</f>
        <v>-0.0946995648962958</v>
      </c>
      <c r="V149" s="71" t="e">
        <f aca="false">#REF!+#REF!</f>
        <v>#VALUE!</v>
      </c>
      <c r="W149" s="69" t="e">
        <f aca="false">V149/$B149</f>
        <v>#VALUE!</v>
      </c>
      <c r="X149" s="71" t="n">
        <f aca="false">'Résultats Complets'!CR151</f>
        <v>90</v>
      </c>
      <c r="Y149" s="70" t="n">
        <f aca="false">X149/$C149</f>
        <v>0.149750415973378</v>
      </c>
      <c r="Z149" s="71" t="e">
        <f aca="false">X149-V149</f>
        <v>#VALUE!</v>
      </c>
      <c r="AA149" s="70" t="e">
        <f aca="false">Y149-W149</f>
        <v>#VALUE!</v>
      </c>
      <c r="AB149" s="71" t="e">
        <f aca="false">#REF!+#REF!+#REF!+#REF!+#REF!+#REF!+#REF!+#REF!</f>
        <v>#VALUE!</v>
      </c>
      <c r="AC149" s="69" t="e">
        <f aca="false">AB149/$B149</f>
        <v>#VALUE!</v>
      </c>
      <c r="AD149" s="71" t="n">
        <f aca="false">'Résultats Complets'!CK151+'Résultats Complets'!CM151+'Résultats Complets'!CO151+'Résultats Complets'!CP151+'Résultats Complets'!CT151+'Résultats Complets'!CU151+'Résultats Complets'!DH151+'Résultats Complets'!DP151</f>
        <v>371</v>
      </c>
      <c r="AE149" s="70" t="n">
        <f aca="false">AD149/$C149</f>
        <v>0.617304492512479</v>
      </c>
      <c r="AF149" s="71" t="e">
        <f aca="false">AD149-AB149</f>
        <v>#VALUE!</v>
      </c>
      <c r="AG149" s="70" t="e">
        <f aca="false">AE149-AC149</f>
        <v>#VALUE!</v>
      </c>
    </row>
    <row r="150" customFormat="false" ht="15.75" hidden="false" customHeight="false" outlineLevel="0" collapsed="false">
      <c r="A150" s="65" t="s">
        <v>1115</v>
      </c>
      <c r="B150" s="13" t="n">
        <v>531</v>
      </c>
      <c r="C150" s="13" t="n">
        <v>609</v>
      </c>
      <c r="D150" s="13" t="n">
        <v>43</v>
      </c>
      <c r="E150" s="69" t="n">
        <f aca="false">D150/$B150</f>
        <v>0.0809792843691149</v>
      </c>
      <c r="F150" s="13" t="n">
        <v>139</v>
      </c>
      <c r="G150" s="70" t="n">
        <f aca="false">F150/$C150</f>
        <v>0.22824302134647</v>
      </c>
      <c r="H150" s="71" t="n">
        <f aca="false">F150-D150</f>
        <v>96</v>
      </c>
      <c r="I150" s="70" t="n">
        <f aca="false">G150-E150</f>
        <v>0.147263736977355</v>
      </c>
      <c r="J150" s="13" t="n">
        <v>58</v>
      </c>
      <c r="K150" s="69" t="n">
        <f aca="false">J150/$B150</f>
        <v>0.109227871939736</v>
      </c>
      <c r="L150" s="13" t="n">
        <v>142</v>
      </c>
      <c r="M150" s="70" t="n">
        <f aca="false">L150/$C150</f>
        <v>0.233169129720854</v>
      </c>
      <c r="N150" s="71" t="n">
        <f aca="false">L150-J150</f>
        <v>84</v>
      </c>
      <c r="O150" s="70" t="n">
        <f aca="false">M150-K150</f>
        <v>0.123941257781118</v>
      </c>
      <c r="P150" s="13" t="n">
        <v>172</v>
      </c>
      <c r="Q150" s="69" t="n">
        <f aca="false">P150/$B150</f>
        <v>0.32391713747646</v>
      </c>
      <c r="R150" s="13" t="n">
        <v>110</v>
      </c>
      <c r="S150" s="70" t="n">
        <f aca="false">R150/$C150</f>
        <v>0.180623973727422</v>
      </c>
      <c r="T150" s="71" t="n">
        <f aca="false">R150-P150</f>
        <v>-62</v>
      </c>
      <c r="U150" s="70" t="n">
        <f aca="false">S150-Q150</f>
        <v>-0.143293163749038</v>
      </c>
      <c r="V150" s="71" t="e">
        <f aca="false">#REF!+#REF!</f>
        <v>#VALUE!</v>
      </c>
      <c r="W150" s="69" t="e">
        <f aca="false">V150/$B150</f>
        <v>#VALUE!</v>
      </c>
      <c r="X150" s="71" t="n">
        <f aca="false">'Résultats Complets'!CR152</f>
        <v>66</v>
      </c>
      <c r="Y150" s="70" t="n">
        <f aca="false">X150/$C150</f>
        <v>0.108374384236453</v>
      </c>
      <c r="Z150" s="71" t="e">
        <f aca="false">X150-V150</f>
        <v>#VALUE!</v>
      </c>
      <c r="AA150" s="70" t="e">
        <f aca="false">Y150-W150</f>
        <v>#VALUE!</v>
      </c>
      <c r="AB150" s="71" t="e">
        <f aca="false">#REF!+#REF!+#REF!+#REF!+#REF!+#REF!+#REF!+#REF!</f>
        <v>#VALUE!</v>
      </c>
      <c r="AC150" s="69" t="e">
        <f aca="false">AB150/$B150</f>
        <v>#VALUE!</v>
      </c>
      <c r="AD150" s="71" t="n">
        <f aca="false">'Résultats Complets'!CK152+'Résultats Complets'!CM152+'Résultats Complets'!CO152+'Résultats Complets'!CP152+'Résultats Complets'!CT152+'Résultats Complets'!CU152+'Résultats Complets'!DH152+'Résultats Complets'!DP152</f>
        <v>409</v>
      </c>
      <c r="AE150" s="70" t="n">
        <f aca="false">AD150/$C150</f>
        <v>0.671592775041051</v>
      </c>
      <c r="AF150" s="71" t="e">
        <f aca="false">AD150-AB150</f>
        <v>#VALUE!</v>
      </c>
      <c r="AG150" s="70" t="e">
        <f aca="false">AE150-AC150</f>
        <v>#VALUE!</v>
      </c>
    </row>
    <row r="151" customFormat="false" ht="15.75" hidden="false" customHeight="false" outlineLevel="0" collapsed="false">
      <c r="A151" s="65" t="s">
        <v>1116</v>
      </c>
      <c r="B151" s="13" t="n">
        <v>477</v>
      </c>
      <c r="C151" s="13" t="n">
        <v>512</v>
      </c>
      <c r="D151" s="13" t="n">
        <v>39</v>
      </c>
      <c r="E151" s="69" t="n">
        <f aca="false">D151/$B151</f>
        <v>0.0817610062893082</v>
      </c>
      <c r="F151" s="13" t="n">
        <v>80</v>
      </c>
      <c r="G151" s="70" t="n">
        <f aca="false">F151/$C151</f>
        <v>0.15625</v>
      </c>
      <c r="H151" s="71" t="n">
        <f aca="false">F151-D151</f>
        <v>41</v>
      </c>
      <c r="I151" s="70" t="n">
        <f aca="false">G151-E151</f>
        <v>0.0744889937106918</v>
      </c>
      <c r="J151" s="13" t="n">
        <v>49</v>
      </c>
      <c r="K151" s="69" t="n">
        <f aca="false">J151/$B151</f>
        <v>0.10272536687631</v>
      </c>
      <c r="L151" s="13" t="n">
        <v>94</v>
      </c>
      <c r="M151" s="70" t="n">
        <f aca="false">L151/$C151</f>
        <v>0.18359375</v>
      </c>
      <c r="N151" s="71" t="n">
        <f aca="false">L151-J151</f>
        <v>45</v>
      </c>
      <c r="O151" s="70" t="n">
        <f aca="false">M151-K151</f>
        <v>0.0808683831236897</v>
      </c>
      <c r="P151" s="13" t="n">
        <v>73</v>
      </c>
      <c r="Q151" s="69" t="n">
        <f aca="false">P151/$B151</f>
        <v>0.153039832285115</v>
      </c>
      <c r="R151" s="13" t="n">
        <v>43</v>
      </c>
      <c r="S151" s="70" t="n">
        <f aca="false">R151/$C151</f>
        <v>0.083984375</v>
      </c>
      <c r="T151" s="71" t="n">
        <f aca="false">R151-P151</f>
        <v>-30</v>
      </c>
      <c r="U151" s="70" t="n">
        <f aca="false">S151-Q151</f>
        <v>-0.0690554572851153</v>
      </c>
      <c r="V151" s="71" t="e">
        <f aca="false">#REF!+#REF!</f>
        <v>#VALUE!</v>
      </c>
      <c r="W151" s="69" t="e">
        <f aca="false">V151/$B151</f>
        <v>#VALUE!</v>
      </c>
      <c r="X151" s="71" t="n">
        <f aca="false">'Résultats Complets'!CR153</f>
        <v>89</v>
      </c>
      <c r="Y151" s="70" t="n">
        <f aca="false">X151/$C151</f>
        <v>0.173828125</v>
      </c>
      <c r="Z151" s="71" t="e">
        <f aca="false">X151-V151</f>
        <v>#VALUE!</v>
      </c>
      <c r="AA151" s="70" t="e">
        <f aca="false">Y151-W151</f>
        <v>#VALUE!</v>
      </c>
      <c r="AB151" s="71" t="e">
        <f aca="false">#REF!+#REF!+#REF!+#REF!+#REF!+#REF!+#REF!+#REF!</f>
        <v>#VALUE!</v>
      </c>
      <c r="AC151" s="69" t="e">
        <f aca="false">AB151/$B151</f>
        <v>#VALUE!</v>
      </c>
      <c r="AD151" s="71" t="n">
        <f aca="false">'Résultats Complets'!CK153+'Résultats Complets'!CM153+'Résultats Complets'!CO153+'Résultats Complets'!CP153+'Résultats Complets'!CT153+'Résultats Complets'!CU153+'Résultats Complets'!DH153+'Résultats Complets'!DP153</f>
        <v>232</v>
      </c>
      <c r="AE151" s="70" t="n">
        <f aca="false">AD151/$C151</f>
        <v>0.453125</v>
      </c>
      <c r="AF151" s="71" t="e">
        <f aca="false">AD151-AB151</f>
        <v>#VALUE!</v>
      </c>
      <c r="AG151" s="70" t="e">
        <f aca="false">AE151-AC151</f>
        <v>#VALUE!</v>
      </c>
    </row>
    <row r="152" customFormat="false" ht="15.75" hidden="false" customHeight="false" outlineLevel="0" collapsed="false">
      <c r="A152" s="65" t="s">
        <v>1117</v>
      </c>
      <c r="B152" s="13" t="n">
        <v>416</v>
      </c>
      <c r="C152" s="13" t="n">
        <v>563</v>
      </c>
      <c r="D152" s="13" t="n">
        <v>28</v>
      </c>
      <c r="E152" s="69" t="n">
        <f aca="false">D152/$B152</f>
        <v>0.0673076923076923</v>
      </c>
      <c r="F152" s="13" t="n">
        <v>103</v>
      </c>
      <c r="G152" s="70" t="n">
        <f aca="false">F152/$C152</f>
        <v>0.182948490230906</v>
      </c>
      <c r="H152" s="71" t="n">
        <f aca="false">F152-D152</f>
        <v>75</v>
      </c>
      <c r="I152" s="70" t="n">
        <f aca="false">G152-E152</f>
        <v>0.115640797923214</v>
      </c>
      <c r="J152" s="13" t="n">
        <v>32</v>
      </c>
      <c r="K152" s="69" t="n">
        <f aca="false">J152/$B152</f>
        <v>0.0769230769230769</v>
      </c>
      <c r="L152" s="13" t="n">
        <v>91</v>
      </c>
      <c r="M152" s="70" t="n">
        <f aca="false">L152/$C152</f>
        <v>0.161634103019538</v>
      </c>
      <c r="N152" s="71" t="n">
        <f aca="false">L152-J152</f>
        <v>59</v>
      </c>
      <c r="O152" s="70" t="n">
        <f aca="false">M152-K152</f>
        <v>0.0847110260964613</v>
      </c>
      <c r="P152" s="13" t="n">
        <v>83</v>
      </c>
      <c r="Q152" s="69" t="n">
        <f aca="false">P152/$B152</f>
        <v>0.199519230769231</v>
      </c>
      <c r="R152" s="13" t="n">
        <v>45</v>
      </c>
      <c r="S152" s="70" t="n">
        <f aca="false">R152/$C152</f>
        <v>0.0799289520426288</v>
      </c>
      <c r="T152" s="71" t="n">
        <f aca="false">R152-P152</f>
        <v>-38</v>
      </c>
      <c r="U152" s="70" t="n">
        <f aca="false">S152-Q152</f>
        <v>-0.119590278726602</v>
      </c>
      <c r="V152" s="71" t="e">
        <f aca="false">#REF!+#REF!</f>
        <v>#VALUE!</v>
      </c>
      <c r="W152" s="69" t="e">
        <f aca="false">V152/$B152</f>
        <v>#VALUE!</v>
      </c>
      <c r="X152" s="71" t="n">
        <f aca="false">'Résultats Complets'!CR154</f>
        <v>70</v>
      </c>
      <c r="Y152" s="70" t="n">
        <f aca="false">X152/$C152</f>
        <v>0.124333925399645</v>
      </c>
      <c r="Z152" s="71" t="e">
        <f aca="false">X152-V152</f>
        <v>#VALUE!</v>
      </c>
      <c r="AA152" s="70" t="e">
        <f aca="false">Y152-W152</f>
        <v>#VALUE!</v>
      </c>
      <c r="AB152" s="71" t="e">
        <f aca="false">#REF!+#REF!+#REF!+#REF!+#REF!+#REF!+#REF!+#REF!</f>
        <v>#VALUE!</v>
      </c>
      <c r="AC152" s="69" t="e">
        <f aca="false">AB152/$B152</f>
        <v>#VALUE!</v>
      </c>
      <c r="AD152" s="71" t="n">
        <f aca="false">'Résultats Complets'!CK154+'Résultats Complets'!CM154+'Résultats Complets'!CO154+'Résultats Complets'!CP154+'Résultats Complets'!CT154+'Résultats Complets'!CU154+'Résultats Complets'!DH154+'Résultats Complets'!DP154</f>
        <v>274</v>
      </c>
      <c r="AE152" s="70" t="n">
        <f aca="false">AD152/$C152</f>
        <v>0.486678507992895</v>
      </c>
      <c r="AF152" s="71" t="e">
        <f aca="false">AD152-AB152</f>
        <v>#VALUE!</v>
      </c>
      <c r="AG152" s="70" t="e">
        <f aca="false">AE152-AC152</f>
        <v>#VALUE!</v>
      </c>
    </row>
    <row r="153" customFormat="false" ht="15.75" hidden="false" customHeight="false" outlineLevel="0" collapsed="false">
      <c r="A153" s="65" t="s">
        <v>1118</v>
      </c>
      <c r="B153" s="13" t="n">
        <v>414</v>
      </c>
      <c r="C153" s="13" t="n">
        <v>537</v>
      </c>
      <c r="D153" s="13" t="n">
        <v>33</v>
      </c>
      <c r="E153" s="69" t="n">
        <f aca="false">D153/$B153</f>
        <v>0.0797101449275362</v>
      </c>
      <c r="F153" s="13" t="n">
        <v>89</v>
      </c>
      <c r="G153" s="70" t="n">
        <f aca="false">F153/$C153</f>
        <v>0.165735567970205</v>
      </c>
      <c r="H153" s="71" t="n">
        <f aca="false">F153-D153</f>
        <v>56</v>
      </c>
      <c r="I153" s="70" t="n">
        <f aca="false">G153-E153</f>
        <v>0.0860254230426686</v>
      </c>
      <c r="J153" s="13" t="n">
        <v>24</v>
      </c>
      <c r="K153" s="69" t="n">
        <f aca="false">J153/$B153</f>
        <v>0.0579710144927536</v>
      </c>
      <c r="L153" s="13" t="n">
        <v>69</v>
      </c>
      <c r="M153" s="70" t="n">
        <f aca="false">L153/$C153</f>
        <v>0.128491620111732</v>
      </c>
      <c r="N153" s="71" t="n">
        <f aca="false">L153-J153</f>
        <v>45</v>
      </c>
      <c r="O153" s="70" t="n">
        <f aca="false">M153-K153</f>
        <v>0.0705206056189782</v>
      </c>
      <c r="P153" s="13" t="n">
        <v>74</v>
      </c>
      <c r="Q153" s="69" t="n">
        <f aca="false">P153/$B153</f>
        <v>0.178743961352657</v>
      </c>
      <c r="R153" s="13" t="n">
        <v>61</v>
      </c>
      <c r="S153" s="70" t="n">
        <f aca="false">R153/$C153</f>
        <v>0.113594040968343</v>
      </c>
      <c r="T153" s="71" t="n">
        <f aca="false">R153-P153</f>
        <v>-13</v>
      </c>
      <c r="U153" s="70" t="n">
        <f aca="false">S153-Q153</f>
        <v>-0.0651499203843143</v>
      </c>
      <c r="V153" s="71" t="e">
        <f aca="false">#REF!+#REF!</f>
        <v>#VALUE!</v>
      </c>
      <c r="W153" s="69" t="e">
        <f aca="false">V153/$B153</f>
        <v>#VALUE!</v>
      </c>
      <c r="X153" s="71" t="n">
        <f aca="false">'Résultats Complets'!CR155</f>
        <v>61</v>
      </c>
      <c r="Y153" s="70" t="n">
        <f aca="false">X153/$C153</f>
        <v>0.113594040968343</v>
      </c>
      <c r="Z153" s="71" t="e">
        <f aca="false">X153-V153</f>
        <v>#VALUE!</v>
      </c>
      <c r="AA153" s="70" t="e">
        <f aca="false">Y153-W153</f>
        <v>#VALUE!</v>
      </c>
      <c r="AB153" s="71" t="e">
        <f aca="false">#REF!+#REF!+#REF!+#REF!+#REF!+#REF!+#REF!+#REF!</f>
        <v>#VALUE!</v>
      </c>
      <c r="AC153" s="69" t="e">
        <f aca="false">AB153/$B153</f>
        <v>#VALUE!</v>
      </c>
      <c r="AD153" s="71" t="n">
        <f aca="false">'Résultats Complets'!CK155+'Résultats Complets'!CM155+'Résultats Complets'!CO155+'Résultats Complets'!CP155+'Résultats Complets'!CT155+'Résultats Complets'!CU155+'Résultats Complets'!DH155+'Résultats Complets'!DP155</f>
        <v>249</v>
      </c>
      <c r="AE153" s="70" t="n">
        <f aca="false">AD153/$C153</f>
        <v>0.463687150837989</v>
      </c>
      <c r="AF153" s="71" t="e">
        <f aca="false">AD153-AB153</f>
        <v>#VALUE!</v>
      </c>
      <c r="AG153" s="70" t="e">
        <f aca="false">AE153-AC153</f>
        <v>#VALUE!</v>
      </c>
    </row>
    <row r="154" customFormat="false" ht="15.75" hidden="false" customHeight="false" outlineLevel="0" collapsed="false">
      <c r="A154" s="65" t="s">
        <v>1119</v>
      </c>
      <c r="B154" s="13" t="n">
        <v>567</v>
      </c>
      <c r="C154" s="13" t="n">
        <v>807</v>
      </c>
      <c r="D154" s="13" t="n">
        <v>16</v>
      </c>
      <c r="E154" s="69" t="n">
        <f aca="false">D154/$B154</f>
        <v>0.0282186948853616</v>
      </c>
      <c r="F154" s="13" t="n">
        <v>50</v>
      </c>
      <c r="G154" s="70" t="n">
        <f aca="false">F154/$C154</f>
        <v>0.0619578686493185</v>
      </c>
      <c r="H154" s="71" t="n">
        <f aca="false">F154-D154</f>
        <v>34</v>
      </c>
      <c r="I154" s="70" t="n">
        <f aca="false">G154-E154</f>
        <v>0.0337391737639569</v>
      </c>
      <c r="J154" s="13" t="n">
        <v>37</v>
      </c>
      <c r="K154" s="69" t="n">
        <f aca="false">J154/$B154</f>
        <v>0.0652557319223986</v>
      </c>
      <c r="L154" s="13" t="n">
        <v>125</v>
      </c>
      <c r="M154" s="70" t="n">
        <f aca="false">L154/$C154</f>
        <v>0.154894671623296</v>
      </c>
      <c r="N154" s="71" t="n">
        <f aca="false">L154-J154</f>
        <v>88</v>
      </c>
      <c r="O154" s="70" t="n">
        <f aca="false">M154-K154</f>
        <v>0.0896389397008976</v>
      </c>
      <c r="P154" s="13" t="n">
        <v>105</v>
      </c>
      <c r="Q154" s="69" t="n">
        <f aca="false">P154/$B154</f>
        <v>0.185185185185185</v>
      </c>
      <c r="R154" s="13" t="n">
        <v>65</v>
      </c>
      <c r="S154" s="70" t="n">
        <f aca="false">R154/$C154</f>
        <v>0.080545229244114</v>
      </c>
      <c r="T154" s="71" t="n">
        <f aca="false">R154-P154</f>
        <v>-40</v>
      </c>
      <c r="U154" s="70" t="n">
        <f aca="false">S154-Q154</f>
        <v>-0.104639955941071</v>
      </c>
      <c r="V154" s="71" t="e">
        <f aca="false">#REF!+#REF!</f>
        <v>#VALUE!</v>
      </c>
      <c r="W154" s="69" t="e">
        <f aca="false">V154/$B154</f>
        <v>#VALUE!</v>
      </c>
      <c r="X154" s="71" t="n">
        <f aca="false">'Résultats Complets'!CR156</f>
        <v>199</v>
      </c>
      <c r="Y154" s="70" t="n">
        <f aca="false">X154/$C154</f>
        <v>0.246592317224287</v>
      </c>
      <c r="Z154" s="71" t="e">
        <f aca="false">X154-V154</f>
        <v>#VALUE!</v>
      </c>
      <c r="AA154" s="70" t="e">
        <f aca="false">Y154-W154</f>
        <v>#VALUE!</v>
      </c>
      <c r="AB154" s="71" t="e">
        <f aca="false">#REF!+#REF!+#REF!+#REF!+#REF!+#REF!+#REF!+#REF!</f>
        <v>#VALUE!</v>
      </c>
      <c r="AC154" s="69" t="e">
        <f aca="false">AB154/$B154</f>
        <v>#VALUE!</v>
      </c>
      <c r="AD154" s="71" t="n">
        <f aca="false">'Résultats Complets'!CK156+'Résultats Complets'!CM156+'Résultats Complets'!CO156+'Résultats Complets'!CP156+'Résultats Complets'!CT156+'Résultats Complets'!CU156+'Résultats Complets'!DH156+'Résultats Complets'!DP156</f>
        <v>268</v>
      </c>
      <c r="AE154" s="70" t="n">
        <f aca="false">AD154/$C154</f>
        <v>0.332094175960347</v>
      </c>
      <c r="AF154" s="71" t="e">
        <f aca="false">AD154-AB154</f>
        <v>#VALUE!</v>
      </c>
      <c r="AG154" s="70" t="e">
        <f aca="false">AE154-AC154</f>
        <v>#VALUE!</v>
      </c>
    </row>
    <row r="155" customFormat="false" ht="15.75" hidden="false" customHeight="false" outlineLevel="0" collapsed="false">
      <c r="A155" s="65" t="s">
        <v>1120</v>
      </c>
      <c r="B155" s="13" t="n">
        <v>410</v>
      </c>
      <c r="C155" s="13" t="n">
        <v>358</v>
      </c>
      <c r="D155" s="13" t="n">
        <v>30</v>
      </c>
      <c r="E155" s="69" t="n">
        <f aca="false">D155/$B155</f>
        <v>0.0731707317073171</v>
      </c>
      <c r="F155" s="13" t="n">
        <v>49</v>
      </c>
      <c r="G155" s="70" t="n">
        <f aca="false">F155/$C155</f>
        <v>0.136871508379888</v>
      </c>
      <c r="H155" s="71" t="n">
        <f aca="false">F155-D155</f>
        <v>19</v>
      </c>
      <c r="I155" s="70" t="n">
        <f aca="false">G155-E155</f>
        <v>0.0637007766725712</v>
      </c>
      <c r="J155" s="13" t="n">
        <v>32</v>
      </c>
      <c r="K155" s="69" t="n">
        <f aca="false">J155/$B155</f>
        <v>0.0780487804878049</v>
      </c>
      <c r="L155" s="13" t="n">
        <v>55</v>
      </c>
      <c r="M155" s="70" t="n">
        <f aca="false">L155/$C155</f>
        <v>0.153631284916201</v>
      </c>
      <c r="N155" s="71" t="n">
        <f aca="false">L155-J155</f>
        <v>23</v>
      </c>
      <c r="O155" s="70" t="n">
        <f aca="false">M155-K155</f>
        <v>0.0755825044283962</v>
      </c>
      <c r="P155" s="13" t="n">
        <v>66</v>
      </c>
      <c r="Q155" s="69" t="n">
        <f aca="false">P155/$B155</f>
        <v>0.160975609756098</v>
      </c>
      <c r="R155" s="13" t="n">
        <v>23</v>
      </c>
      <c r="S155" s="70" t="n">
        <f aca="false">R155/$C155</f>
        <v>0.0642458100558659</v>
      </c>
      <c r="T155" s="71" t="n">
        <f aca="false">R155-P155</f>
        <v>-43</v>
      </c>
      <c r="U155" s="70" t="n">
        <f aca="false">S155-Q155</f>
        <v>-0.0967297997002316</v>
      </c>
      <c r="V155" s="71" t="e">
        <f aca="false">#REF!+#REF!</f>
        <v>#VALUE!</v>
      </c>
      <c r="W155" s="69" t="e">
        <f aca="false">V155/$B155</f>
        <v>#VALUE!</v>
      </c>
      <c r="X155" s="71" t="n">
        <f aca="false">'Résultats Complets'!CR157</f>
        <v>52</v>
      </c>
      <c r="Y155" s="70" t="n">
        <f aca="false">X155/$C155</f>
        <v>0.145251396648045</v>
      </c>
      <c r="Z155" s="71" t="e">
        <f aca="false">X155-V155</f>
        <v>#VALUE!</v>
      </c>
      <c r="AA155" s="70" t="e">
        <f aca="false">Y155-W155</f>
        <v>#VALUE!</v>
      </c>
      <c r="AB155" s="71" t="e">
        <f aca="false">#REF!+#REF!+#REF!+#REF!+#REF!+#REF!+#REF!+#REF!</f>
        <v>#VALUE!</v>
      </c>
      <c r="AC155" s="69" t="e">
        <f aca="false">AB155/$B155</f>
        <v>#VALUE!</v>
      </c>
      <c r="AD155" s="71" t="n">
        <f aca="false">'Résultats Complets'!CK157+'Résultats Complets'!CM157+'Résultats Complets'!CO157+'Résultats Complets'!CP157+'Résultats Complets'!CT157+'Résultats Complets'!CU157+'Résultats Complets'!DH157+'Résultats Complets'!DP157</f>
        <v>150</v>
      </c>
      <c r="AE155" s="70" t="n">
        <f aca="false">AD155/$C155</f>
        <v>0.418994413407821</v>
      </c>
      <c r="AF155" s="71" t="e">
        <f aca="false">AD155-AB155</f>
        <v>#VALUE!</v>
      </c>
      <c r="AG155" s="70" t="e">
        <f aca="false">AE155-AC155</f>
        <v>#VALUE!</v>
      </c>
    </row>
    <row r="156" customFormat="false" ht="15.75" hidden="false" customHeight="false" outlineLevel="0" collapsed="false">
      <c r="A156" s="65" t="s">
        <v>217</v>
      </c>
      <c r="B156" s="18"/>
      <c r="C156" s="13" t="n">
        <v>231</v>
      </c>
      <c r="D156" s="18"/>
      <c r="E156" s="69" t="e">
        <f aca="false">D156/$B156</f>
        <v>#DIV/0!</v>
      </c>
      <c r="F156" s="13" t="n">
        <v>43</v>
      </c>
      <c r="G156" s="70" t="n">
        <f aca="false">F156/$C156</f>
        <v>0.186147186147186</v>
      </c>
      <c r="H156" s="71" t="n">
        <f aca="false">F156-D156</f>
        <v>43</v>
      </c>
      <c r="I156" s="70" t="e">
        <f aca="false">G156-E156</f>
        <v>#DIV/0!</v>
      </c>
      <c r="J156" s="18"/>
      <c r="K156" s="69" t="e">
        <f aca="false">J156/$B156</f>
        <v>#DIV/0!</v>
      </c>
      <c r="L156" s="13" t="n">
        <v>43</v>
      </c>
      <c r="M156" s="70" t="n">
        <f aca="false">L156/$C156</f>
        <v>0.186147186147186</v>
      </c>
      <c r="N156" s="71" t="n">
        <f aca="false">L156-J156</f>
        <v>43</v>
      </c>
      <c r="O156" s="70" t="e">
        <f aca="false">M156-K156</f>
        <v>#DIV/0!</v>
      </c>
      <c r="P156" s="18"/>
      <c r="Q156" s="69" t="e">
        <f aca="false">P156/$B156</f>
        <v>#DIV/0!</v>
      </c>
      <c r="R156" s="13" t="n">
        <v>19</v>
      </c>
      <c r="S156" s="70" t="n">
        <f aca="false">R156/$C156</f>
        <v>0.0822510822510823</v>
      </c>
      <c r="T156" s="71" t="n">
        <f aca="false">R156-P156</f>
        <v>19</v>
      </c>
      <c r="U156" s="70" t="e">
        <f aca="false">S156-Q156</f>
        <v>#DIV/0!</v>
      </c>
      <c r="V156" s="71" t="e">
        <f aca="false">#REF!+#REF!</f>
        <v>#VALUE!</v>
      </c>
      <c r="W156" s="69" t="e">
        <f aca="false">V156/$B156</f>
        <v>#VALUE!</v>
      </c>
      <c r="X156" s="71" t="n">
        <f aca="false">'Résultats Complets'!CR158</f>
        <v>36</v>
      </c>
      <c r="Y156" s="70" t="n">
        <f aca="false">X156/$C156</f>
        <v>0.155844155844156</v>
      </c>
      <c r="Z156" s="71" t="e">
        <f aca="false">X156-V156</f>
        <v>#VALUE!</v>
      </c>
      <c r="AA156" s="70" t="e">
        <f aca="false">Y156-W156</f>
        <v>#VALUE!</v>
      </c>
      <c r="AB156" s="71" t="e">
        <f aca="false">#REF!+#REF!+#REF!+#REF!+#REF!+#REF!+#REF!+#REF!</f>
        <v>#VALUE!</v>
      </c>
      <c r="AC156" s="69" t="e">
        <f aca="false">AB156/$B156</f>
        <v>#VALUE!</v>
      </c>
      <c r="AD156" s="71" t="n">
        <f aca="false">'Résultats Complets'!CK158+'Résultats Complets'!CM158+'Résultats Complets'!CO158+'Résultats Complets'!CP158+'Résultats Complets'!CT158+'Résultats Complets'!CU158+'Résultats Complets'!DH158+'Résultats Complets'!DP158</f>
        <v>124</v>
      </c>
      <c r="AE156" s="70" t="n">
        <f aca="false">AD156/$C156</f>
        <v>0.536796536796537</v>
      </c>
      <c r="AF156" s="71" t="e">
        <f aca="false">AD156-AB156</f>
        <v>#VALUE!</v>
      </c>
      <c r="AG156" s="70" t="e">
        <f aca="false">AE156-AC156</f>
        <v>#VALUE!</v>
      </c>
    </row>
    <row r="157" customFormat="false" ht="15.75" hidden="false" customHeight="false" outlineLevel="0" collapsed="false">
      <c r="A157" s="65" t="s">
        <v>1121</v>
      </c>
      <c r="B157" s="13" t="n">
        <v>579</v>
      </c>
      <c r="C157" s="13" t="n">
        <v>694</v>
      </c>
      <c r="D157" s="13" t="n">
        <v>58</v>
      </c>
      <c r="E157" s="69" t="n">
        <f aca="false">D157/$B157</f>
        <v>0.100172711571675</v>
      </c>
      <c r="F157" s="13" t="n">
        <v>141</v>
      </c>
      <c r="G157" s="70" t="n">
        <f aca="false">F157/$C157</f>
        <v>0.203170028818444</v>
      </c>
      <c r="H157" s="71" t="n">
        <f aca="false">F157-D157</f>
        <v>83</v>
      </c>
      <c r="I157" s="70" t="n">
        <f aca="false">G157-E157</f>
        <v>0.102997317246769</v>
      </c>
      <c r="J157" s="13" t="n">
        <v>65</v>
      </c>
      <c r="K157" s="69" t="n">
        <f aca="false">J157/$B157</f>
        <v>0.112262521588946</v>
      </c>
      <c r="L157" s="13" t="n">
        <v>182</v>
      </c>
      <c r="M157" s="70" t="n">
        <f aca="false">L157/$C157</f>
        <v>0.262247838616715</v>
      </c>
      <c r="N157" s="71" t="n">
        <f aca="false">L157-J157</f>
        <v>117</v>
      </c>
      <c r="O157" s="70" t="n">
        <f aca="false">M157-K157</f>
        <v>0.149985317027768</v>
      </c>
      <c r="P157" s="13" t="n">
        <v>132</v>
      </c>
      <c r="Q157" s="69" t="n">
        <f aca="false">P157/$B157</f>
        <v>0.227979274611399</v>
      </c>
      <c r="R157" s="13" t="n">
        <v>111</v>
      </c>
      <c r="S157" s="70" t="n">
        <f aca="false">R157/$C157</f>
        <v>0.159942363112392</v>
      </c>
      <c r="T157" s="71" t="n">
        <f aca="false">R157-P157</f>
        <v>-21</v>
      </c>
      <c r="U157" s="70" t="n">
        <f aca="false">S157-Q157</f>
        <v>-0.068036911499007</v>
      </c>
      <c r="V157" s="71" t="e">
        <f aca="false">#REF!+#REF!</f>
        <v>#VALUE!</v>
      </c>
      <c r="W157" s="69" t="e">
        <f aca="false">V157/$B157</f>
        <v>#VALUE!</v>
      </c>
      <c r="X157" s="71" t="n">
        <f aca="false">'Résultats Complets'!CR159</f>
        <v>82</v>
      </c>
      <c r="Y157" s="70" t="n">
        <f aca="false">X157/$C157</f>
        <v>0.118155619596542</v>
      </c>
      <c r="Z157" s="71" t="e">
        <f aca="false">X157-V157</f>
        <v>#VALUE!</v>
      </c>
      <c r="AA157" s="70" t="e">
        <f aca="false">Y157-W157</f>
        <v>#VALUE!</v>
      </c>
      <c r="AB157" s="71" t="e">
        <f aca="false">#REF!+#REF!+#REF!+#REF!+#REF!+#REF!+#REF!+#REF!</f>
        <v>#VALUE!</v>
      </c>
      <c r="AC157" s="69" t="e">
        <f aca="false">AB157/$B157</f>
        <v>#VALUE!</v>
      </c>
      <c r="AD157" s="71" t="n">
        <f aca="false">'Résultats Complets'!CK159+'Résultats Complets'!CM159+'Résultats Complets'!CO159+'Résultats Complets'!CP159+'Résultats Complets'!CT159+'Résultats Complets'!CU159+'Résultats Complets'!DH159+'Résultats Complets'!DP159</f>
        <v>459</v>
      </c>
      <c r="AE157" s="70" t="n">
        <f aca="false">AD157/$C157</f>
        <v>0.661383285302594</v>
      </c>
      <c r="AF157" s="71" t="e">
        <f aca="false">AD157-AB157</f>
        <v>#VALUE!</v>
      </c>
      <c r="AG157" s="70" t="e">
        <f aca="false">AE157-AC157</f>
        <v>#VALUE!</v>
      </c>
    </row>
    <row r="158" customFormat="false" ht="15.75" hidden="false" customHeight="false" outlineLevel="0" collapsed="false">
      <c r="A158" s="65" t="s">
        <v>1122</v>
      </c>
      <c r="B158" s="13" t="n">
        <v>418</v>
      </c>
      <c r="C158" s="13" t="n">
        <v>504</v>
      </c>
      <c r="D158" s="13" t="n">
        <v>45</v>
      </c>
      <c r="E158" s="69" t="n">
        <f aca="false">D158/$B158</f>
        <v>0.107655502392345</v>
      </c>
      <c r="F158" s="13" t="n">
        <v>121</v>
      </c>
      <c r="G158" s="70" t="n">
        <f aca="false">F158/$C158</f>
        <v>0.240079365079365</v>
      </c>
      <c r="H158" s="71" t="n">
        <f aca="false">F158-D158</f>
        <v>76</v>
      </c>
      <c r="I158" s="70" t="n">
        <f aca="false">G158-E158</f>
        <v>0.132423862687021</v>
      </c>
      <c r="J158" s="13" t="n">
        <v>31</v>
      </c>
      <c r="K158" s="69" t="n">
        <f aca="false">J158/$B158</f>
        <v>0.0741626794258373</v>
      </c>
      <c r="L158" s="13" t="n">
        <v>114</v>
      </c>
      <c r="M158" s="70" t="n">
        <f aca="false">L158/$C158</f>
        <v>0.226190476190476</v>
      </c>
      <c r="N158" s="71" t="n">
        <f aca="false">L158-J158</f>
        <v>83</v>
      </c>
      <c r="O158" s="70" t="n">
        <f aca="false">M158-K158</f>
        <v>0.152027796764639</v>
      </c>
      <c r="P158" s="13" t="n">
        <v>129</v>
      </c>
      <c r="Q158" s="69" t="n">
        <f aca="false">P158/$B158</f>
        <v>0.308612440191388</v>
      </c>
      <c r="R158" s="13" t="n">
        <v>73</v>
      </c>
      <c r="S158" s="70" t="n">
        <f aca="false">R158/$C158</f>
        <v>0.14484126984127</v>
      </c>
      <c r="T158" s="71" t="n">
        <f aca="false">R158-P158</f>
        <v>-56</v>
      </c>
      <c r="U158" s="70" t="n">
        <f aca="false">S158-Q158</f>
        <v>-0.163771170350118</v>
      </c>
      <c r="V158" s="71" t="e">
        <f aca="false">#REF!+#REF!</f>
        <v>#VALUE!</v>
      </c>
      <c r="W158" s="69" t="e">
        <f aca="false">V158/$B158</f>
        <v>#VALUE!</v>
      </c>
      <c r="X158" s="71" t="n">
        <f aca="false">'Résultats Complets'!CR160</f>
        <v>62</v>
      </c>
      <c r="Y158" s="70" t="n">
        <f aca="false">X158/$C158</f>
        <v>0.123015873015873</v>
      </c>
      <c r="Z158" s="71" t="e">
        <f aca="false">X158-V158</f>
        <v>#VALUE!</v>
      </c>
      <c r="AA158" s="70" t="e">
        <f aca="false">Y158-W158</f>
        <v>#VALUE!</v>
      </c>
      <c r="AB158" s="71" t="e">
        <f aca="false">#REF!+#REF!+#REF!+#REF!+#REF!+#REF!+#REF!+#REF!</f>
        <v>#VALUE!</v>
      </c>
      <c r="AC158" s="69" t="e">
        <f aca="false">AB158/$B158</f>
        <v>#VALUE!</v>
      </c>
      <c r="AD158" s="71" t="n">
        <f aca="false">'Résultats Complets'!CK160+'Résultats Complets'!CM160+'Résultats Complets'!CO160+'Résultats Complets'!CP160+'Résultats Complets'!CT160+'Résultats Complets'!CU160+'Résultats Complets'!DH160+'Résultats Complets'!DP160</f>
        <v>325</v>
      </c>
      <c r="AE158" s="70" t="n">
        <f aca="false">AD158/$C158</f>
        <v>0.64484126984127</v>
      </c>
      <c r="AF158" s="71" t="e">
        <f aca="false">AD158-AB158</f>
        <v>#VALUE!</v>
      </c>
      <c r="AG158" s="70" t="e">
        <f aca="false">AE158-AC158</f>
        <v>#VALUE!</v>
      </c>
    </row>
    <row r="159" customFormat="false" ht="15.75" hidden="false" customHeight="false" outlineLevel="0" collapsed="false">
      <c r="A159" s="65" t="s">
        <v>1123</v>
      </c>
      <c r="B159" s="13" t="n">
        <v>567</v>
      </c>
      <c r="C159" s="13" t="n">
        <v>675</v>
      </c>
      <c r="D159" s="13" t="n">
        <v>54</v>
      </c>
      <c r="E159" s="69" t="n">
        <f aca="false">D159/$B159</f>
        <v>0.0952380952380952</v>
      </c>
      <c r="F159" s="13" t="n">
        <v>142</v>
      </c>
      <c r="G159" s="70" t="n">
        <f aca="false">F159/$C159</f>
        <v>0.21037037037037</v>
      </c>
      <c r="H159" s="71" t="n">
        <f aca="false">F159-D159</f>
        <v>88</v>
      </c>
      <c r="I159" s="70" t="n">
        <f aca="false">G159-E159</f>
        <v>0.115132275132275</v>
      </c>
      <c r="J159" s="13" t="n">
        <v>63</v>
      </c>
      <c r="K159" s="69" t="n">
        <f aca="false">J159/$B159</f>
        <v>0.111111111111111</v>
      </c>
      <c r="L159" s="13" t="n">
        <v>177</v>
      </c>
      <c r="M159" s="70" t="n">
        <f aca="false">L159/$C159</f>
        <v>0.262222222222222</v>
      </c>
      <c r="N159" s="71" t="n">
        <f aca="false">L159-J159</f>
        <v>114</v>
      </c>
      <c r="O159" s="70" t="n">
        <f aca="false">M159-K159</f>
        <v>0.151111111111111</v>
      </c>
      <c r="P159" s="13" t="n">
        <v>166</v>
      </c>
      <c r="Q159" s="69" t="n">
        <f aca="false">P159/$B159</f>
        <v>0.292768959435626</v>
      </c>
      <c r="R159" s="13" t="n">
        <v>105</v>
      </c>
      <c r="S159" s="70" t="n">
        <f aca="false">R159/$C159</f>
        <v>0.155555555555556</v>
      </c>
      <c r="T159" s="71" t="n">
        <f aca="false">R159-P159</f>
        <v>-61</v>
      </c>
      <c r="U159" s="70" t="n">
        <f aca="false">S159-Q159</f>
        <v>-0.137213403880071</v>
      </c>
      <c r="V159" s="71" t="e">
        <f aca="false">#REF!+#REF!</f>
        <v>#VALUE!</v>
      </c>
      <c r="W159" s="69" t="e">
        <f aca="false">V159/$B159</f>
        <v>#VALUE!</v>
      </c>
      <c r="X159" s="71" t="n">
        <f aca="false">'Résultats Complets'!CR161</f>
        <v>67</v>
      </c>
      <c r="Y159" s="70" t="n">
        <f aca="false">X159/$C159</f>
        <v>0.0992592592592593</v>
      </c>
      <c r="Z159" s="71" t="e">
        <f aca="false">X159-V159</f>
        <v>#VALUE!</v>
      </c>
      <c r="AA159" s="70" t="e">
        <f aca="false">Y159-W159</f>
        <v>#VALUE!</v>
      </c>
      <c r="AB159" s="71" t="e">
        <f aca="false">#REF!+#REF!+#REF!+#REF!+#REF!+#REF!+#REF!+#REF!</f>
        <v>#VALUE!</v>
      </c>
      <c r="AC159" s="69" t="e">
        <f aca="false">AB159/$B159</f>
        <v>#VALUE!</v>
      </c>
      <c r="AD159" s="71" t="n">
        <f aca="false">'Résultats Complets'!CK161+'Résultats Complets'!CM161+'Résultats Complets'!CO161+'Résultats Complets'!CP161+'Résultats Complets'!CT161+'Résultats Complets'!CU161+'Résultats Complets'!DH161+'Résultats Complets'!DP161</f>
        <v>450</v>
      </c>
      <c r="AE159" s="70" t="n">
        <f aca="false">AD159/$C159</f>
        <v>0.666666666666667</v>
      </c>
      <c r="AF159" s="71" t="e">
        <f aca="false">AD159-AB159</f>
        <v>#VALUE!</v>
      </c>
      <c r="AG159" s="70" t="e">
        <f aca="false">AE159-AC159</f>
        <v>#VALUE!</v>
      </c>
    </row>
    <row r="160" customFormat="false" ht="15.75" hidden="false" customHeight="false" outlineLevel="0" collapsed="false">
      <c r="A160" s="65" t="s">
        <v>1124</v>
      </c>
      <c r="B160" s="13" t="n">
        <v>389</v>
      </c>
      <c r="C160" s="13" t="n">
        <v>431</v>
      </c>
      <c r="D160" s="13" t="n">
        <v>34</v>
      </c>
      <c r="E160" s="69" t="n">
        <f aca="false">D160/$B160</f>
        <v>0.0874035989717224</v>
      </c>
      <c r="F160" s="13" t="n">
        <v>72</v>
      </c>
      <c r="G160" s="70" t="n">
        <f aca="false">F160/$C160</f>
        <v>0.167053364269142</v>
      </c>
      <c r="H160" s="71" t="n">
        <f aca="false">F160-D160</f>
        <v>38</v>
      </c>
      <c r="I160" s="70" t="n">
        <f aca="false">G160-E160</f>
        <v>0.0796497652974192</v>
      </c>
      <c r="J160" s="13" t="n">
        <v>23</v>
      </c>
      <c r="K160" s="69" t="n">
        <f aca="false">J160/$B160</f>
        <v>0.0591259640102828</v>
      </c>
      <c r="L160" s="13" t="n">
        <v>95</v>
      </c>
      <c r="M160" s="70" t="n">
        <f aca="false">L160/$C160</f>
        <v>0.220417633410673</v>
      </c>
      <c r="N160" s="71" t="n">
        <f aca="false">L160-J160</f>
        <v>72</v>
      </c>
      <c r="O160" s="70" t="n">
        <f aca="false">M160-K160</f>
        <v>0.16129166940039</v>
      </c>
      <c r="P160" s="13" t="n">
        <v>84</v>
      </c>
      <c r="Q160" s="69" t="n">
        <f aca="false">P160/$B160</f>
        <v>0.215938303341902</v>
      </c>
      <c r="R160" s="13" t="n">
        <v>47</v>
      </c>
      <c r="S160" s="70" t="n">
        <f aca="false">R160/$C160</f>
        <v>0.109048723897912</v>
      </c>
      <c r="T160" s="71" t="n">
        <f aca="false">R160-P160</f>
        <v>-37</v>
      </c>
      <c r="U160" s="70" t="n">
        <f aca="false">S160-Q160</f>
        <v>-0.10688957944399</v>
      </c>
      <c r="V160" s="71" t="e">
        <f aca="false">#REF!+#REF!</f>
        <v>#VALUE!</v>
      </c>
      <c r="W160" s="69" t="e">
        <f aca="false">V160/$B160</f>
        <v>#VALUE!</v>
      </c>
      <c r="X160" s="71" t="n">
        <f aca="false">'Résultats Complets'!CR162</f>
        <v>63</v>
      </c>
      <c r="Y160" s="70" t="n">
        <f aca="false">X160/$C160</f>
        <v>0.146171693735499</v>
      </c>
      <c r="Z160" s="71" t="e">
        <f aca="false">X160-V160</f>
        <v>#VALUE!</v>
      </c>
      <c r="AA160" s="70" t="e">
        <f aca="false">Y160-W160</f>
        <v>#VALUE!</v>
      </c>
      <c r="AB160" s="71" t="e">
        <f aca="false">#REF!+#REF!+#REF!+#REF!+#REF!+#REF!+#REF!+#REF!</f>
        <v>#VALUE!</v>
      </c>
      <c r="AC160" s="69" t="e">
        <f aca="false">AB160/$B160</f>
        <v>#VALUE!</v>
      </c>
      <c r="AD160" s="71" t="n">
        <f aca="false">'Résultats Complets'!CK162+'Résultats Complets'!CM162+'Résultats Complets'!CO162+'Résultats Complets'!CP162+'Résultats Complets'!CT162+'Résultats Complets'!CU162+'Résultats Complets'!DH162+'Résultats Complets'!DP162</f>
        <v>234</v>
      </c>
      <c r="AE160" s="70" t="n">
        <f aca="false">AD160/$C160</f>
        <v>0.54292343387471</v>
      </c>
      <c r="AF160" s="71" t="e">
        <f aca="false">AD160-AB160</f>
        <v>#VALUE!</v>
      </c>
      <c r="AG160" s="70" t="e">
        <f aca="false">AE160-AC160</f>
        <v>#VALUE!</v>
      </c>
    </row>
    <row r="161" customFormat="false" ht="15.75" hidden="false" customHeight="false" outlineLevel="0" collapsed="false">
      <c r="A161" s="65" t="s">
        <v>1125</v>
      </c>
      <c r="B161" s="13" t="n">
        <v>526</v>
      </c>
      <c r="C161" s="13" t="n">
        <v>593</v>
      </c>
      <c r="D161" s="13" t="n">
        <v>44</v>
      </c>
      <c r="E161" s="69" t="n">
        <f aca="false">D161/$B161</f>
        <v>0.0836501901140684</v>
      </c>
      <c r="F161" s="13" t="n">
        <v>104</v>
      </c>
      <c r="G161" s="70" t="n">
        <f aca="false">F161/$C161</f>
        <v>0.175379426644182</v>
      </c>
      <c r="H161" s="71" t="n">
        <f aca="false">F161-D161</f>
        <v>60</v>
      </c>
      <c r="I161" s="70" t="n">
        <f aca="false">G161-E161</f>
        <v>0.0917292365301137</v>
      </c>
      <c r="J161" s="13" t="n">
        <v>44</v>
      </c>
      <c r="K161" s="69" t="n">
        <f aca="false">J161/$B161</f>
        <v>0.0836501901140684</v>
      </c>
      <c r="L161" s="13" t="n">
        <v>152</v>
      </c>
      <c r="M161" s="70" t="n">
        <f aca="false">L161/$C161</f>
        <v>0.256323777403035</v>
      </c>
      <c r="N161" s="71" t="n">
        <f aca="false">L161-J161</f>
        <v>108</v>
      </c>
      <c r="O161" s="70" t="n">
        <f aca="false">M161-K161</f>
        <v>0.172673587288967</v>
      </c>
      <c r="P161" s="13" t="n">
        <v>132</v>
      </c>
      <c r="Q161" s="69" t="n">
        <f aca="false">P161/$B161</f>
        <v>0.250950570342205</v>
      </c>
      <c r="R161" s="13" t="n">
        <v>96</v>
      </c>
      <c r="S161" s="70" t="n">
        <f aca="false">R161/$C161</f>
        <v>0.161888701517707</v>
      </c>
      <c r="T161" s="71" t="n">
        <f aca="false">R161-P161</f>
        <v>-36</v>
      </c>
      <c r="U161" s="70" t="n">
        <f aca="false">S161-Q161</f>
        <v>-0.0890618688244987</v>
      </c>
      <c r="V161" s="71" t="e">
        <f aca="false">#REF!+#REF!</f>
        <v>#VALUE!</v>
      </c>
      <c r="W161" s="69" t="e">
        <f aca="false">V161/$B161</f>
        <v>#VALUE!</v>
      </c>
      <c r="X161" s="71" t="n">
        <f aca="false">'Résultats Complets'!CR163</f>
        <v>71</v>
      </c>
      <c r="Y161" s="70" t="n">
        <f aca="false">X161/$C161</f>
        <v>0.11973018549747</v>
      </c>
      <c r="Z161" s="71" t="e">
        <f aca="false">X161-V161</f>
        <v>#VALUE!</v>
      </c>
      <c r="AA161" s="70" t="e">
        <f aca="false">Y161-W161</f>
        <v>#VALUE!</v>
      </c>
      <c r="AB161" s="71" t="e">
        <f aca="false">#REF!+#REF!+#REF!+#REF!+#REF!+#REF!+#REF!+#REF!</f>
        <v>#VALUE!</v>
      </c>
      <c r="AC161" s="69" t="e">
        <f aca="false">AB161/$B161</f>
        <v>#VALUE!</v>
      </c>
      <c r="AD161" s="71" t="n">
        <f aca="false">'Résultats Complets'!CK163+'Résultats Complets'!CM163+'Résultats Complets'!CO163+'Résultats Complets'!CP163+'Résultats Complets'!CT163+'Résultats Complets'!CU163+'Résultats Complets'!DH163+'Résultats Complets'!DP163</f>
        <v>375</v>
      </c>
      <c r="AE161" s="70" t="n">
        <f aca="false">AD161/$C161</f>
        <v>0.632377740303541</v>
      </c>
      <c r="AF161" s="71" t="e">
        <f aca="false">AD161-AB161</f>
        <v>#VALUE!</v>
      </c>
      <c r="AG161" s="70" t="e">
        <f aca="false">AE161-AC161</f>
        <v>#VALUE!</v>
      </c>
    </row>
    <row r="162" customFormat="false" ht="15.75" hidden="false" customHeight="false" outlineLevel="0" collapsed="false">
      <c r="A162" s="65" t="s">
        <v>1126</v>
      </c>
      <c r="B162" s="13" t="n">
        <v>588</v>
      </c>
      <c r="C162" s="13" t="n">
        <v>764</v>
      </c>
      <c r="D162" s="13" t="n">
        <v>47</v>
      </c>
      <c r="E162" s="69" t="n">
        <f aca="false">D162/$B162</f>
        <v>0.0799319727891157</v>
      </c>
      <c r="F162" s="13" t="n">
        <v>116</v>
      </c>
      <c r="G162" s="70" t="n">
        <f aca="false">F162/$C162</f>
        <v>0.151832460732984</v>
      </c>
      <c r="H162" s="71" t="n">
        <f aca="false">F162-D162</f>
        <v>69</v>
      </c>
      <c r="I162" s="70" t="n">
        <f aca="false">G162-E162</f>
        <v>0.0719004879438686</v>
      </c>
      <c r="J162" s="13" t="n">
        <v>65</v>
      </c>
      <c r="K162" s="69" t="n">
        <f aca="false">J162/$B162</f>
        <v>0.110544217687075</v>
      </c>
      <c r="L162" s="13" t="n">
        <v>198</v>
      </c>
      <c r="M162" s="70" t="n">
        <f aca="false">L162/$C162</f>
        <v>0.259162303664922</v>
      </c>
      <c r="N162" s="71" t="n">
        <f aca="false">L162-J162</f>
        <v>133</v>
      </c>
      <c r="O162" s="70" t="n">
        <f aca="false">M162-K162</f>
        <v>0.148618085977847</v>
      </c>
      <c r="P162" s="13" t="n">
        <v>128</v>
      </c>
      <c r="Q162" s="69" t="n">
        <f aca="false">P162/$B162</f>
        <v>0.217687074829932</v>
      </c>
      <c r="R162" s="13" t="n">
        <v>82</v>
      </c>
      <c r="S162" s="70" t="n">
        <f aca="false">R162/$C162</f>
        <v>0.107329842931937</v>
      </c>
      <c r="T162" s="71" t="n">
        <f aca="false">R162-P162</f>
        <v>-46</v>
      </c>
      <c r="U162" s="70" t="n">
        <f aca="false">S162-Q162</f>
        <v>-0.110357231897995</v>
      </c>
      <c r="V162" s="71" t="e">
        <f aca="false">#REF!+#REF!</f>
        <v>#VALUE!</v>
      </c>
      <c r="W162" s="69" t="e">
        <f aca="false">V162/$B162</f>
        <v>#VALUE!</v>
      </c>
      <c r="X162" s="71" t="n">
        <f aca="false">'Résultats Complets'!CR164</f>
        <v>94</v>
      </c>
      <c r="Y162" s="70" t="n">
        <f aca="false">X162/$C162</f>
        <v>0.12303664921466</v>
      </c>
      <c r="Z162" s="71" t="e">
        <f aca="false">X162-V162</f>
        <v>#VALUE!</v>
      </c>
      <c r="AA162" s="70" t="e">
        <f aca="false">Y162-W162</f>
        <v>#VALUE!</v>
      </c>
      <c r="AB162" s="71" t="e">
        <f aca="false">#REF!+#REF!+#REF!+#REF!+#REF!+#REF!+#REF!+#REF!</f>
        <v>#VALUE!</v>
      </c>
      <c r="AC162" s="69" t="e">
        <f aca="false">AB162/$B162</f>
        <v>#VALUE!</v>
      </c>
      <c r="AD162" s="71" t="n">
        <f aca="false">'Résultats Complets'!CK164+'Résultats Complets'!CM164+'Résultats Complets'!CO164+'Résultats Complets'!CP164+'Résultats Complets'!CT164+'Résultats Complets'!CU164+'Résultats Complets'!DH164+'Résultats Complets'!DP164</f>
        <v>435</v>
      </c>
      <c r="AE162" s="70" t="n">
        <f aca="false">AD162/$C162</f>
        <v>0.569371727748691</v>
      </c>
      <c r="AF162" s="71" t="e">
        <f aca="false">AD162-AB162</f>
        <v>#VALUE!</v>
      </c>
      <c r="AG162" s="70" t="e">
        <f aca="false">AE162-AC162</f>
        <v>#VALUE!</v>
      </c>
    </row>
    <row r="163" customFormat="false" ht="15.75" hidden="false" customHeight="false" outlineLevel="0" collapsed="false">
      <c r="A163" s="65" t="s">
        <v>1127</v>
      </c>
      <c r="B163" s="13" t="n">
        <v>511</v>
      </c>
      <c r="C163" s="13" t="n">
        <v>593</v>
      </c>
      <c r="D163" s="13" t="n">
        <v>47</v>
      </c>
      <c r="E163" s="69" t="n">
        <f aca="false">D163/$B163</f>
        <v>0.0919765166340509</v>
      </c>
      <c r="F163" s="13" t="n">
        <v>127</v>
      </c>
      <c r="G163" s="70" t="n">
        <f aca="false">F163/$C163</f>
        <v>0.214165261382799</v>
      </c>
      <c r="H163" s="71" t="n">
        <f aca="false">F163-D163</f>
        <v>80</v>
      </c>
      <c r="I163" s="70" t="n">
        <f aca="false">G163-E163</f>
        <v>0.122188744748748</v>
      </c>
      <c r="J163" s="13" t="n">
        <v>46</v>
      </c>
      <c r="K163" s="69" t="n">
        <f aca="false">J163/$B163</f>
        <v>0.0900195694716243</v>
      </c>
      <c r="L163" s="13" t="n">
        <v>123</v>
      </c>
      <c r="M163" s="70" t="n">
        <f aca="false">L163/$C163</f>
        <v>0.207419898819562</v>
      </c>
      <c r="N163" s="71" t="n">
        <f aca="false">L163-J163</f>
        <v>77</v>
      </c>
      <c r="O163" s="70" t="n">
        <f aca="false">M163-K163</f>
        <v>0.117400329347937</v>
      </c>
      <c r="P163" s="13" t="n">
        <v>130</v>
      </c>
      <c r="Q163" s="69" t="n">
        <f aca="false">P163/$B163</f>
        <v>0.25440313111546</v>
      </c>
      <c r="R163" s="13" t="n">
        <v>79</v>
      </c>
      <c r="S163" s="70" t="n">
        <f aca="false">R163/$C163</f>
        <v>0.133220910623946</v>
      </c>
      <c r="T163" s="71" t="n">
        <f aca="false">R163-P163</f>
        <v>-51</v>
      </c>
      <c r="U163" s="70" t="n">
        <f aca="false">S163-Q163</f>
        <v>-0.121182220491514</v>
      </c>
      <c r="V163" s="71" t="e">
        <f aca="false">#REF!+#REF!</f>
        <v>#VALUE!</v>
      </c>
      <c r="W163" s="69" t="e">
        <f aca="false">V163/$B163</f>
        <v>#VALUE!</v>
      </c>
      <c r="X163" s="71" t="n">
        <f aca="false">'Résultats Complets'!CR165</f>
        <v>81</v>
      </c>
      <c r="Y163" s="70" t="n">
        <f aca="false">X163/$C163</f>
        <v>0.136593591905565</v>
      </c>
      <c r="Z163" s="71" t="e">
        <f aca="false">X163-V163</f>
        <v>#VALUE!</v>
      </c>
      <c r="AA163" s="70" t="e">
        <f aca="false">Y163-W163</f>
        <v>#VALUE!</v>
      </c>
      <c r="AB163" s="71" t="e">
        <f aca="false">#REF!+#REF!+#REF!+#REF!+#REF!+#REF!+#REF!+#REF!</f>
        <v>#VALUE!</v>
      </c>
      <c r="AC163" s="69" t="e">
        <f aca="false">AB163/$B163</f>
        <v>#VALUE!</v>
      </c>
      <c r="AD163" s="71" t="n">
        <f aca="false">'Résultats Complets'!CK165+'Résultats Complets'!CM165+'Résultats Complets'!CO165+'Résultats Complets'!CP165+'Résultats Complets'!CT165+'Résultats Complets'!CU165+'Résultats Complets'!DH165+'Résultats Complets'!DP165</f>
        <v>354</v>
      </c>
      <c r="AE163" s="70" t="n">
        <f aca="false">AD163/$C163</f>
        <v>0.596964586846543</v>
      </c>
      <c r="AF163" s="71" t="e">
        <f aca="false">AD163-AB163</f>
        <v>#VALUE!</v>
      </c>
      <c r="AG163" s="70" t="e">
        <f aca="false">AE163-AC163</f>
        <v>#VALUE!</v>
      </c>
    </row>
    <row r="164" customFormat="false" ht="15.75" hidden="false" customHeight="false" outlineLevel="0" collapsed="false">
      <c r="A164" s="65" t="s">
        <v>1128</v>
      </c>
      <c r="B164" s="13" t="n">
        <v>574</v>
      </c>
      <c r="C164" s="13" t="n">
        <v>654</v>
      </c>
      <c r="D164" s="13" t="n">
        <v>47</v>
      </c>
      <c r="E164" s="69" t="n">
        <f aca="false">D164/$B164</f>
        <v>0.0818815331010453</v>
      </c>
      <c r="F164" s="13" t="n">
        <v>122</v>
      </c>
      <c r="G164" s="70" t="n">
        <f aca="false">F164/$C164</f>
        <v>0.186544342507645</v>
      </c>
      <c r="H164" s="71" t="n">
        <f aca="false">F164-D164</f>
        <v>75</v>
      </c>
      <c r="I164" s="70" t="n">
        <f aca="false">G164-E164</f>
        <v>0.1046628094066</v>
      </c>
      <c r="J164" s="13" t="n">
        <v>60</v>
      </c>
      <c r="K164" s="69" t="n">
        <f aca="false">J164/$B164</f>
        <v>0.104529616724739</v>
      </c>
      <c r="L164" s="13" t="n">
        <v>151</v>
      </c>
      <c r="M164" s="70" t="n">
        <f aca="false">L164/$C164</f>
        <v>0.230886850152905</v>
      </c>
      <c r="N164" s="71" t="n">
        <f aca="false">L164-J164</f>
        <v>91</v>
      </c>
      <c r="O164" s="70" t="n">
        <f aca="false">M164-K164</f>
        <v>0.126357233428167</v>
      </c>
      <c r="P164" s="13" t="n">
        <v>137</v>
      </c>
      <c r="Q164" s="69" t="n">
        <f aca="false">P164/$B164</f>
        <v>0.238675958188153</v>
      </c>
      <c r="R164" s="13" t="n">
        <v>94</v>
      </c>
      <c r="S164" s="70" t="n">
        <f aca="false">R164/$C164</f>
        <v>0.143730886850153</v>
      </c>
      <c r="T164" s="71" t="n">
        <f aca="false">R164-P164</f>
        <v>-43</v>
      </c>
      <c r="U164" s="70" t="n">
        <f aca="false">S164-Q164</f>
        <v>-0.0949450713380004</v>
      </c>
      <c r="V164" s="71" t="e">
        <f aca="false">#REF!+#REF!</f>
        <v>#VALUE!</v>
      </c>
      <c r="W164" s="69" t="e">
        <f aca="false">V164/$B164</f>
        <v>#VALUE!</v>
      </c>
      <c r="X164" s="71" t="n">
        <f aca="false">'Résultats Complets'!CR166</f>
        <v>93</v>
      </c>
      <c r="Y164" s="70" t="n">
        <f aca="false">X164/$C164</f>
        <v>0.142201834862385</v>
      </c>
      <c r="Z164" s="71" t="e">
        <f aca="false">X164-V164</f>
        <v>#VALUE!</v>
      </c>
      <c r="AA164" s="70" t="e">
        <f aca="false">Y164-W164</f>
        <v>#VALUE!</v>
      </c>
      <c r="AB164" s="71" t="e">
        <f aca="false">#REF!+#REF!+#REF!+#REF!+#REF!+#REF!+#REF!+#REF!</f>
        <v>#VALUE!</v>
      </c>
      <c r="AC164" s="69" t="e">
        <f aca="false">AB164/$B164</f>
        <v>#VALUE!</v>
      </c>
      <c r="AD164" s="71" t="n">
        <f aca="false">'Résultats Complets'!CK166+'Résultats Complets'!CM166+'Résultats Complets'!CO166+'Résultats Complets'!CP166+'Résultats Complets'!CT166+'Résultats Complets'!CU166+'Résultats Complets'!DH166+'Résultats Complets'!DP166</f>
        <v>395</v>
      </c>
      <c r="AE164" s="70" t="n">
        <f aca="false">AD164/$C164</f>
        <v>0.603975535168196</v>
      </c>
      <c r="AF164" s="71" t="e">
        <f aca="false">AD164-AB164</f>
        <v>#VALUE!</v>
      </c>
      <c r="AG164" s="70" t="e">
        <f aca="false">AE164-AC164</f>
        <v>#VALUE!</v>
      </c>
    </row>
    <row r="165" customFormat="false" ht="15.75" hidden="false" customHeight="false" outlineLevel="0" collapsed="false">
      <c r="A165" s="65" t="s">
        <v>1129</v>
      </c>
      <c r="B165" s="13" t="n">
        <v>572</v>
      </c>
      <c r="C165" s="13" t="n">
        <v>632</v>
      </c>
      <c r="D165" s="13" t="n">
        <v>45</v>
      </c>
      <c r="E165" s="69" t="n">
        <f aca="false">D165/$B165</f>
        <v>0.0786713286713287</v>
      </c>
      <c r="F165" s="13" t="n">
        <v>102</v>
      </c>
      <c r="G165" s="70" t="n">
        <f aca="false">F165/$C165</f>
        <v>0.161392405063291</v>
      </c>
      <c r="H165" s="71" t="n">
        <f aca="false">F165-D165</f>
        <v>57</v>
      </c>
      <c r="I165" s="70" t="n">
        <f aca="false">G165-E165</f>
        <v>0.0827210763919625</v>
      </c>
      <c r="J165" s="13" t="n">
        <v>63</v>
      </c>
      <c r="K165" s="69" t="n">
        <f aca="false">J165/$B165</f>
        <v>0.11013986013986</v>
      </c>
      <c r="L165" s="13" t="n">
        <v>183</v>
      </c>
      <c r="M165" s="70" t="n">
        <f aca="false">L165/$C165</f>
        <v>0.289556962025316</v>
      </c>
      <c r="N165" s="71" t="n">
        <f aca="false">L165-J165</f>
        <v>120</v>
      </c>
      <c r="O165" s="70" t="n">
        <f aca="false">M165-K165</f>
        <v>0.179417101885456</v>
      </c>
      <c r="P165" s="13" t="n">
        <v>146</v>
      </c>
      <c r="Q165" s="69" t="n">
        <f aca="false">P165/$B165</f>
        <v>0.255244755244755</v>
      </c>
      <c r="R165" s="13" t="n">
        <v>75</v>
      </c>
      <c r="S165" s="70" t="n">
        <f aca="false">R165/$C165</f>
        <v>0.118670886075949</v>
      </c>
      <c r="T165" s="71" t="n">
        <f aca="false">R165-P165</f>
        <v>-71</v>
      </c>
      <c r="U165" s="70" t="n">
        <f aca="false">S165-Q165</f>
        <v>-0.136573869168806</v>
      </c>
      <c r="V165" s="71" t="e">
        <f aca="false">#REF!+#REF!</f>
        <v>#VALUE!</v>
      </c>
      <c r="W165" s="69" t="e">
        <f aca="false">V165/$B165</f>
        <v>#VALUE!</v>
      </c>
      <c r="X165" s="71" t="n">
        <f aca="false">'Résultats Complets'!CR167</f>
        <v>79</v>
      </c>
      <c r="Y165" s="70" t="n">
        <f aca="false">X165/$C165</f>
        <v>0.125</v>
      </c>
      <c r="Z165" s="71" t="e">
        <f aca="false">X165-V165</f>
        <v>#VALUE!</v>
      </c>
      <c r="AA165" s="70" t="e">
        <f aca="false">Y165-W165</f>
        <v>#VALUE!</v>
      </c>
      <c r="AB165" s="71" t="e">
        <f aca="false">#REF!+#REF!+#REF!+#REF!+#REF!+#REF!+#REF!+#REF!</f>
        <v>#VALUE!</v>
      </c>
      <c r="AC165" s="69" t="e">
        <f aca="false">AB165/$B165</f>
        <v>#VALUE!</v>
      </c>
      <c r="AD165" s="71" t="n">
        <f aca="false">'Résultats Complets'!CK167+'Résultats Complets'!CM167+'Résultats Complets'!CO167+'Résultats Complets'!CP167+'Résultats Complets'!CT167+'Résultats Complets'!CU167+'Résultats Complets'!DH167+'Résultats Complets'!DP167</f>
        <v>381</v>
      </c>
      <c r="AE165" s="70" t="n">
        <f aca="false">AD165/$C165</f>
        <v>0.602848101265823</v>
      </c>
      <c r="AF165" s="71" t="e">
        <f aca="false">AD165-AB165</f>
        <v>#VALUE!</v>
      </c>
      <c r="AG165" s="70" t="e">
        <f aca="false">AE165-AC165</f>
        <v>#VALUE!</v>
      </c>
    </row>
    <row r="166" customFormat="false" ht="15.75" hidden="false" customHeight="false" outlineLevel="0" collapsed="false">
      <c r="A166" s="65" t="s">
        <v>1130</v>
      </c>
      <c r="B166" s="13" t="n">
        <v>520</v>
      </c>
      <c r="C166" s="13" t="n">
        <v>522</v>
      </c>
      <c r="D166" s="13" t="n">
        <v>40</v>
      </c>
      <c r="E166" s="69" t="n">
        <f aca="false">D166/$B166</f>
        <v>0.0769230769230769</v>
      </c>
      <c r="F166" s="13" t="n">
        <v>101</v>
      </c>
      <c r="G166" s="70" t="n">
        <f aca="false">F166/$C166</f>
        <v>0.193486590038314</v>
      </c>
      <c r="H166" s="71" t="n">
        <f aca="false">F166-D166</f>
        <v>61</v>
      </c>
      <c r="I166" s="70" t="n">
        <f aca="false">G166-E166</f>
        <v>0.116563513115237</v>
      </c>
      <c r="J166" s="13" t="n">
        <v>56</v>
      </c>
      <c r="K166" s="69" t="n">
        <f aca="false">J166/$B166</f>
        <v>0.107692307692308</v>
      </c>
      <c r="L166" s="13" t="n">
        <v>135</v>
      </c>
      <c r="M166" s="70" t="n">
        <f aca="false">L166/$C166</f>
        <v>0.258620689655172</v>
      </c>
      <c r="N166" s="71" t="n">
        <f aca="false">L166-J166</f>
        <v>79</v>
      </c>
      <c r="O166" s="70" t="n">
        <f aca="false">M166-K166</f>
        <v>0.150928381962865</v>
      </c>
      <c r="P166" s="13" t="n">
        <v>123</v>
      </c>
      <c r="Q166" s="69" t="n">
        <f aca="false">P166/$B166</f>
        <v>0.236538461538462</v>
      </c>
      <c r="R166" s="13" t="n">
        <v>56</v>
      </c>
      <c r="S166" s="70" t="n">
        <f aca="false">R166/$C166</f>
        <v>0.10727969348659</v>
      </c>
      <c r="T166" s="71" t="n">
        <f aca="false">R166-P166</f>
        <v>-67</v>
      </c>
      <c r="U166" s="70" t="n">
        <f aca="false">S166-Q166</f>
        <v>-0.129258768051871</v>
      </c>
      <c r="V166" s="71" t="e">
        <f aca="false">#REF!+#REF!</f>
        <v>#VALUE!</v>
      </c>
      <c r="W166" s="69" t="e">
        <f aca="false">V166/$B166</f>
        <v>#VALUE!</v>
      </c>
      <c r="X166" s="71" t="n">
        <f aca="false">'Résultats Complets'!CR168</f>
        <v>56</v>
      </c>
      <c r="Y166" s="70" t="n">
        <f aca="false">X166/$C166</f>
        <v>0.10727969348659</v>
      </c>
      <c r="Z166" s="71" t="e">
        <f aca="false">X166-V166</f>
        <v>#VALUE!</v>
      </c>
      <c r="AA166" s="70" t="e">
        <f aca="false">Y166-W166</f>
        <v>#VALUE!</v>
      </c>
      <c r="AB166" s="71" t="e">
        <f aca="false">#REF!+#REF!+#REF!+#REF!+#REF!+#REF!+#REF!+#REF!</f>
        <v>#VALUE!</v>
      </c>
      <c r="AC166" s="69" t="e">
        <f aca="false">AB166/$B166</f>
        <v>#VALUE!</v>
      </c>
      <c r="AD166" s="71" t="n">
        <f aca="false">'Résultats Complets'!CK168+'Résultats Complets'!CM168+'Résultats Complets'!CO168+'Résultats Complets'!CP168+'Résultats Complets'!CT168+'Résultats Complets'!CU168+'Résultats Complets'!DH168+'Résultats Complets'!DP168</f>
        <v>310</v>
      </c>
      <c r="AE166" s="70" t="n">
        <f aca="false">AD166/$C166</f>
        <v>0.593869731800766</v>
      </c>
      <c r="AF166" s="71" t="e">
        <f aca="false">AD166-AB166</f>
        <v>#VALUE!</v>
      </c>
      <c r="AG166" s="70" t="e">
        <f aca="false">AE166-AC166</f>
        <v>#VALUE!</v>
      </c>
    </row>
    <row r="167" customFormat="false" ht="15.75" hidden="false" customHeight="false" outlineLevel="0" collapsed="false">
      <c r="A167" s="65" t="s">
        <v>1131</v>
      </c>
      <c r="B167" s="13" t="n">
        <v>592</v>
      </c>
      <c r="C167" s="13" t="n">
        <v>734</v>
      </c>
      <c r="D167" s="13" t="n">
        <v>39</v>
      </c>
      <c r="E167" s="69" t="n">
        <f aca="false">D167/$B167</f>
        <v>0.0658783783783784</v>
      </c>
      <c r="F167" s="13" t="n">
        <v>111</v>
      </c>
      <c r="G167" s="70" t="n">
        <f aca="false">F167/$C167</f>
        <v>0.151226158038147</v>
      </c>
      <c r="H167" s="71" t="n">
        <f aca="false">F167-D167</f>
        <v>72</v>
      </c>
      <c r="I167" s="70" t="n">
        <f aca="false">G167-E167</f>
        <v>0.0853477796597688</v>
      </c>
      <c r="J167" s="13" t="n">
        <v>78</v>
      </c>
      <c r="K167" s="69" t="n">
        <f aca="false">J167/$B167</f>
        <v>0.131756756756757</v>
      </c>
      <c r="L167" s="13" t="n">
        <v>232</v>
      </c>
      <c r="M167" s="70" t="n">
        <f aca="false">L167/$C167</f>
        <v>0.316076294277929</v>
      </c>
      <c r="N167" s="71" t="n">
        <f aca="false">L167-J167</f>
        <v>154</v>
      </c>
      <c r="O167" s="70" t="n">
        <f aca="false">M167-K167</f>
        <v>0.184319537521172</v>
      </c>
      <c r="P167" s="13" t="n">
        <v>158</v>
      </c>
      <c r="Q167" s="69" t="n">
        <f aca="false">P167/$B167</f>
        <v>0.266891891891892</v>
      </c>
      <c r="R167" s="13" t="n">
        <v>102</v>
      </c>
      <c r="S167" s="70" t="n">
        <f aca="false">R167/$C167</f>
        <v>0.138964577656676</v>
      </c>
      <c r="T167" s="71" t="n">
        <f aca="false">R167-P167</f>
        <v>-56</v>
      </c>
      <c r="U167" s="70" t="n">
        <f aca="false">S167-Q167</f>
        <v>-0.127927314235216</v>
      </c>
      <c r="V167" s="71" t="e">
        <f aca="false">#REF!+#REF!</f>
        <v>#VALUE!</v>
      </c>
      <c r="W167" s="69" t="e">
        <f aca="false">V167/$B167</f>
        <v>#VALUE!</v>
      </c>
      <c r="X167" s="71" t="n">
        <f aca="false">'Résultats Complets'!CR169</f>
        <v>107</v>
      </c>
      <c r="Y167" s="70" t="n">
        <f aca="false">X167/$C167</f>
        <v>0.145776566757493</v>
      </c>
      <c r="Z167" s="71" t="e">
        <f aca="false">X167-V167</f>
        <v>#VALUE!</v>
      </c>
      <c r="AA167" s="70" t="e">
        <f aca="false">Y167-W167</f>
        <v>#VALUE!</v>
      </c>
      <c r="AB167" s="71" t="e">
        <f aca="false">#REF!+#REF!+#REF!+#REF!+#REF!+#REF!+#REF!+#REF!</f>
        <v>#VALUE!</v>
      </c>
      <c r="AC167" s="69" t="e">
        <f aca="false">AB167/$B167</f>
        <v>#VALUE!</v>
      </c>
      <c r="AD167" s="71" t="n">
        <f aca="false">'Résultats Complets'!CK169+'Résultats Complets'!CM169+'Résultats Complets'!CO169+'Résultats Complets'!CP169+'Résultats Complets'!CT169+'Résultats Complets'!CU169+'Résultats Complets'!DH169+'Résultats Complets'!DP169</f>
        <v>463</v>
      </c>
      <c r="AE167" s="70" t="n">
        <f aca="false">AD167/$C167</f>
        <v>0.630790190735695</v>
      </c>
      <c r="AF167" s="71" t="e">
        <f aca="false">AD167-AB167</f>
        <v>#VALUE!</v>
      </c>
      <c r="AG167" s="70" t="e">
        <f aca="false">AE167-AC167</f>
        <v>#VALUE!</v>
      </c>
    </row>
    <row r="168" customFormat="false" ht="15.75" hidden="false" customHeight="false" outlineLevel="0" collapsed="false">
      <c r="A168" s="65" t="s">
        <v>1132</v>
      </c>
      <c r="B168" s="13" t="n">
        <v>526</v>
      </c>
      <c r="C168" s="13" t="n">
        <v>582</v>
      </c>
      <c r="D168" s="13" t="n">
        <v>52</v>
      </c>
      <c r="E168" s="69" t="n">
        <f aca="false">D168/$B168</f>
        <v>0.0988593155893536</v>
      </c>
      <c r="F168" s="13" t="n">
        <v>115</v>
      </c>
      <c r="G168" s="70" t="n">
        <f aca="false">F168/$C168</f>
        <v>0.197594501718213</v>
      </c>
      <c r="H168" s="71" t="n">
        <f aca="false">F168-D168</f>
        <v>63</v>
      </c>
      <c r="I168" s="70" t="n">
        <f aca="false">G168-E168</f>
        <v>0.0987351861288594</v>
      </c>
      <c r="J168" s="13" t="n">
        <v>53</v>
      </c>
      <c r="K168" s="69" t="n">
        <f aca="false">J168/$B168</f>
        <v>0.100760456273764</v>
      </c>
      <c r="L168" s="13" t="n">
        <v>149</v>
      </c>
      <c r="M168" s="70" t="n">
        <f aca="false">L168/$C168</f>
        <v>0.256013745704467</v>
      </c>
      <c r="N168" s="71" t="n">
        <f aca="false">L168-J168</f>
        <v>96</v>
      </c>
      <c r="O168" s="70" t="n">
        <f aca="false">M168-K168</f>
        <v>0.155253289430703</v>
      </c>
      <c r="P168" s="13" t="n">
        <v>122</v>
      </c>
      <c r="Q168" s="69" t="n">
        <f aca="false">P168/$B168</f>
        <v>0.231939163498099</v>
      </c>
      <c r="R168" s="13" t="n">
        <v>75</v>
      </c>
      <c r="S168" s="70" t="n">
        <f aca="false">R168/$C168</f>
        <v>0.128865979381443</v>
      </c>
      <c r="T168" s="71" t="n">
        <f aca="false">R168-P168</f>
        <v>-47</v>
      </c>
      <c r="U168" s="70" t="n">
        <f aca="false">S168-Q168</f>
        <v>-0.103073184116656</v>
      </c>
      <c r="V168" s="71" t="e">
        <f aca="false">#REF!+#REF!</f>
        <v>#VALUE!</v>
      </c>
      <c r="W168" s="69" t="e">
        <f aca="false">V168/$B168</f>
        <v>#VALUE!</v>
      </c>
      <c r="X168" s="71" t="n">
        <f aca="false">'Résultats Complets'!CR170</f>
        <v>79</v>
      </c>
      <c r="Y168" s="70" t="n">
        <f aca="false">X168/$C168</f>
        <v>0.13573883161512</v>
      </c>
      <c r="Z168" s="71" t="e">
        <f aca="false">X168-V168</f>
        <v>#VALUE!</v>
      </c>
      <c r="AA168" s="70" t="e">
        <f aca="false">Y168-W168</f>
        <v>#VALUE!</v>
      </c>
      <c r="AB168" s="71" t="e">
        <f aca="false">#REF!+#REF!+#REF!+#REF!+#REF!+#REF!+#REF!+#REF!</f>
        <v>#VALUE!</v>
      </c>
      <c r="AC168" s="69" t="e">
        <f aca="false">AB168/$B168</f>
        <v>#VALUE!</v>
      </c>
      <c r="AD168" s="71" t="n">
        <f aca="false">'Résultats Complets'!CK170+'Résultats Complets'!CM170+'Résultats Complets'!CO170+'Résultats Complets'!CP170+'Résultats Complets'!CT170+'Résultats Complets'!CU170+'Résultats Complets'!DH170+'Résultats Complets'!DP170</f>
        <v>359</v>
      </c>
      <c r="AE168" s="70" t="n">
        <f aca="false">AD168/$C168</f>
        <v>0.616838487972509</v>
      </c>
      <c r="AF168" s="71" t="e">
        <f aca="false">AD168-AB168</f>
        <v>#VALUE!</v>
      </c>
      <c r="AG168" s="70" t="e">
        <f aca="false">AE168-AC168</f>
        <v>#VALUE!</v>
      </c>
    </row>
    <row r="169" customFormat="false" ht="15.75" hidden="false" customHeight="false" outlineLevel="0" collapsed="false">
      <c r="A169" s="65" t="s">
        <v>1133</v>
      </c>
      <c r="B169" s="13" t="n">
        <v>405</v>
      </c>
      <c r="C169" s="13" t="n">
        <v>427</v>
      </c>
      <c r="D169" s="13" t="n">
        <v>43</v>
      </c>
      <c r="E169" s="69" t="n">
        <f aca="false">D169/$B169</f>
        <v>0.106172839506173</v>
      </c>
      <c r="F169" s="13" t="n">
        <v>76</v>
      </c>
      <c r="G169" s="70" t="n">
        <f aca="false">F169/$C169</f>
        <v>0.177985948477752</v>
      </c>
      <c r="H169" s="71" t="n">
        <f aca="false">F169-D169</f>
        <v>33</v>
      </c>
      <c r="I169" s="70" t="n">
        <f aca="false">G169-E169</f>
        <v>0.0718131089715789</v>
      </c>
      <c r="J169" s="13" t="n">
        <v>42</v>
      </c>
      <c r="K169" s="69" t="n">
        <f aca="false">J169/$B169</f>
        <v>0.103703703703704</v>
      </c>
      <c r="L169" s="13" t="n">
        <v>98</v>
      </c>
      <c r="M169" s="70" t="n">
        <f aca="false">L169/$C169</f>
        <v>0.229508196721311</v>
      </c>
      <c r="N169" s="71" t="n">
        <f aca="false">L169-J169</f>
        <v>56</v>
      </c>
      <c r="O169" s="70" t="n">
        <f aca="false">M169-K169</f>
        <v>0.125804493017608</v>
      </c>
      <c r="P169" s="13" t="n">
        <v>12</v>
      </c>
      <c r="Q169" s="69" t="n">
        <f aca="false">P169/$B169</f>
        <v>0.0296296296296296</v>
      </c>
      <c r="R169" s="13" t="n">
        <v>54</v>
      </c>
      <c r="S169" s="70" t="n">
        <f aca="false">R169/$C169</f>
        <v>0.126463700234192</v>
      </c>
      <c r="T169" s="71" t="n">
        <f aca="false">R169-P169</f>
        <v>42</v>
      </c>
      <c r="U169" s="70" t="n">
        <f aca="false">S169-Q169</f>
        <v>0.0968340706045624</v>
      </c>
      <c r="V169" s="71" t="e">
        <f aca="false">#REF!+#REF!</f>
        <v>#VALUE!</v>
      </c>
      <c r="W169" s="69" t="e">
        <f aca="false">V169/$B169</f>
        <v>#VALUE!</v>
      </c>
      <c r="X169" s="71" t="n">
        <f aca="false">'Résultats Complets'!CR171</f>
        <v>62</v>
      </c>
      <c r="Y169" s="70" t="n">
        <f aca="false">X169/$C169</f>
        <v>0.14519906323185</v>
      </c>
      <c r="Z169" s="71" t="e">
        <f aca="false">X169-V169</f>
        <v>#VALUE!</v>
      </c>
      <c r="AA169" s="70" t="e">
        <f aca="false">Y169-W169</f>
        <v>#VALUE!</v>
      </c>
      <c r="AB169" s="71" t="e">
        <f aca="false">#REF!+#REF!+#REF!+#REF!+#REF!+#REF!+#REF!+#REF!</f>
        <v>#VALUE!</v>
      </c>
      <c r="AC169" s="69" t="e">
        <f aca="false">AB169/$B169</f>
        <v>#VALUE!</v>
      </c>
      <c r="AD169" s="71" t="n">
        <f aca="false">'Résultats Complets'!CK171+'Résultats Complets'!CM171+'Résultats Complets'!CO171+'Résultats Complets'!CP171+'Résultats Complets'!CT171+'Résultats Complets'!CU171+'Résultats Complets'!DH171+'Résultats Complets'!DP171</f>
        <v>251</v>
      </c>
      <c r="AE169" s="70" t="n">
        <f aca="false">AD169/$C169</f>
        <v>0.587822014051522</v>
      </c>
      <c r="AF169" s="71" t="e">
        <f aca="false">AD169-AB169</f>
        <v>#VALUE!</v>
      </c>
      <c r="AG169" s="70" t="e">
        <f aca="false">AE169-AC169</f>
        <v>#VALUE!</v>
      </c>
    </row>
    <row r="170" customFormat="false" ht="15.75" hidden="false" customHeight="false" outlineLevel="0" collapsed="false">
      <c r="A170" s="65" t="s">
        <v>1134</v>
      </c>
      <c r="B170" s="13" t="n">
        <v>496</v>
      </c>
      <c r="C170" s="13" t="n">
        <v>568</v>
      </c>
      <c r="D170" s="13" t="n">
        <v>47</v>
      </c>
      <c r="E170" s="69" t="n">
        <f aca="false">D170/$B170</f>
        <v>0.094758064516129</v>
      </c>
      <c r="F170" s="13" t="n">
        <v>126</v>
      </c>
      <c r="G170" s="70" t="n">
        <f aca="false">F170/$C170</f>
        <v>0.221830985915493</v>
      </c>
      <c r="H170" s="71" t="n">
        <f aca="false">F170-D170</f>
        <v>79</v>
      </c>
      <c r="I170" s="70" t="n">
        <f aca="false">G170-E170</f>
        <v>0.127072921399364</v>
      </c>
      <c r="J170" s="13" t="n">
        <v>37</v>
      </c>
      <c r="K170" s="69" t="n">
        <f aca="false">J170/$B170</f>
        <v>0.0745967741935484</v>
      </c>
      <c r="L170" s="13" t="n">
        <v>133</v>
      </c>
      <c r="M170" s="70" t="n">
        <f aca="false">L170/$C170</f>
        <v>0.234154929577465</v>
      </c>
      <c r="N170" s="71" t="n">
        <f aca="false">L170-J170</f>
        <v>96</v>
      </c>
      <c r="O170" s="70" t="n">
        <f aca="false">M170-K170</f>
        <v>0.159558155383916</v>
      </c>
      <c r="P170" s="13" t="n">
        <v>114</v>
      </c>
      <c r="Q170" s="69" t="n">
        <f aca="false">P170/$B170</f>
        <v>0.229838709677419</v>
      </c>
      <c r="R170" s="13" t="n">
        <v>64</v>
      </c>
      <c r="S170" s="70" t="n">
        <f aca="false">R170/$C170</f>
        <v>0.112676056338028</v>
      </c>
      <c r="T170" s="71" t="n">
        <f aca="false">R170-P170</f>
        <v>-50</v>
      </c>
      <c r="U170" s="70" t="n">
        <f aca="false">S170-Q170</f>
        <v>-0.117162653339391</v>
      </c>
      <c r="V170" s="71" t="e">
        <f aca="false">#REF!+#REF!</f>
        <v>#VALUE!</v>
      </c>
      <c r="W170" s="69" t="e">
        <f aca="false">V170/$B170</f>
        <v>#VALUE!</v>
      </c>
      <c r="X170" s="71" t="n">
        <f aca="false">'Résultats Complets'!CR172</f>
        <v>56</v>
      </c>
      <c r="Y170" s="70" t="n">
        <f aca="false">X170/$C170</f>
        <v>0.0985915492957746</v>
      </c>
      <c r="Z170" s="71" t="e">
        <f aca="false">X170-V170</f>
        <v>#VALUE!</v>
      </c>
      <c r="AA170" s="70" t="e">
        <f aca="false">Y170-W170</f>
        <v>#VALUE!</v>
      </c>
      <c r="AB170" s="71" t="e">
        <f aca="false">#REF!+#REF!+#REF!+#REF!+#REF!+#REF!+#REF!+#REF!</f>
        <v>#VALUE!</v>
      </c>
      <c r="AC170" s="69" t="e">
        <f aca="false">AB170/$B170</f>
        <v>#VALUE!</v>
      </c>
      <c r="AD170" s="71" t="n">
        <f aca="false">'Résultats Complets'!CK172+'Résultats Complets'!CM172+'Résultats Complets'!CO172+'Résultats Complets'!CP172+'Résultats Complets'!CT172+'Résultats Complets'!CU172+'Résultats Complets'!DH172+'Résultats Complets'!DP172</f>
        <v>353</v>
      </c>
      <c r="AE170" s="70" t="n">
        <f aca="false">AD170/$C170</f>
        <v>0.621478873239437</v>
      </c>
      <c r="AF170" s="71" t="e">
        <f aca="false">AD170-AB170</f>
        <v>#VALUE!</v>
      </c>
      <c r="AG170" s="70" t="e">
        <f aca="false">AE170-AC170</f>
        <v>#VALUE!</v>
      </c>
    </row>
    <row r="171" customFormat="false" ht="15.75" hidden="false" customHeight="false" outlineLevel="0" collapsed="false">
      <c r="A171" s="65" t="s">
        <v>1135</v>
      </c>
      <c r="B171" s="13" t="n">
        <v>239</v>
      </c>
      <c r="C171" s="13" t="n">
        <v>277</v>
      </c>
      <c r="D171" s="13" t="n">
        <v>27</v>
      </c>
      <c r="E171" s="69" t="n">
        <f aca="false">D171/$B171</f>
        <v>0.112970711297071</v>
      </c>
      <c r="F171" s="13" t="n">
        <v>96</v>
      </c>
      <c r="G171" s="70" t="n">
        <f aca="false">F171/$C171</f>
        <v>0.346570397111913</v>
      </c>
      <c r="H171" s="71" t="n">
        <f aca="false">F171-D171</f>
        <v>69</v>
      </c>
      <c r="I171" s="70" t="n">
        <f aca="false">G171-E171</f>
        <v>0.233599685814842</v>
      </c>
      <c r="J171" s="13" t="n">
        <v>30</v>
      </c>
      <c r="K171" s="69" t="n">
        <f aca="false">J171/$B171</f>
        <v>0.125523012552301</v>
      </c>
      <c r="L171" s="13" t="n">
        <v>53</v>
      </c>
      <c r="M171" s="70" t="n">
        <f aca="false">L171/$C171</f>
        <v>0.191335740072202</v>
      </c>
      <c r="N171" s="71" t="n">
        <f aca="false">L171-J171</f>
        <v>23</v>
      </c>
      <c r="O171" s="70" t="n">
        <f aca="false">M171-K171</f>
        <v>0.0658127275199009</v>
      </c>
      <c r="P171" s="13" t="n">
        <v>34</v>
      </c>
      <c r="Q171" s="69" t="n">
        <f aca="false">P171/$B171</f>
        <v>0.142259414225941</v>
      </c>
      <c r="R171" s="13" t="n">
        <v>17</v>
      </c>
      <c r="S171" s="70" t="n">
        <f aca="false">R171/$C171</f>
        <v>0.0613718411552347</v>
      </c>
      <c r="T171" s="71" t="n">
        <f aca="false">R171-P171</f>
        <v>-17</v>
      </c>
      <c r="U171" s="70" t="n">
        <f aca="false">S171-Q171</f>
        <v>-0.0808875730707068</v>
      </c>
      <c r="V171" s="71" t="e">
        <f aca="false">#REF!+#REF!</f>
        <v>#VALUE!</v>
      </c>
      <c r="W171" s="69" t="e">
        <f aca="false">V171/$B171</f>
        <v>#VALUE!</v>
      </c>
      <c r="X171" s="71" t="n">
        <f aca="false">'Résultats Complets'!CR173</f>
        <v>18</v>
      </c>
      <c r="Y171" s="70" t="n">
        <f aca="false">X171/$C171</f>
        <v>0.0649819494584838</v>
      </c>
      <c r="Z171" s="71" t="e">
        <f aca="false">X171-V171</f>
        <v>#VALUE!</v>
      </c>
      <c r="AA171" s="70" t="e">
        <f aca="false">Y171-W171</f>
        <v>#VALUE!</v>
      </c>
      <c r="AB171" s="71" t="e">
        <f aca="false">#REF!+#REF!+#REF!+#REF!+#REF!+#REF!+#REF!+#REF!</f>
        <v>#VALUE!</v>
      </c>
      <c r="AC171" s="69" t="e">
        <f aca="false">AB171/$B171</f>
        <v>#VALUE!</v>
      </c>
      <c r="AD171" s="71" t="n">
        <f aca="false">'Résultats Complets'!CK173+'Résultats Complets'!CM173+'Résultats Complets'!CO173+'Résultats Complets'!CP173+'Résultats Complets'!CT173+'Résultats Complets'!CU173+'Résultats Complets'!DH173+'Résultats Complets'!DP173</f>
        <v>182</v>
      </c>
      <c r="AE171" s="70" t="n">
        <f aca="false">AD171/$C171</f>
        <v>0.657039711191336</v>
      </c>
      <c r="AF171" s="71" t="e">
        <f aca="false">AD171-AB171</f>
        <v>#VALUE!</v>
      </c>
      <c r="AG171" s="70" t="e">
        <f aca="false">AE171-AC171</f>
        <v>#VALUE!</v>
      </c>
    </row>
    <row r="172" customFormat="false" ht="15.75" hidden="false" customHeight="false" outlineLevel="0" collapsed="false">
      <c r="A172" s="65" t="s">
        <v>1136</v>
      </c>
      <c r="B172" s="13" t="n">
        <v>261</v>
      </c>
      <c r="C172" s="13" t="n">
        <v>288</v>
      </c>
      <c r="D172" s="13" t="n">
        <v>30</v>
      </c>
      <c r="E172" s="69" t="n">
        <f aca="false">D172/$B172</f>
        <v>0.114942528735632</v>
      </c>
      <c r="F172" s="13" t="n">
        <v>64</v>
      </c>
      <c r="G172" s="70" t="n">
        <f aca="false">F172/$C172</f>
        <v>0.222222222222222</v>
      </c>
      <c r="H172" s="71" t="n">
        <f aca="false">F172-D172</f>
        <v>34</v>
      </c>
      <c r="I172" s="70" t="n">
        <f aca="false">G172-E172</f>
        <v>0.10727969348659</v>
      </c>
      <c r="J172" s="13" t="n">
        <v>22</v>
      </c>
      <c r="K172" s="69" t="n">
        <f aca="false">J172/$B172</f>
        <v>0.0842911877394636</v>
      </c>
      <c r="L172" s="13" t="n">
        <v>66</v>
      </c>
      <c r="M172" s="70" t="n">
        <f aca="false">L172/$C172</f>
        <v>0.229166666666667</v>
      </c>
      <c r="N172" s="71" t="n">
        <f aca="false">L172-J172</f>
        <v>44</v>
      </c>
      <c r="O172" s="70" t="n">
        <f aca="false">M172-K172</f>
        <v>0.144875478927203</v>
      </c>
      <c r="P172" s="13" t="n">
        <v>42</v>
      </c>
      <c r="Q172" s="69" t="n">
        <f aca="false">P172/$B172</f>
        <v>0.160919540229885</v>
      </c>
      <c r="R172" s="13" t="n">
        <v>27</v>
      </c>
      <c r="S172" s="70" t="n">
        <f aca="false">R172/$C172</f>
        <v>0.09375</v>
      </c>
      <c r="T172" s="71" t="n">
        <f aca="false">R172-P172</f>
        <v>-15</v>
      </c>
      <c r="U172" s="70" t="n">
        <f aca="false">S172-Q172</f>
        <v>-0.0671695402298851</v>
      </c>
      <c r="V172" s="71" t="e">
        <f aca="false">#REF!+#REF!</f>
        <v>#VALUE!</v>
      </c>
      <c r="W172" s="69" t="e">
        <f aca="false">V172/$B172</f>
        <v>#VALUE!</v>
      </c>
      <c r="X172" s="71" t="n">
        <f aca="false">'Résultats Complets'!CR174</f>
        <v>32</v>
      </c>
      <c r="Y172" s="70" t="n">
        <f aca="false">X172/$C172</f>
        <v>0.111111111111111</v>
      </c>
      <c r="Z172" s="71" t="e">
        <f aca="false">X172-V172</f>
        <v>#VALUE!</v>
      </c>
      <c r="AA172" s="70" t="e">
        <f aca="false">Y172-W172</f>
        <v>#VALUE!</v>
      </c>
      <c r="AB172" s="71" t="e">
        <f aca="false">#REF!+#REF!+#REF!+#REF!+#REF!+#REF!+#REF!+#REF!</f>
        <v>#VALUE!</v>
      </c>
      <c r="AC172" s="69" t="e">
        <f aca="false">AB172/$B172</f>
        <v>#VALUE!</v>
      </c>
      <c r="AD172" s="71" t="n">
        <f aca="false">'Résultats Complets'!CK174+'Résultats Complets'!CM174+'Résultats Complets'!CO174+'Résultats Complets'!CP174+'Résultats Complets'!CT174+'Résultats Complets'!CU174+'Résultats Complets'!DH174+'Résultats Complets'!DP174</f>
        <v>167</v>
      </c>
      <c r="AE172" s="70" t="n">
        <f aca="false">AD172/$C172</f>
        <v>0.579861111111111</v>
      </c>
      <c r="AF172" s="71" t="e">
        <f aca="false">AD172-AB172</f>
        <v>#VALUE!</v>
      </c>
      <c r="AG172" s="70" t="e">
        <f aca="false">AE172-AC172</f>
        <v>#VALUE!</v>
      </c>
    </row>
    <row r="173" customFormat="false" ht="15.75" hidden="false" customHeight="false" outlineLevel="0" collapsed="false">
      <c r="A173" s="65" t="s">
        <v>1137</v>
      </c>
      <c r="B173" s="13" t="n">
        <v>667</v>
      </c>
      <c r="C173" s="13" t="n">
        <v>433</v>
      </c>
      <c r="D173" s="13" t="n">
        <v>68</v>
      </c>
      <c r="E173" s="69" t="n">
        <f aca="false">D173/$B173</f>
        <v>0.101949025487256</v>
      </c>
      <c r="F173" s="13" t="n">
        <v>121</v>
      </c>
      <c r="G173" s="70" t="n">
        <f aca="false">F173/$C173</f>
        <v>0.279445727482679</v>
      </c>
      <c r="H173" s="71" t="n">
        <f aca="false">F173-D173</f>
        <v>53</v>
      </c>
      <c r="I173" s="70" t="n">
        <f aca="false">G173-E173</f>
        <v>0.177496701995423</v>
      </c>
      <c r="J173" s="13" t="n">
        <v>70</v>
      </c>
      <c r="K173" s="69" t="n">
        <f aca="false">J173/$B173</f>
        <v>0.104947526236882</v>
      </c>
      <c r="L173" s="13" t="n">
        <v>98</v>
      </c>
      <c r="M173" s="70" t="n">
        <f aca="false">L173/$C173</f>
        <v>0.226327944572748</v>
      </c>
      <c r="N173" s="71" t="n">
        <f aca="false">L173-J173</f>
        <v>28</v>
      </c>
      <c r="O173" s="70" t="n">
        <f aca="false">M173-K173</f>
        <v>0.121380418335867</v>
      </c>
      <c r="P173" s="13" t="n">
        <v>153</v>
      </c>
      <c r="Q173" s="69" t="n">
        <f aca="false">P173/$B173</f>
        <v>0.229385307346327</v>
      </c>
      <c r="R173" s="13" t="n">
        <v>57</v>
      </c>
      <c r="S173" s="70" t="n">
        <f aca="false">R173/$C173</f>
        <v>0.131639722863741</v>
      </c>
      <c r="T173" s="71" t="n">
        <f aca="false">R173-P173</f>
        <v>-96</v>
      </c>
      <c r="U173" s="70" t="n">
        <f aca="false">S173-Q173</f>
        <v>-0.0977455844825855</v>
      </c>
      <c r="V173" s="71" t="e">
        <f aca="false">#REF!+#REF!</f>
        <v>#VALUE!</v>
      </c>
      <c r="W173" s="69" t="e">
        <f aca="false">V173/$B173</f>
        <v>#VALUE!</v>
      </c>
      <c r="X173" s="71" t="n">
        <f aca="false">'Résultats Complets'!CR175</f>
        <v>36</v>
      </c>
      <c r="Y173" s="70" t="n">
        <f aca="false">X173/$C173</f>
        <v>0.0831408775981524</v>
      </c>
      <c r="Z173" s="71" t="e">
        <f aca="false">X173-V173</f>
        <v>#VALUE!</v>
      </c>
      <c r="AA173" s="70" t="e">
        <f aca="false">Y173-W173</f>
        <v>#VALUE!</v>
      </c>
      <c r="AB173" s="71" t="e">
        <f aca="false">#REF!+#REF!+#REF!+#REF!+#REF!+#REF!+#REF!+#REF!</f>
        <v>#VALUE!</v>
      </c>
      <c r="AC173" s="69" t="e">
        <f aca="false">AB173/$B173</f>
        <v>#VALUE!</v>
      </c>
      <c r="AD173" s="71" t="n">
        <f aca="false">'Résultats Complets'!CK175+'Résultats Complets'!CM175+'Résultats Complets'!CO175+'Résultats Complets'!CP175+'Résultats Complets'!CT175+'Résultats Complets'!CU175+'Résultats Complets'!DH175+'Résultats Complets'!DP175</f>
        <v>291</v>
      </c>
      <c r="AE173" s="70" t="n">
        <f aca="false">AD173/$C173</f>
        <v>0.672055427251732</v>
      </c>
      <c r="AF173" s="71" t="e">
        <f aca="false">AD173-AB173</f>
        <v>#VALUE!</v>
      </c>
      <c r="AG173" s="70" t="e">
        <f aca="false">AE173-AC173</f>
        <v>#VALUE!</v>
      </c>
    </row>
    <row r="174" customFormat="false" ht="15.75" hidden="false" customHeight="false" outlineLevel="0" collapsed="false">
      <c r="A174" s="65" t="s">
        <v>218</v>
      </c>
      <c r="B174" s="18"/>
      <c r="C174" s="13" t="n">
        <v>421</v>
      </c>
      <c r="D174" s="18"/>
      <c r="E174" s="69" t="e">
        <f aca="false">D174/$B174</f>
        <v>#DIV/0!</v>
      </c>
      <c r="F174" s="13" t="n">
        <v>79</v>
      </c>
      <c r="G174" s="70" t="n">
        <f aca="false">F174/$C174</f>
        <v>0.187648456057007</v>
      </c>
      <c r="H174" s="71" t="n">
        <f aca="false">F174-D174</f>
        <v>79</v>
      </c>
      <c r="I174" s="70" t="e">
        <f aca="false">G174-E174</f>
        <v>#DIV/0!</v>
      </c>
      <c r="J174" s="18"/>
      <c r="K174" s="69" t="e">
        <f aca="false">J174/$B174</f>
        <v>#DIV/0!</v>
      </c>
      <c r="L174" s="13" t="n">
        <v>99</v>
      </c>
      <c r="M174" s="70" t="n">
        <f aca="false">L174/$C174</f>
        <v>0.235154394299287</v>
      </c>
      <c r="N174" s="71" t="n">
        <f aca="false">L174-J174</f>
        <v>99</v>
      </c>
      <c r="O174" s="70" t="e">
        <f aca="false">M174-K174</f>
        <v>#DIV/0!</v>
      </c>
      <c r="P174" s="18"/>
      <c r="Q174" s="69" t="e">
        <f aca="false">P174/$B174</f>
        <v>#DIV/0!</v>
      </c>
      <c r="R174" s="13" t="n">
        <v>58</v>
      </c>
      <c r="S174" s="70" t="n">
        <f aca="false">R174/$C174</f>
        <v>0.137767220902613</v>
      </c>
      <c r="T174" s="71" t="n">
        <f aca="false">R174-P174</f>
        <v>58</v>
      </c>
      <c r="U174" s="70" t="e">
        <f aca="false">S174-Q174</f>
        <v>#DIV/0!</v>
      </c>
      <c r="V174" s="71" t="e">
        <f aca="false">#REF!+#REF!</f>
        <v>#VALUE!</v>
      </c>
      <c r="W174" s="69" t="e">
        <f aca="false">V174/$B174</f>
        <v>#VALUE!</v>
      </c>
      <c r="X174" s="71" t="n">
        <f aca="false">'Résultats Complets'!CR176</f>
        <v>51</v>
      </c>
      <c r="Y174" s="70" t="n">
        <f aca="false">X174/$C174</f>
        <v>0.121140142517815</v>
      </c>
      <c r="Z174" s="71" t="e">
        <f aca="false">X174-V174</f>
        <v>#VALUE!</v>
      </c>
      <c r="AA174" s="70" t="e">
        <f aca="false">Y174-W174</f>
        <v>#VALUE!</v>
      </c>
      <c r="AB174" s="71" t="e">
        <f aca="false">#REF!+#REF!+#REF!+#REF!+#REF!+#REF!+#REF!+#REF!</f>
        <v>#VALUE!</v>
      </c>
      <c r="AC174" s="69" t="e">
        <f aca="false">AB174/$B174</f>
        <v>#VALUE!</v>
      </c>
      <c r="AD174" s="71" t="n">
        <f aca="false">'Résultats Complets'!CK176+'Résultats Complets'!CM176+'Résultats Complets'!CO176+'Résultats Complets'!CP176+'Résultats Complets'!CT176+'Résultats Complets'!CU176+'Résultats Complets'!DH176+'Résultats Complets'!DP176</f>
        <v>254</v>
      </c>
      <c r="AE174" s="70" t="n">
        <f aca="false">AD174/$C174</f>
        <v>0.60332541567696</v>
      </c>
      <c r="AF174" s="71" t="e">
        <f aca="false">AD174-AB174</f>
        <v>#VALUE!</v>
      </c>
      <c r="AG174" s="70" t="e">
        <f aca="false">AE174-AC174</f>
        <v>#VALUE!</v>
      </c>
    </row>
    <row r="175" customFormat="false" ht="15.75" hidden="false" customHeight="false" outlineLevel="0" collapsed="false">
      <c r="A175" s="65" t="s">
        <v>1138</v>
      </c>
      <c r="B175" s="13" t="n">
        <v>570</v>
      </c>
      <c r="C175" s="13" t="n">
        <v>670</v>
      </c>
      <c r="D175" s="13" t="n">
        <v>52</v>
      </c>
      <c r="E175" s="69" t="n">
        <f aca="false">D175/$B175</f>
        <v>0.0912280701754386</v>
      </c>
      <c r="F175" s="13" t="n">
        <v>135</v>
      </c>
      <c r="G175" s="70" t="n">
        <f aca="false">F175/$C175</f>
        <v>0.201492537313433</v>
      </c>
      <c r="H175" s="71" t="n">
        <f aca="false">F175-D175</f>
        <v>83</v>
      </c>
      <c r="I175" s="70" t="n">
        <f aca="false">G175-E175</f>
        <v>0.110264467137994</v>
      </c>
      <c r="J175" s="13" t="n">
        <v>52</v>
      </c>
      <c r="K175" s="69" t="n">
        <f aca="false">J175/$B175</f>
        <v>0.0912280701754386</v>
      </c>
      <c r="L175" s="13" t="n">
        <v>137</v>
      </c>
      <c r="M175" s="70" t="n">
        <f aca="false">L175/$C175</f>
        <v>0.204477611940299</v>
      </c>
      <c r="N175" s="71" t="n">
        <f aca="false">L175-J175</f>
        <v>85</v>
      </c>
      <c r="O175" s="70" t="n">
        <f aca="false">M175-K175</f>
        <v>0.11324954176486</v>
      </c>
      <c r="P175" s="13" t="n">
        <v>137</v>
      </c>
      <c r="Q175" s="69" t="n">
        <f aca="false">P175/$B175</f>
        <v>0.240350877192982</v>
      </c>
      <c r="R175" s="13" t="n">
        <v>70</v>
      </c>
      <c r="S175" s="70" t="n">
        <f aca="false">R175/$C175</f>
        <v>0.104477611940299</v>
      </c>
      <c r="T175" s="71" t="n">
        <f aca="false">R175-P175</f>
        <v>-67</v>
      </c>
      <c r="U175" s="70" t="n">
        <f aca="false">S175-Q175</f>
        <v>-0.135873265252684</v>
      </c>
      <c r="V175" s="71" t="e">
        <f aca="false">#REF!+#REF!</f>
        <v>#VALUE!</v>
      </c>
      <c r="W175" s="69" t="e">
        <f aca="false">V175/$B175</f>
        <v>#VALUE!</v>
      </c>
      <c r="X175" s="71" t="n">
        <f aca="false">'Résultats Complets'!CR177</f>
        <v>88</v>
      </c>
      <c r="Y175" s="70" t="n">
        <f aca="false">X175/$C175</f>
        <v>0.13134328358209</v>
      </c>
      <c r="Z175" s="71" t="e">
        <f aca="false">X175-V175</f>
        <v>#VALUE!</v>
      </c>
      <c r="AA175" s="70" t="e">
        <f aca="false">Y175-W175</f>
        <v>#VALUE!</v>
      </c>
      <c r="AB175" s="71" t="e">
        <f aca="false">#REF!+#REF!+#REF!+#REF!+#REF!+#REF!+#REF!+#REF!</f>
        <v>#VALUE!</v>
      </c>
      <c r="AC175" s="69" t="e">
        <f aca="false">AB175/$B175</f>
        <v>#VALUE!</v>
      </c>
      <c r="AD175" s="71" t="n">
        <f aca="false">'Résultats Complets'!CK177+'Résultats Complets'!CM177+'Résultats Complets'!CO177+'Résultats Complets'!CP177+'Résultats Complets'!CT177+'Résultats Complets'!CU177+'Résultats Complets'!DH177+'Résultats Complets'!DP177</f>
        <v>374</v>
      </c>
      <c r="AE175" s="70" t="n">
        <f aca="false">AD175/$C175</f>
        <v>0.558208955223881</v>
      </c>
      <c r="AF175" s="71" t="e">
        <f aca="false">AD175-AB175</f>
        <v>#VALUE!</v>
      </c>
      <c r="AG175" s="70" t="e">
        <f aca="false">AE175-AC175</f>
        <v>#VALUE!</v>
      </c>
    </row>
    <row r="176" customFormat="false" ht="15.75" hidden="false" customHeight="false" outlineLevel="0" collapsed="false">
      <c r="A176" s="65" t="s">
        <v>1139</v>
      </c>
      <c r="B176" s="13" t="n">
        <v>585</v>
      </c>
      <c r="C176" s="13" t="n">
        <v>672</v>
      </c>
      <c r="D176" s="13" t="n">
        <v>39</v>
      </c>
      <c r="E176" s="69" t="n">
        <f aca="false">D176/$B176</f>
        <v>0.0666666666666667</v>
      </c>
      <c r="F176" s="13" t="n">
        <v>121</v>
      </c>
      <c r="G176" s="70" t="n">
        <f aca="false">F176/$C176</f>
        <v>0.180059523809524</v>
      </c>
      <c r="H176" s="71" t="n">
        <f aca="false">F176-D176</f>
        <v>82</v>
      </c>
      <c r="I176" s="70" t="n">
        <f aca="false">G176-E176</f>
        <v>0.113392857142857</v>
      </c>
      <c r="J176" s="13" t="n">
        <v>62</v>
      </c>
      <c r="K176" s="69" t="n">
        <f aca="false">J176/$B176</f>
        <v>0.105982905982906</v>
      </c>
      <c r="L176" s="13" t="n">
        <v>140</v>
      </c>
      <c r="M176" s="70" t="n">
        <f aca="false">L176/$C176</f>
        <v>0.208333333333333</v>
      </c>
      <c r="N176" s="71" t="n">
        <f aca="false">L176-J176</f>
        <v>78</v>
      </c>
      <c r="O176" s="70" t="n">
        <f aca="false">M176-K176</f>
        <v>0.102350427350427</v>
      </c>
      <c r="P176" s="13" t="n">
        <v>114</v>
      </c>
      <c r="Q176" s="69" t="n">
        <f aca="false">P176/$B176</f>
        <v>0.194871794871795</v>
      </c>
      <c r="R176" s="13" t="n">
        <v>70</v>
      </c>
      <c r="S176" s="70" t="n">
        <f aca="false">R176/$C176</f>
        <v>0.104166666666667</v>
      </c>
      <c r="T176" s="71" t="n">
        <f aca="false">R176-P176</f>
        <v>-44</v>
      </c>
      <c r="U176" s="70" t="n">
        <f aca="false">S176-Q176</f>
        <v>-0.0907051282051282</v>
      </c>
      <c r="V176" s="71" t="e">
        <f aca="false">#REF!+#REF!</f>
        <v>#VALUE!</v>
      </c>
      <c r="W176" s="69" t="e">
        <f aca="false">V176/$B176</f>
        <v>#VALUE!</v>
      </c>
      <c r="X176" s="71" t="n">
        <f aca="false">'Résultats Complets'!CR178</f>
        <v>111</v>
      </c>
      <c r="Y176" s="70" t="n">
        <f aca="false">X176/$C176</f>
        <v>0.165178571428571</v>
      </c>
      <c r="Z176" s="71" t="e">
        <f aca="false">X176-V176</f>
        <v>#VALUE!</v>
      </c>
      <c r="AA176" s="70" t="e">
        <f aca="false">Y176-W176</f>
        <v>#VALUE!</v>
      </c>
      <c r="AB176" s="71" t="e">
        <f aca="false">#REF!+#REF!+#REF!+#REF!+#REF!+#REF!+#REF!+#REF!</f>
        <v>#VALUE!</v>
      </c>
      <c r="AC176" s="69" t="e">
        <f aca="false">AB176/$B176</f>
        <v>#VALUE!</v>
      </c>
      <c r="AD176" s="71" t="n">
        <f aca="false">'Résultats Complets'!CK178+'Résultats Complets'!CM178+'Résultats Complets'!CO178+'Résultats Complets'!CP178+'Résultats Complets'!CT178+'Résultats Complets'!CU178+'Résultats Complets'!DH178+'Résultats Complets'!DP178</f>
        <v>359</v>
      </c>
      <c r="AE176" s="70" t="n">
        <f aca="false">AD176/$C176</f>
        <v>0.534226190476191</v>
      </c>
      <c r="AF176" s="71" t="e">
        <f aca="false">AD176-AB176</f>
        <v>#VALUE!</v>
      </c>
      <c r="AG176" s="70" t="e">
        <f aca="false">AE176-AC176</f>
        <v>#VALUE!</v>
      </c>
    </row>
    <row r="177" customFormat="false" ht="15.75" hidden="false" customHeight="false" outlineLevel="0" collapsed="false">
      <c r="A177" s="65" t="s">
        <v>1140</v>
      </c>
      <c r="B177" s="13" t="n">
        <v>554</v>
      </c>
      <c r="C177" s="13" t="n">
        <v>569</v>
      </c>
      <c r="D177" s="13" t="n">
        <v>48</v>
      </c>
      <c r="E177" s="69" t="n">
        <f aca="false">D177/$B177</f>
        <v>0.0866425992779783</v>
      </c>
      <c r="F177" s="13" t="n">
        <v>102</v>
      </c>
      <c r="G177" s="70" t="n">
        <f aca="false">F177/$C177</f>
        <v>0.179261862917399</v>
      </c>
      <c r="H177" s="71" t="n">
        <f aca="false">F177-D177</f>
        <v>54</v>
      </c>
      <c r="I177" s="70" t="n">
        <f aca="false">G177-E177</f>
        <v>0.0926192636394206</v>
      </c>
      <c r="J177" s="13" t="n">
        <v>54</v>
      </c>
      <c r="K177" s="69" t="n">
        <f aca="false">J177/$B177</f>
        <v>0.0974729241877256</v>
      </c>
      <c r="L177" s="13" t="n">
        <v>154</v>
      </c>
      <c r="M177" s="70" t="n">
        <f aca="false">L177/$C177</f>
        <v>0.270650263620387</v>
      </c>
      <c r="N177" s="71" t="n">
        <f aca="false">L177-J177</f>
        <v>100</v>
      </c>
      <c r="O177" s="70" t="n">
        <f aca="false">M177-K177</f>
        <v>0.173177339432661</v>
      </c>
      <c r="P177" s="13" t="n">
        <v>134</v>
      </c>
      <c r="Q177" s="69" t="n">
        <f aca="false">P177/$B177</f>
        <v>0.24187725631769</v>
      </c>
      <c r="R177" s="13" t="n">
        <v>71</v>
      </c>
      <c r="S177" s="70" t="n">
        <f aca="false">R177/$C177</f>
        <v>0.124780316344464</v>
      </c>
      <c r="T177" s="71" t="n">
        <f aca="false">R177-P177</f>
        <v>-63</v>
      </c>
      <c r="U177" s="70" t="n">
        <f aca="false">S177-Q177</f>
        <v>-0.117096939973226</v>
      </c>
      <c r="V177" s="71" t="e">
        <f aca="false">#REF!+#REF!</f>
        <v>#VALUE!</v>
      </c>
      <c r="W177" s="69" t="e">
        <f aca="false">V177/$B177</f>
        <v>#VALUE!</v>
      </c>
      <c r="X177" s="71" t="n">
        <f aca="false">'Résultats Complets'!CR179</f>
        <v>80</v>
      </c>
      <c r="Y177" s="70" t="n">
        <f aca="false">X177/$C177</f>
        <v>0.140597539543058</v>
      </c>
      <c r="Z177" s="71" t="e">
        <f aca="false">X177-V177</f>
        <v>#VALUE!</v>
      </c>
      <c r="AA177" s="70" t="e">
        <f aca="false">Y177-W177</f>
        <v>#VALUE!</v>
      </c>
      <c r="AB177" s="71" t="e">
        <f aca="false">#REF!+#REF!+#REF!+#REF!+#REF!+#REF!+#REF!+#REF!</f>
        <v>#VALUE!</v>
      </c>
      <c r="AC177" s="69" t="e">
        <f aca="false">AB177/$B177</f>
        <v>#VALUE!</v>
      </c>
      <c r="AD177" s="71" t="n">
        <f aca="false">'Résultats Complets'!CK179+'Résultats Complets'!CM179+'Résultats Complets'!CO179+'Résultats Complets'!CP179+'Résultats Complets'!CT179+'Résultats Complets'!CU179+'Résultats Complets'!DH179+'Résultats Complets'!DP179</f>
        <v>350</v>
      </c>
      <c r="AE177" s="70" t="n">
        <f aca="false">AD177/$C177</f>
        <v>0.615114235500879</v>
      </c>
      <c r="AF177" s="71" t="e">
        <f aca="false">AD177-AB177</f>
        <v>#VALUE!</v>
      </c>
      <c r="AG177" s="70" t="e">
        <f aca="false">AE177-AC177</f>
        <v>#VALUE!</v>
      </c>
    </row>
    <row r="178" customFormat="false" ht="15.75" hidden="false" customHeight="false" outlineLevel="0" collapsed="false">
      <c r="A178" s="65" t="s">
        <v>1141</v>
      </c>
      <c r="B178" s="13" t="n">
        <v>536</v>
      </c>
      <c r="C178" s="13" t="n">
        <v>545</v>
      </c>
      <c r="D178" s="13" t="n">
        <v>36</v>
      </c>
      <c r="E178" s="69" t="n">
        <f aca="false">D178/$B178</f>
        <v>0.0671641791044776</v>
      </c>
      <c r="F178" s="13" t="n">
        <v>85</v>
      </c>
      <c r="G178" s="70" t="n">
        <f aca="false">F178/$C178</f>
        <v>0.155963302752294</v>
      </c>
      <c r="H178" s="71" t="n">
        <f aca="false">F178-D178</f>
        <v>49</v>
      </c>
      <c r="I178" s="70" t="n">
        <f aca="false">G178-E178</f>
        <v>0.088799123647816</v>
      </c>
      <c r="J178" s="13" t="n">
        <v>45</v>
      </c>
      <c r="K178" s="69" t="n">
        <f aca="false">J178/$B178</f>
        <v>0.083955223880597</v>
      </c>
      <c r="L178" s="13" t="n">
        <v>144</v>
      </c>
      <c r="M178" s="70" t="n">
        <f aca="false">L178/$C178</f>
        <v>0.264220183486239</v>
      </c>
      <c r="N178" s="71" t="n">
        <f aca="false">L178-J178</f>
        <v>99</v>
      </c>
      <c r="O178" s="70" t="n">
        <f aca="false">M178-K178</f>
        <v>0.180264959605642</v>
      </c>
      <c r="P178" s="13" t="n">
        <v>144</v>
      </c>
      <c r="Q178" s="69" t="n">
        <f aca="false">P178/$B178</f>
        <v>0.26865671641791</v>
      </c>
      <c r="R178" s="13" t="n">
        <v>60</v>
      </c>
      <c r="S178" s="70" t="n">
        <f aca="false">R178/$C178</f>
        <v>0.110091743119266</v>
      </c>
      <c r="T178" s="71" t="n">
        <f aca="false">R178-P178</f>
        <v>-84</v>
      </c>
      <c r="U178" s="70" t="n">
        <f aca="false">S178-Q178</f>
        <v>-0.158564973298644</v>
      </c>
      <c r="V178" s="71" t="e">
        <f aca="false">#REF!+#REF!</f>
        <v>#VALUE!</v>
      </c>
      <c r="W178" s="69" t="e">
        <f aca="false">V178/$B178</f>
        <v>#VALUE!</v>
      </c>
      <c r="X178" s="71" t="n">
        <f aca="false">'Résultats Complets'!CR180</f>
        <v>111</v>
      </c>
      <c r="Y178" s="70" t="n">
        <f aca="false">X178/$C178</f>
        <v>0.203669724770642</v>
      </c>
      <c r="Z178" s="71" t="e">
        <f aca="false">X178-V178</f>
        <v>#VALUE!</v>
      </c>
      <c r="AA178" s="70" t="e">
        <f aca="false">Y178-W178</f>
        <v>#VALUE!</v>
      </c>
      <c r="AB178" s="71" t="e">
        <f aca="false">#REF!+#REF!+#REF!+#REF!+#REF!+#REF!+#REF!+#REF!</f>
        <v>#VALUE!</v>
      </c>
      <c r="AC178" s="69" t="e">
        <f aca="false">AB178/$B178</f>
        <v>#VALUE!</v>
      </c>
      <c r="AD178" s="71" t="n">
        <f aca="false">'Résultats Complets'!CK180+'Résultats Complets'!CM180+'Résultats Complets'!CO180+'Résultats Complets'!CP180+'Résultats Complets'!CT180+'Résultats Complets'!CU180+'Résultats Complets'!DH180+'Résultats Complets'!DP180</f>
        <v>302</v>
      </c>
      <c r="AE178" s="70" t="n">
        <f aca="false">AD178/$C178</f>
        <v>0.554128440366973</v>
      </c>
      <c r="AF178" s="71" t="e">
        <f aca="false">AD178-AB178</f>
        <v>#VALUE!</v>
      </c>
      <c r="AG178" s="70" t="e">
        <f aca="false">AE178-AC178</f>
        <v>#VALUE!</v>
      </c>
    </row>
    <row r="179" customFormat="false" ht="15.75" hidden="false" customHeight="false" outlineLevel="0" collapsed="false">
      <c r="A179" s="65" t="s">
        <v>1142</v>
      </c>
      <c r="B179" s="13" t="n">
        <v>503</v>
      </c>
      <c r="C179" s="13" t="n">
        <v>565</v>
      </c>
      <c r="D179" s="13" t="n">
        <v>50</v>
      </c>
      <c r="E179" s="69" t="n">
        <f aca="false">D179/$B179</f>
        <v>0.099403578528827</v>
      </c>
      <c r="F179" s="13" t="n">
        <v>106</v>
      </c>
      <c r="G179" s="70" t="n">
        <f aca="false">F179/$C179</f>
        <v>0.187610619469027</v>
      </c>
      <c r="H179" s="71" t="n">
        <f aca="false">F179-D179</f>
        <v>56</v>
      </c>
      <c r="I179" s="70" t="n">
        <f aca="false">G179-E179</f>
        <v>0.0882070409401995</v>
      </c>
      <c r="J179" s="13" t="n">
        <v>58</v>
      </c>
      <c r="K179" s="69" t="n">
        <f aca="false">J179/$B179</f>
        <v>0.115308151093439</v>
      </c>
      <c r="L179" s="13" t="n">
        <v>155</v>
      </c>
      <c r="M179" s="70" t="n">
        <f aca="false">L179/$C179</f>
        <v>0.274336283185841</v>
      </c>
      <c r="N179" s="71" t="n">
        <f aca="false">L179-J179</f>
        <v>97</v>
      </c>
      <c r="O179" s="70" t="n">
        <f aca="false">M179-K179</f>
        <v>0.159028132092401</v>
      </c>
      <c r="P179" s="13" t="n">
        <v>105</v>
      </c>
      <c r="Q179" s="69" t="n">
        <f aca="false">P179/$B179</f>
        <v>0.208747514910537</v>
      </c>
      <c r="R179" s="13" t="n">
        <v>74</v>
      </c>
      <c r="S179" s="70" t="n">
        <f aca="false">R179/$C179</f>
        <v>0.130973451327434</v>
      </c>
      <c r="T179" s="71" t="n">
        <f aca="false">R179-P179</f>
        <v>-31</v>
      </c>
      <c r="U179" s="70" t="n">
        <f aca="false">S179-Q179</f>
        <v>-0.0777740635831032</v>
      </c>
      <c r="V179" s="71" t="e">
        <f aca="false">#REF!+#REF!</f>
        <v>#VALUE!</v>
      </c>
      <c r="W179" s="69" t="e">
        <f aca="false">V179/$B179</f>
        <v>#VALUE!</v>
      </c>
      <c r="X179" s="71" t="n">
        <f aca="false">'Résultats Complets'!CR181</f>
        <v>60</v>
      </c>
      <c r="Y179" s="70" t="n">
        <f aca="false">X179/$C179</f>
        <v>0.106194690265487</v>
      </c>
      <c r="Z179" s="71" t="e">
        <f aca="false">X179-V179</f>
        <v>#VALUE!</v>
      </c>
      <c r="AA179" s="70" t="e">
        <f aca="false">Y179-W179</f>
        <v>#VALUE!</v>
      </c>
      <c r="AB179" s="71" t="e">
        <f aca="false">#REF!+#REF!+#REF!+#REF!+#REF!+#REF!+#REF!+#REF!</f>
        <v>#VALUE!</v>
      </c>
      <c r="AC179" s="69" t="e">
        <f aca="false">AB179/$B179</f>
        <v>#VALUE!</v>
      </c>
      <c r="AD179" s="71" t="n">
        <f aca="false">'Résultats Complets'!CK181+'Résultats Complets'!CM181+'Résultats Complets'!CO181+'Résultats Complets'!CP181+'Résultats Complets'!CT181+'Résultats Complets'!CU181+'Résultats Complets'!DH181+'Résultats Complets'!DP181</f>
        <v>360</v>
      </c>
      <c r="AE179" s="70" t="n">
        <f aca="false">AD179/$C179</f>
        <v>0.63716814159292</v>
      </c>
      <c r="AF179" s="71" t="e">
        <f aca="false">AD179-AB179</f>
        <v>#VALUE!</v>
      </c>
      <c r="AG179" s="70" t="e">
        <f aca="false">AE179-AC179</f>
        <v>#VALUE!</v>
      </c>
    </row>
    <row r="180" customFormat="false" ht="15.75" hidden="false" customHeight="false" outlineLevel="0" collapsed="false">
      <c r="A180" s="65" t="s">
        <v>1143</v>
      </c>
      <c r="B180" s="13" t="n">
        <v>574</v>
      </c>
      <c r="C180" s="13" t="n">
        <v>639</v>
      </c>
      <c r="D180" s="13" t="n">
        <v>40</v>
      </c>
      <c r="E180" s="69" t="n">
        <f aca="false">D180/$B180</f>
        <v>0.0696864111498258</v>
      </c>
      <c r="F180" s="13" t="n">
        <v>81</v>
      </c>
      <c r="G180" s="70" t="n">
        <f aca="false">F180/$C180</f>
        <v>0.126760563380282</v>
      </c>
      <c r="H180" s="71" t="n">
        <f aca="false">F180-D180</f>
        <v>41</v>
      </c>
      <c r="I180" s="70" t="n">
        <f aca="false">G180-E180</f>
        <v>0.0570741522304559</v>
      </c>
      <c r="J180" s="13" t="n">
        <v>58</v>
      </c>
      <c r="K180" s="69" t="n">
        <f aca="false">J180/$B180</f>
        <v>0.101045296167247</v>
      </c>
      <c r="L180" s="13" t="n">
        <v>167</v>
      </c>
      <c r="M180" s="70" t="n">
        <f aca="false">L180/$C180</f>
        <v>0.261345852895149</v>
      </c>
      <c r="N180" s="71" t="n">
        <f aca="false">L180-J180</f>
        <v>109</v>
      </c>
      <c r="O180" s="70" t="n">
        <f aca="false">M180-K180</f>
        <v>0.160300556727901</v>
      </c>
      <c r="P180" s="13" t="n">
        <v>132</v>
      </c>
      <c r="Q180" s="69" t="n">
        <f aca="false">P180/$B180</f>
        <v>0.229965156794425</v>
      </c>
      <c r="R180" s="13" t="n">
        <v>84</v>
      </c>
      <c r="S180" s="70" t="n">
        <f aca="false">R180/$C180</f>
        <v>0.131455399061033</v>
      </c>
      <c r="T180" s="71" t="n">
        <f aca="false">R180-P180</f>
        <v>-48</v>
      </c>
      <c r="U180" s="70" t="n">
        <f aca="false">S180-Q180</f>
        <v>-0.0985097577333922</v>
      </c>
      <c r="V180" s="71" t="e">
        <f aca="false">#REF!+#REF!</f>
        <v>#VALUE!</v>
      </c>
      <c r="W180" s="69" t="e">
        <f aca="false">V180/$B180</f>
        <v>#VALUE!</v>
      </c>
      <c r="X180" s="71" t="n">
        <f aca="false">'Résultats Complets'!CR182</f>
        <v>92</v>
      </c>
      <c r="Y180" s="70" t="n">
        <f aca="false">X180/$C180</f>
        <v>0.143974960876369</v>
      </c>
      <c r="Z180" s="71" t="e">
        <f aca="false">X180-V180</f>
        <v>#VALUE!</v>
      </c>
      <c r="AA180" s="70" t="e">
        <f aca="false">Y180-W180</f>
        <v>#VALUE!</v>
      </c>
      <c r="AB180" s="71" t="e">
        <f aca="false">#REF!+#REF!+#REF!+#REF!+#REF!+#REF!+#REF!+#REF!</f>
        <v>#VALUE!</v>
      </c>
      <c r="AC180" s="69" t="e">
        <f aca="false">AB180/$B180</f>
        <v>#VALUE!</v>
      </c>
      <c r="AD180" s="71" t="n">
        <f aca="false">'Résultats Complets'!CK182+'Résultats Complets'!CM182+'Résultats Complets'!CO182+'Résultats Complets'!CP182+'Résultats Complets'!CT182+'Résultats Complets'!CU182+'Résultats Complets'!DH182+'Résultats Complets'!DP182</f>
        <v>366</v>
      </c>
      <c r="AE180" s="70" t="n">
        <f aca="false">AD180/$C180</f>
        <v>0.572769953051643</v>
      </c>
      <c r="AF180" s="71" t="e">
        <f aca="false">AD180-AB180</f>
        <v>#VALUE!</v>
      </c>
      <c r="AG180" s="70" t="e">
        <f aca="false">AE180-AC180</f>
        <v>#VALUE!</v>
      </c>
    </row>
    <row r="181" customFormat="false" ht="15.75" hidden="false" customHeight="false" outlineLevel="0" collapsed="false">
      <c r="A181" s="65" t="s">
        <v>1144</v>
      </c>
      <c r="B181" s="13" t="n">
        <v>601</v>
      </c>
      <c r="C181" s="13" t="n">
        <v>698</v>
      </c>
      <c r="D181" s="13" t="n">
        <v>48</v>
      </c>
      <c r="E181" s="69" t="n">
        <f aca="false">D181/$B181</f>
        <v>0.0798668885191348</v>
      </c>
      <c r="F181" s="13" t="n">
        <v>97</v>
      </c>
      <c r="G181" s="70" t="n">
        <f aca="false">F181/$C181</f>
        <v>0.138968481375358</v>
      </c>
      <c r="H181" s="71" t="n">
        <f aca="false">F181-D181</f>
        <v>49</v>
      </c>
      <c r="I181" s="70" t="n">
        <f aca="false">G181-E181</f>
        <v>0.0591015928562234</v>
      </c>
      <c r="J181" s="13" t="n">
        <v>68</v>
      </c>
      <c r="K181" s="69" t="n">
        <f aca="false">J181/$B181</f>
        <v>0.113144758735441</v>
      </c>
      <c r="L181" s="13" t="n">
        <v>173</v>
      </c>
      <c r="M181" s="70" t="n">
        <f aca="false">L181/$C181</f>
        <v>0.24785100286533</v>
      </c>
      <c r="N181" s="71" t="n">
        <f aca="false">L181-J181</f>
        <v>105</v>
      </c>
      <c r="O181" s="70" t="n">
        <f aca="false">M181-K181</f>
        <v>0.134706244129889</v>
      </c>
      <c r="P181" s="13" t="n">
        <v>150</v>
      </c>
      <c r="Q181" s="69" t="n">
        <f aca="false">P181/$B181</f>
        <v>0.249584026622296</v>
      </c>
      <c r="R181" s="13" t="n">
        <v>74</v>
      </c>
      <c r="S181" s="70" t="n">
        <f aca="false">R181/$C181</f>
        <v>0.106017191977077</v>
      </c>
      <c r="T181" s="71" t="n">
        <f aca="false">R181-P181</f>
        <v>-76</v>
      </c>
      <c r="U181" s="70" t="n">
        <f aca="false">S181-Q181</f>
        <v>-0.143566834645219</v>
      </c>
      <c r="V181" s="71" t="e">
        <f aca="false">#REF!+#REF!</f>
        <v>#VALUE!</v>
      </c>
      <c r="W181" s="69" t="e">
        <f aca="false">V181/$B181</f>
        <v>#VALUE!</v>
      </c>
      <c r="X181" s="71" t="n">
        <f aca="false">'Résultats Complets'!CR183</f>
        <v>98</v>
      </c>
      <c r="Y181" s="70" t="n">
        <f aca="false">X181/$C181</f>
        <v>0.140401146131805</v>
      </c>
      <c r="Z181" s="71" t="e">
        <f aca="false">X181-V181</f>
        <v>#VALUE!</v>
      </c>
      <c r="AA181" s="70" t="e">
        <f aca="false">Y181-W181</f>
        <v>#VALUE!</v>
      </c>
      <c r="AB181" s="71" t="e">
        <f aca="false">#REF!+#REF!+#REF!+#REF!+#REF!+#REF!+#REF!+#REF!</f>
        <v>#VALUE!</v>
      </c>
      <c r="AC181" s="69" t="e">
        <f aca="false">AB181/$B181</f>
        <v>#VALUE!</v>
      </c>
      <c r="AD181" s="71" t="n">
        <f aca="false">'Résultats Complets'!CK183+'Résultats Complets'!CM183+'Résultats Complets'!CO183+'Résultats Complets'!CP183+'Résultats Complets'!CT183+'Résultats Complets'!CU183+'Résultats Complets'!DH183+'Résultats Complets'!DP183</f>
        <v>379</v>
      </c>
      <c r="AE181" s="70" t="n">
        <f aca="false">AD181/$C181</f>
        <v>0.54297994269341</v>
      </c>
      <c r="AF181" s="71" t="e">
        <f aca="false">AD181-AB181</f>
        <v>#VALUE!</v>
      </c>
      <c r="AG181" s="70" t="e">
        <f aca="false">AE181-AC181</f>
        <v>#VALUE!</v>
      </c>
    </row>
    <row r="182" customFormat="false" ht="15.75" hidden="false" customHeight="false" outlineLevel="0" collapsed="false">
      <c r="A182" s="65" t="s">
        <v>1145</v>
      </c>
      <c r="B182" s="13" t="n">
        <v>574</v>
      </c>
      <c r="C182" s="13" t="n">
        <v>576</v>
      </c>
      <c r="D182" s="13" t="n">
        <v>41</v>
      </c>
      <c r="E182" s="69" t="n">
        <f aca="false">D182/$B182</f>
        <v>0.0714285714285714</v>
      </c>
      <c r="F182" s="13" t="n">
        <v>87</v>
      </c>
      <c r="G182" s="70" t="n">
        <f aca="false">F182/$C182</f>
        <v>0.151041666666667</v>
      </c>
      <c r="H182" s="71" t="n">
        <f aca="false">F182-D182</f>
        <v>46</v>
      </c>
      <c r="I182" s="70" t="n">
        <f aca="false">G182-E182</f>
        <v>0.0796130952380952</v>
      </c>
      <c r="J182" s="13" t="n">
        <v>65</v>
      </c>
      <c r="K182" s="69" t="n">
        <f aca="false">J182/$B182</f>
        <v>0.113240418118467</v>
      </c>
      <c r="L182" s="13" t="n">
        <v>153</v>
      </c>
      <c r="M182" s="70" t="n">
        <f aca="false">L182/$C182</f>
        <v>0.265625</v>
      </c>
      <c r="N182" s="71" t="n">
        <f aca="false">L182-J182</f>
        <v>88</v>
      </c>
      <c r="O182" s="70" t="n">
        <f aca="false">M182-K182</f>
        <v>0.152384581881533</v>
      </c>
      <c r="P182" s="13" t="n">
        <v>121</v>
      </c>
      <c r="Q182" s="69" t="n">
        <f aca="false">P182/$B182</f>
        <v>0.210801393728223</v>
      </c>
      <c r="R182" s="13" t="n">
        <v>64</v>
      </c>
      <c r="S182" s="70" t="n">
        <f aca="false">R182/$C182</f>
        <v>0.111111111111111</v>
      </c>
      <c r="T182" s="71" t="n">
        <f aca="false">R182-P182</f>
        <v>-57</v>
      </c>
      <c r="U182" s="70" t="n">
        <f aca="false">S182-Q182</f>
        <v>-0.0996902826171119</v>
      </c>
      <c r="V182" s="71" t="e">
        <f aca="false">#REF!+#REF!</f>
        <v>#VALUE!</v>
      </c>
      <c r="W182" s="69" t="e">
        <f aca="false">V182/$B182</f>
        <v>#VALUE!</v>
      </c>
      <c r="X182" s="71" t="n">
        <f aca="false">'Résultats Complets'!CR184</f>
        <v>101</v>
      </c>
      <c r="Y182" s="70" t="n">
        <f aca="false">X182/$C182</f>
        <v>0.175347222222222</v>
      </c>
      <c r="Z182" s="71" t="e">
        <f aca="false">X182-V182</f>
        <v>#VALUE!</v>
      </c>
      <c r="AA182" s="70" t="e">
        <f aca="false">Y182-W182</f>
        <v>#VALUE!</v>
      </c>
      <c r="AB182" s="71" t="e">
        <f aca="false">#REF!+#REF!+#REF!+#REF!+#REF!+#REF!+#REF!+#REF!</f>
        <v>#VALUE!</v>
      </c>
      <c r="AC182" s="69" t="e">
        <f aca="false">AB182/$B182</f>
        <v>#VALUE!</v>
      </c>
      <c r="AD182" s="71" t="n">
        <f aca="false">'Résultats Complets'!CK184+'Résultats Complets'!CM184+'Résultats Complets'!CO184+'Résultats Complets'!CP184+'Résultats Complets'!CT184+'Résultats Complets'!CU184+'Résultats Complets'!DH184+'Résultats Complets'!DP184</f>
        <v>325</v>
      </c>
      <c r="AE182" s="70" t="n">
        <f aca="false">AD182/$C182</f>
        <v>0.564236111111111</v>
      </c>
      <c r="AF182" s="71" t="e">
        <f aca="false">AD182-AB182</f>
        <v>#VALUE!</v>
      </c>
      <c r="AG182" s="70" t="e">
        <f aca="false">AE182-AC182</f>
        <v>#VALUE!</v>
      </c>
    </row>
    <row r="183" customFormat="false" ht="15.75" hidden="false" customHeight="false" outlineLevel="0" collapsed="false">
      <c r="A183" s="65" t="s">
        <v>1146</v>
      </c>
      <c r="B183" s="13" t="n">
        <v>480</v>
      </c>
      <c r="C183" s="13" t="n">
        <v>526</v>
      </c>
      <c r="D183" s="13" t="n">
        <v>58</v>
      </c>
      <c r="E183" s="69" t="n">
        <f aca="false">D183/$B183</f>
        <v>0.120833333333333</v>
      </c>
      <c r="F183" s="13" t="n">
        <v>109</v>
      </c>
      <c r="G183" s="70" t="n">
        <f aca="false">F183/$C183</f>
        <v>0.20722433460076</v>
      </c>
      <c r="H183" s="71" t="n">
        <f aca="false">F183-D183</f>
        <v>51</v>
      </c>
      <c r="I183" s="70" t="n">
        <f aca="false">G183-E183</f>
        <v>0.0863910012674271</v>
      </c>
      <c r="J183" s="13" t="n">
        <v>46</v>
      </c>
      <c r="K183" s="69" t="n">
        <f aca="false">J183/$B183</f>
        <v>0.0958333333333333</v>
      </c>
      <c r="L183" s="13" t="n">
        <v>110</v>
      </c>
      <c r="M183" s="70" t="n">
        <f aca="false">L183/$C183</f>
        <v>0.209125475285171</v>
      </c>
      <c r="N183" s="71" t="n">
        <f aca="false">L183-J183</f>
        <v>64</v>
      </c>
      <c r="O183" s="70" t="n">
        <f aca="false">M183-K183</f>
        <v>0.113292141951838</v>
      </c>
      <c r="P183" s="13" t="n">
        <v>92</v>
      </c>
      <c r="Q183" s="69" t="n">
        <f aca="false">P183/$B183</f>
        <v>0.191666666666667</v>
      </c>
      <c r="R183" s="13" t="n">
        <v>65</v>
      </c>
      <c r="S183" s="70" t="n">
        <f aca="false">R183/$C183</f>
        <v>0.123574144486692</v>
      </c>
      <c r="T183" s="71" t="n">
        <f aca="false">R183-P183</f>
        <v>-27</v>
      </c>
      <c r="U183" s="70" t="n">
        <f aca="false">S183-Q183</f>
        <v>-0.0680925221799747</v>
      </c>
      <c r="V183" s="71" t="e">
        <f aca="false">#REF!+#REF!</f>
        <v>#VALUE!</v>
      </c>
      <c r="W183" s="69" t="e">
        <f aca="false">V183/$B183</f>
        <v>#VALUE!</v>
      </c>
      <c r="X183" s="71" t="n">
        <f aca="false">'Résultats Complets'!CR185</f>
        <v>63</v>
      </c>
      <c r="Y183" s="70" t="n">
        <f aca="false">X183/$C183</f>
        <v>0.119771863117871</v>
      </c>
      <c r="Z183" s="71" t="e">
        <f aca="false">X183-V183</f>
        <v>#VALUE!</v>
      </c>
      <c r="AA183" s="70" t="e">
        <f aca="false">Y183-W183</f>
        <v>#VALUE!</v>
      </c>
      <c r="AB183" s="71" t="e">
        <f aca="false">#REF!+#REF!+#REF!+#REF!+#REF!+#REF!+#REF!+#REF!</f>
        <v>#VALUE!</v>
      </c>
      <c r="AC183" s="69" t="e">
        <f aca="false">AB183/$B183</f>
        <v>#VALUE!</v>
      </c>
      <c r="AD183" s="71" t="n">
        <f aca="false">'Résultats Complets'!CK185+'Résultats Complets'!CM185+'Résultats Complets'!CO185+'Résultats Complets'!CP185+'Résultats Complets'!CT185+'Résultats Complets'!CU185+'Résultats Complets'!DH185+'Résultats Complets'!DP185</f>
        <v>303</v>
      </c>
      <c r="AE183" s="70" t="n">
        <f aca="false">AD183/$C183</f>
        <v>0.576045627376426</v>
      </c>
      <c r="AF183" s="71" t="e">
        <f aca="false">AD183-AB183</f>
        <v>#VALUE!</v>
      </c>
      <c r="AG183" s="70" t="e">
        <f aca="false">AE183-AC183</f>
        <v>#VALUE!</v>
      </c>
    </row>
    <row r="184" customFormat="false" ht="15.75" hidden="false" customHeight="false" outlineLevel="0" collapsed="false">
      <c r="A184" s="65" t="s">
        <v>1147</v>
      </c>
      <c r="B184" s="13" t="n">
        <v>379</v>
      </c>
      <c r="C184" s="13" t="n">
        <v>424</v>
      </c>
      <c r="D184" s="13" t="n">
        <v>23</v>
      </c>
      <c r="E184" s="69" t="n">
        <f aca="false">D184/$B184</f>
        <v>0.0606860158311346</v>
      </c>
      <c r="F184" s="13" t="n">
        <v>65</v>
      </c>
      <c r="G184" s="70" t="n">
        <f aca="false">F184/$C184</f>
        <v>0.153301886792453</v>
      </c>
      <c r="H184" s="71" t="n">
        <f aca="false">F184-D184</f>
        <v>42</v>
      </c>
      <c r="I184" s="70" t="n">
        <f aca="false">G184-E184</f>
        <v>0.0926158709613183</v>
      </c>
      <c r="J184" s="13" t="n">
        <v>47</v>
      </c>
      <c r="K184" s="69" t="n">
        <f aca="false">J184/$B184</f>
        <v>0.12401055408971</v>
      </c>
      <c r="L184" s="13" t="n">
        <v>81</v>
      </c>
      <c r="M184" s="70" t="n">
        <f aca="false">L184/$C184</f>
        <v>0.191037735849057</v>
      </c>
      <c r="N184" s="71" t="n">
        <f aca="false">L184-J184</f>
        <v>34</v>
      </c>
      <c r="O184" s="70" t="n">
        <f aca="false">M184-K184</f>
        <v>0.0670271817593469</v>
      </c>
      <c r="P184" s="13" t="n">
        <v>79</v>
      </c>
      <c r="Q184" s="69" t="n">
        <f aca="false">P184/$B184</f>
        <v>0.20844327176781</v>
      </c>
      <c r="R184" s="13" t="n">
        <v>40</v>
      </c>
      <c r="S184" s="70" t="n">
        <f aca="false">R184/$C184</f>
        <v>0.0943396226415094</v>
      </c>
      <c r="T184" s="71" t="n">
        <f aca="false">R184-P184</f>
        <v>-39</v>
      </c>
      <c r="U184" s="70" t="n">
        <f aca="false">S184-Q184</f>
        <v>-0.114103649126301</v>
      </c>
      <c r="V184" s="71" t="e">
        <f aca="false">#REF!+#REF!</f>
        <v>#VALUE!</v>
      </c>
      <c r="W184" s="69" t="e">
        <f aca="false">V184/$B184</f>
        <v>#VALUE!</v>
      </c>
      <c r="X184" s="71" t="n">
        <f aca="false">'Résultats Complets'!CR186</f>
        <v>59</v>
      </c>
      <c r="Y184" s="70" t="n">
        <f aca="false">X184/$C184</f>
        <v>0.139150943396226</v>
      </c>
      <c r="Z184" s="71" t="e">
        <f aca="false">X184-V184</f>
        <v>#VALUE!</v>
      </c>
      <c r="AA184" s="70" t="e">
        <f aca="false">Y184-W184</f>
        <v>#VALUE!</v>
      </c>
      <c r="AB184" s="71" t="e">
        <f aca="false">#REF!+#REF!+#REF!+#REF!+#REF!+#REF!+#REF!+#REF!</f>
        <v>#VALUE!</v>
      </c>
      <c r="AC184" s="69" t="e">
        <f aca="false">AB184/$B184</f>
        <v>#VALUE!</v>
      </c>
      <c r="AD184" s="71" t="n">
        <f aca="false">'Résultats Complets'!CK186+'Résultats Complets'!CM186+'Résultats Complets'!CO186+'Résultats Complets'!CP186+'Résultats Complets'!CT186+'Résultats Complets'!CU186+'Résultats Complets'!DH186+'Résultats Complets'!DP186</f>
        <v>209</v>
      </c>
      <c r="AE184" s="70" t="n">
        <f aca="false">AD184/$C184</f>
        <v>0.492924528301887</v>
      </c>
      <c r="AF184" s="71" t="e">
        <f aca="false">AD184-AB184</f>
        <v>#VALUE!</v>
      </c>
      <c r="AG184" s="70" t="e">
        <f aca="false">AE184-AC184</f>
        <v>#VALUE!</v>
      </c>
    </row>
    <row r="185" customFormat="false" ht="15.75" hidden="false" customHeight="false" outlineLevel="0" collapsed="false">
      <c r="A185" s="65" t="s">
        <v>1148</v>
      </c>
      <c r="B185" s="13" t="n">
        <v>459</v>
      </c>
      <c r="C185" s="13" t="n">
        <v>452</v>
      </c>
      <c r="D185" s="13" t="n">
        <v>32</v>
      </c>
      <c r="E185" s="69" t="n">
        <f aca="false">D185/$B185</f>
        <v>0.0697167755991286</v>
      </c>
      <c r="F185" s="13" t="n">
        <v>67</v>
      </c>
      <c r="G185" s="70" t="n">
        <f aca="false">F185/$C185</f>
        <v>0.148230088495575</v>
      </c>
      <c r="H185" s="71" t="n">
        <f aca="false">F185-D185</f>
        <v>35</v>
      </c>
      <c r="I185" s="70" t="n">
        <f aca="false">G185-E185</f>
        <v>0.0785133128964467</v>
      </c>
      <c r="J185" s="13" t="n">
        <v>62</v>
      </c>
      <c r="K185" s="69" t="n">
        <f aca="false">J185/$B185</f>
        <v>0.135076252723312</v>
      </c>
      <c r="L185" s="13" t="n">
        <v>82</v>
      </c>
      <c r="M185" s="70" t="n">
        <f aca="false">L185/$C185</f>
        <v>0.18141592920354</v>
      </c>
      <c r="N185" s="71" t="n">
        <f aca="false">L185-J185</f>
        <v>20</v>
      </c>
      <c r="O185" s="70" t="n">
        <f aca="false">M185-K185</f>
        <v>0.0463396764802283</v>
      </c>
      <c r="P185" s="13" t="n">
        <v>99</v>
      </c>
      <c r="Q185" s="69" t="n">
        <f aca="false">P185/$B185</f>
        <v>0.215686274509804</v>
      </c>
      <c r="R185" s="13" t="n">
        <v>43</v>
      </c>
      <c r="S185" s="70" t="n">
        <f aca="false">R185/$C185</f>
        <v>0.0951327433628319</v>
      </c>
      <c r="T185" s="71" t="n">
        <f aca="false">R185-P185</f>
        <v>-56</v>
      </c>
      <c r="U185" s="70" t="n">
        <f aca="false">S185-Q185</f>
        <v>-0.120553531146972</v>
      </c>
      <c r="V185" s="71" t="e">
        <f aca="false">#REF!+#REF!</f>
        <v>#VALUE!</v>
      </c>
      <c r="W185" s="69" t="e">
        <f aca="false">V185/$B185</f>
        <v>#VALUE!</v>
      </c>
      <c r="X185" s="71" t="n">
        <f aca="false">'Résultats Complets'!CR187</f>
        <v>60</v>
      </c>
      <c r="Y185" s="70" t="n">
        <f aca="false">X185/$C185</f>
        <v>0.132743362831858</v>
      </c>
      <c r="Z185" s="71" t="e">
        <f aca="false">X185-V185</f>
        <v>#VALUE!</v>
      </c>
      <c r="AA185" s="70" t="e">
        <f aca="false">Y185-W185</f>
        <v>#VALUE!</v>
      </c>
      <c r="AB185" s="71" t="e">
        <f aca="false">#REF!+#REF!+#REF!+#REF!+#REF!+#REF!+#REF!+#REF!</f>
        <v>#VALUE!</v>
      </c>
      <c r="AC185" s="69" t="e">
        <f aca="false">AB185/$B185</f>
        <v>#VALUE!</v>
      </c>
      <c r="AD185" s="71" t="n">
        <f aca="false">'Résultats Complets'!CK187+'Résultats Complets'!CM187+'Résultats Complets'!CO187+'Résultats Complets'!CP187+'Résultats Complets'!CT187+'Résultats Complets'!CU187+'Résultats Complets'!DH187+'Résultats Complets'!DP187</f>
        <v>216</v>
      </c>
      <c r="AE185" s="70" t="n">
        <f aca="false">AD185/$C185</f>
        <v>0.47787610619469</v>
      </c>
      <c r="AF185" s="71" t="e">
        <f aca="false">AD185-AB185</f>
        <v>#VALUE!</v>
      </c>
      <c r="AG185" s="70" t="e">
        <f aca="false">AE185-AC185</f>
        <v>#VALUE!</v>
      </c>
    </row>
    <row r="186" customFormat="false" ht="15.75" hidden="false" customHeight="false" outlineLevel="0" collapsed="false">
      <c r="A186" s="65" t="s">
        <v>1149</v>
      </c>
      <c r="B186" s="13" t="n">
        <v>499</v>
      </c>
      <c r="C186" s="13" t="n">
        <v>605</v>
      </c>
      <c r="D186" s="13" t="n">
        <v>39</v>
      </c>
      <c r="E186" s="69" t="n">
        <f aca="false">D186/$B186</f>
        <v>0.0781563126252505</v>
      </c>
      <c r="F186" s="13" t="n">
        <v>103</v>
      </c>
      <c r="G186" s="70" t="n">
        <f aca="false">F186/$C186</f>
        <v>0.170247933884298</v>
      </c>
      <c r="H186" s="71" t="n">
        <f aca="false">F186-D186</f>
        <v>64</v>
      </c>
      <c r="I186" s="70" t="n">
        <f aca="false">G186-E186</f>
        <v>0.092091621259047</v>
      </c>
      <c r="J186" s="13" t="n">
        <v>58</v>
      </c>
      <c r="K186" s="69" t="n">
        <f aca="false">J186/$B186</f>
        <v>0.11623246492986</v>
      </c>
      <c r="L186" s="13" t="n">
        <v>139</v>
      </c>
      <c r="M186" s="70" t="n">
        <f aca="false">L186/$C186</f>
        <v>0.229752066115702</v>
      </c>
      <c r="N186" s="71" t="n">
        <f aca="false">L186-J186</f>
        <v>81</v>
      </c>
      <c r="O186" s="70" t="n">
        <f aca="false">M186-K186</f>
        <v>0.113519601185843</v>
      </c>
      <c r="P186" s="13" t="n">
        <v>95</v>
      </c>
      <c r="Q186" s="69" t="n">
        <f aca="false">P186/$B186</f>
        <v>0.190380761523046</v>
      </c>
      <c r="R186" s="13" t="n">
        <v>60</v>
      </c>
      <c r="S186" s="70" t="n">
        <f aca="false">R186/$C186</f>
        <v>0.0991735537190083</v>
      </c>
      <c r="T186" s="71" t="n">
        <f aca="false">R186-P186</f>
        <v>-35</v>
      </c>
      <c r="U186" s="70" t="n">
        <f aca="false">S186-Q186</f>
        <v>-0.0912072078040378</v>
      </c>
      <c r="V186" s="71" t="e">
        <f aca="false">#REF!+#REF!</f>
        <v>#VALUE!</v>
      </c>
      <c r="W186" s="69" t="e">
        <f aca="false">V186/$B186</f>
        <v>#VALUE!</v>
      </c>
      <c r="X186" s="71" t="n">
        <f aca="false">'Résultats Complets'!CR188</f>
        <v>55</v>
      </c>
      <c r="Y186" s="70" t="n">
        <f aca="false">X186/$C186</f>
        <v>0.0909090909090909</v>
      </c>
      <c r="Z186" s="71" t="e">
        <f aca="false">X186-V186</f>
        <v>#VALUE!</v>
      </c>
      <c r="AA186" s="70" t="e">
        <f aca="false">Y186-W186</f>
        <v>#VALUE!</v>
      </c>
      <c r="AB186" s="71" t="e">
        <f aca="false">#REF!+#REF!+#REF!+#REF!+#REF!+#REF!+#REF!+#REF!</f>
        <v>#VALUE!</v>
      </c>
      <c r="AC186" s="69" t="e">
        <f aca="false">AB186/$B186</f>
        <v>#VALUE!</v>
      </c>
      <c r="AD186" s="71" t="n">
        <f aca="false">'Résultats Complets'!CK188+'Résultats Complets'!CM188+'Résultats Complets'!CO188+'Résultats Complets'!CP188+'Résultats Complets'!CT188+'Résultats Complets'!CU188+'Résultats Complets'!DH188+'Résultats Complets'!DP188</f>
        <v>345</v>
      </c>
      <c r="AE186" s="70" t="n">
        <f aca="false">AD186/$C186</f>
        <v>0.570247933884298</v>
      </c>
      <c r="AF186" s="71" t="e">
        <f aca="false">AD186-AB186</f>
        <v>#VALUE!</v>
      </c>
      <c r="AG186" s="70" t="e">
        <f aca="false">AE186-AC186</f>
        <v>#VALUE!</v>
      </c>
    </row>
    <row r="187" customFormat="false" ht="15.75" hidden="false" customHeight="false" outlineLevel="0" collapsed="false">
      <c r="A187" s="65" t="s">
        <v>1150</v>
      </c>
      <c r="B187" s="13" t="n">
        <v>288</v>
      </c>
      <c r="C187" s="13" t="n">
        <v>313</v>
      </c>
      <c r="D187" s="13" t="n">
        <v>15</v>
      </c>
      <c r="E187" s="69" t="n">
        <f aca="false">D187/$B187</f>
        <v>0.0520833333333333</v>
      </c>
      <c r="F187" s="13" t="n">
        <v>60</v>
      </c>
      <c r="G187" s="70" t="n">
        <f aca="false">F187/$C187</f>
        <v>0.191693290734824</v>
      </c>
      <c r="H187" s="71" t="n">
        <f aca="false">F187-D187</f>
        <v>45</v>
      </c>
      <c r="I187" s="70" t="n">
        <f aca="false">G187-E187</f>
        <v>0.139609957401491</v>
      </c>
      <c r="J187" s="13" t="n">
        <v>24</v>
      </c>
      <c r="K187" s="69" t="n">
        <f aca="false">J187/$B187</f>
        <v>0.0833333333333333</v>
      </c>
      <c r="L187" s="13" t="n">
        <v>61</v>
      </c>
      <c r="M187" s="70" t="n">
        <f aca="false">L187/$C187</f>
        <v>0.194888178913738</v>
      </c>
      <c r="N187" s="71" t="n">
        <f aca="false">L187-J187</f>
        <v>37</v>
      </c>
      <c r="O187" s="70" t="n">
        <f aca="false">M187-K187</f>
        <v>0.111554845580405</v>
      </c>
      <c r="P187" s="13" t="n">
        <v>50</v>
      </c>
      <c r="Q187" s="69" t="n">
        <f aca="false">P187/$B187</f>
        <v>0.173611111111111</v>
      </c>
      <c r="R187" s="13" t="n">
        <v>17</v>
      </c>
      <c r="S187" s="70" t="n">
        <f aca="false">R187/$C187</f>
        <v>0.0543130990415335</v>
      </c>
      <c r="T187" s="71" t="n">
        <f aca="false">R187-P187</f>
        <v>-33</v>
      </c>
      <c r="U187" s="70" t="n">
        <f aca="false">S187-Q187</f>
        <v>-0.119298012069578</v>
      </c>
      <c r="V187" s="71" t="e">
        <f aca="false">#REF!+#REF!</f>
        <v>#VALUE!</v>
      </c>
      <c r="W187" s="69" t="e">
        <f aca="false">V187/$B187</f>
        <v>#VALUE!</v>
      </c>
      <c r="X187" s="71" t="n">
        <f aca="false">'Résultats Complets'!CR189</f>
        <v>38</v>
      </c>
      <c r="Y187" s="70" t="n">
        <f aca="false">X187/$C187</f>
        <v>0.121405750798722</v>
      </c>
      <c r="Z187" s="71" t="e">
        <f aca="false">X187-V187</f>
        <v>#VALUE!</v>
      </c>
      <c r="AA187" s="70" t="e">
        <f aca="false">Y187-W187</f>
        <v>#VALUE!</v>
      </c>
      <c r="AB187" s="71" t="e">
        <f aca="false">#REF!+#REF!+#REF!+#REF!+#REF!+#REF!+#REF!+#REF!</f>
        <v>#VALUE!</v>
      </c>
      <c r="AC187" s="69" t="e">
        <f aca="false">AB187/$B187</f>
        <v>#VALUE!</v>
      </c>
      <c r="AD187" s="71" t="n">
        <f aca="false">'Résultats Complets'!CK189+'Résultats Complets'!CM189+'Résultats Complets'!CO189+'Résultats Complets'!CP189+'Résultats Complets'!CT189+'Résultats Complets'!CU189+'Résultats Complets'!DH189+'Résultats Complets'!DP189</f>
        <v>147</v>
      </c>
      <c r="AE187" s="70" t="n">
        <f aca="false">AD187/$C187</f>
        <v>0.46964856230032</v>
      </c>
      <c r="AF187" s="71" t="e">
        <f aca="false">AD187-AB187</f>
        <v>#VALUE!</v>
      </c>
      <c r="AG187" s="70" t="e">
        <f aca="false">AE187-AC187</f>
        <v>#VALUE!</v>
      </c>
    </row>
    <row r="188" customFormat="false" ht="15.75" hidden="false" customHeight="false" outlineLevel="0" collapsed="false">
      <c r="A188" s="65" t="s">
        <v>1151</v>
      </c>
      <c r="B188" s="13" t="n">
        <v>457</v>
      </c>
      <c r="C188" s="13" t="n">
        <v>493</v>
      </c>
      <c r="D188" s="13" t="n">
        <v>43</v>
      </c>
      <c r="E188" s="69" t="n">
        <f aca="false">D188/$B188</f>
        <v>0.0940919037199125</v>
      </c>
      <c r="F188" s="13" t="n">
        <v>92</v>
      </c>
      <c r="G188" s="70" t="n">
        <f aca="false">F188/$C188</f>
        <v>0.186612576064909</v>
      </c>
      <c r="H188" s="71" t="n">
        <f aca="false">F188-D188</f>
        <v>49</v>
      </c>
      <c r="I188" s="70" t="n">
        <f aca="false">G188-E188</f>
        <v>0.0925206723449963</v>
      </c>
      <c r="J188" s="13" t="n">
        <v>45</v>
      </c>
      <c r="K188" s="69" t="n">
        <f aca="false">J188/$B188</f>
        <v>0.0984682713347921</v>
      </c>
      <c r="L188" s="13" t="n">
        <v>90</v>
      </c>
      <c r="M188" s="70" t="n">
        <f aca="false">L188/$C188</f>
        <v>0.182555780933063</v>
      </c>
      <c r="N188" s="71" t="n">
        <f aca="false">L188-J188</f>
        <v>45</v>
      </c>
      <c r="O188" s="70" t="n">
        <f aca="false">M188-K188</f>
        <v>0.0840875095982708</v>
      </c>
      <c r="P188" s="13" t="n">
        <v>103</v>
      </c>
      <c r="Q188" s="69" t="n">
        <f aca="false">P188/$B188</f>
        <v>0.225382932166302</v>
      </c>
      <c r="R188" s="13" t="n">
        <v>51</v>
      </c>
      <c r="S188" s="70" t="n">
        <f aca="false">R188/$C188</f>
        <v>0.103448275862069</v>
      </c>
      <c r="T188" s="71" t="n">
        <f aca="false">R188-P188</f>
        <v>-52</v>
      </c>
      <c r="U188" s="70" t="n">
        <f aca="false">S188-Q188</f>
        <v>-0.121934656304233</v>
      </c>
      <c r="V188" s="71" t="e">
        <f aca="false">#REF!+#REF!</f>
        <v>#VALUE!</v>
      </c>
      <c r="W188" s="69" t="e">
        <f aca="false">V188/$B188</f>
        <v>#VALUE!</v>
      </c>
      <c r="X188" s="71" t="n">
        <f aca="false">'Résultats Complets'!CR190</f>
        <v>64</v>
      </c>
      <c r="Y188" s="70" t="n">
        <f aca="false">X188/$C188</f>
        <v>0.129817444219067</v>
      </c>
      <c r="Z188" s="71" t="e">
        <f aca="false">X188-V188</f>
        <v>#VALUE!</v>
      </c>
      <c r="AA188" s="70" t="e">
        <f aca="false">Y188-W188</f>
        <v>#VALUE!</v>
      </c>
      <c r="AB188" s="71" t="e">
        <f aca="false">#REF!+#REF!+#REF!+#REF!+#REF!+#REF!+#REF!+#REF!</f>
        <v>#VALUE!</v>
      </c>
      <c r="AC188" s="69" t="e">
        <f aca="false">AB188/$B188</f>
        <v>#VALUE!</v>
      </c>
      <c r="AD188" s="71" t="n">
        <f aca="false">'Résultats Complets'!CK190+'Résultats Complets'!CM190+'Résultats Complets'!CO190+'Résultats Complets'!CP190+'Résultats Complets'!CT190+'Résultats Complets'!CU190+'Résultats Complets'!DH190+'Résultats Complets'!DP190</f>
        <v>257</v>
      </c>
      <c r="AE188" s="70" t="n">
        <f aca="false">AD188/$C188</f>
        <v>0.521298174442191</v>
      </c>
      <c r="AF188" s="71" t="e">
        <f aca="false">AD188-AB188</f>
        <v>#VALUE!</v>
      </c>
      <c r="AG188" s="70" t="e">
        <f aca="false">AE188-AC188</f>
        <v>#VALUE!</v>
      </c>
    </row>
    <row r="189" customFormat="false" ht="15.75" hidden="false" customHeight="false" outlineLevel="0" collapsed="false">
      <c r="A189" s="65" t="s">
        <v>1152</v>
      </c>
      <c r="B189" s="13" t="n">
        <v>462</v>
      </c>
      <c r="C189" s="13" t="n">
        <v>555</v>
      </c>
      <c r="D189" s="13" t="n">
        <v>42</v>
      </c>
      <c r="E189" s="69" t="n">
        <f aca="false">D189/$B189</f>
        <v>0.0909090909090909</v>
      </c>
      <c r="F189" s="13" t="n">
        <v>99</v>
      </c>
      <c r="G189" s="70" t="n">
        <f aca="false">F189/$C189</f>
        <v>0.178378378378378</v>
      </c>
      <c r="H189" s="71" t="n">
        <f aca="false">F189-D189</f>
        <v>57</v>
      </c>
      <c r="I189" s="70" t="n">
        <f aca="false">G189-E189</f>
        <v>0.0874692874692875</v>
      </c>
      <c r="J189" s="13" t="n">
        <v>43</v>
      </c>
      <c r="K189" s="69" t="n">
        <f aca="false">J189/$B189</f>
        <v>0.0930735930735931</v>
      </c>
      <c r="L189" s="13" t="n">
        <v>129</v>
      </c>
      <c r="M189" s="70" t="n">
        <f aca="false">L189/$C189</f>
        <v>0.232432432432432</v>
      </c>
      <c r="N189" s="71" t="n">
        <f aca="false">L189-J189</f>
        <v>86</v>
      </c>
      <c r="O189" s="70" t="n">
        <f aca="false">M189-K189</f>
        <v>0.139358839358839</v>
      </c>
      <c r="P189" s="13" t="n">
        <v>106</v>
      </c>
      <c r="Q189" s="69" t="n">
        <f aca="false">P189/$B189</f>
        <v>0.229437229437229</v>
      </c>
      <c r="R189" s="13" t="n">
        <v>57</v>
      </c>
      <c r="S189" s="70" t="n">
        <f aca="false">R189/$C189</f>
        <v>0.102702702702703</v>
      </c>
      <c r="T189" s="71" t="n">
        <f aca="false">R189-P189</f>
        <v>-49</v>
      </c>
      <c r="U189" s="70" t="n">
        <f aca="false">S189-Q189</f>
        <v>-0.126734526734527</v>
      </c>
      <c r="V189" s="71" t="e">
        <f aca="false">#REF!+#REF!</f>
        <v>#VALUE!</v>
      </c>
      <c r="W189" s="69" t="e">
        <f aca="false">V189/$B189</f>
        <v>#VALUE!</v>
      </c>
      <c r="X189" s="71" t="n">
        <f aca="false">'Résultats Complets'!CR191</f>
        <v>72</v>
      </c>
      <c r="Y189" s="70" t="n">
        <f aca="false">X189/$C189</f>
        <v>0.12972972972973</v>
      </c>
      <c r="Z189" s="71" t="e">
        <f aca="false">X189-V189</f>
        <v>#VALUE!</v>
      </c>
      <c r="AA189" s="70" t="e">
        <f aca="false">Y189-W189</f>
        <v>#VALUE!</v>
      </c>
      <c r="AB189" s="71" t="e">
        <f aca="false">#REF!+#REF!+#REF!+#REF!+#REF!+#REF!+#REF!+#REF!</f>
        <v>#VALUE!</v>
      </c>
      <c r="AC189" s="69" t="e">
        <f aca="false">AB189/$B189</f>
        <v>#VALUE!</v>
      </c>
      <c r="AD189" s="71" t="n">
        <f aca="false">'Résultats Complets'!CK191+'Résultats Complets'!CM191+'Résultats Complets'!CO191+'Résultats Complets'!CP191+'Résultats Complets'!CT191+'Résultats Complets'!CU191+'Résultats Complets'!DH191+'Résultats Complets'!DP191</f>
        <v>312</v>
      </c>
      <c r="AE189" s="70" t="n">
        <f aca="false">AD189/$C189</f>
        <v>0.562162162162162</v>
      </c>
      <c r="AF189" s="71" t="e">
        <f aca="false">AD189-AB189</f>
        <v>#VALUE!</v>
      </c>
      <c r="AG189" s="70" t="e">
        <f aca="false">AE189-AC189</f>
        <v>#VALUE!</v>
      </c>
    </row>
    <row r="190" customFormat="false" ht="15.75" hidden="false" customHeight="false" outlineLevel="0" collapsed="false">
      <c r="A190" s="65" t="s">
        <v>1153</v>
      </c>
      <c r="B190" s="13" t="n">
        <v>450</v>
      </c>
      <c r="C190" s="13" t="n">
        <v>514</v>
      </c>
      <c r="D190" s="13" t="n">
        <v>44</v>
      </c>
      <c r="E190" s="69" t="n">
        <f aca="false">D190/$B190</f>
        <v>0.0977777777777778</v>
      </c>
      <c r="F190" s="13" t="n">
        <v>127</v>
      </c>
      <c r="G190" s="70" t="n">
        <f aca="false">F190/$C190</f>
        <v>0.247081712062257</v>
      </c>
      <c r="H190" s="71" t="n">
        <f aca="false">F190-D190</f>
        <v>83</v>
      </c>
      <c r="I190" s="70" t="n">
        <f aca="false">G190-E190</f>
        <v>0.149303934284479</v>
      </c>
      <c r="J190" s="13" t="n">
        <v>40</v>
      </c>
      <c r="K190" s="69" t="n">
        <f aca="false">J190/$B190</f>
        <v>0.0888888888888889</v>
      </c>
      <c r="L190" s="13" t="n">
        <v>107</v>
      </c>
      <c r="M190" s="70" t="n">
        <f aca="false">L190/$C190</f>
        <v>0.208171206225681</v>
      </c>
      <c r="N190" s="71" t="n">
        <f aca="false">L190-J190</f>
        <v>67</v>
      </c>
      <c r="O190" s="70" t="n">
        <f aca="false">M190-K190</f>
        <v>0.119282317336792</v>
      </c>
      <c r="P190" s="13" t="n">
        <v>113</v>
      </c>
      <c r="Q190" s="69" t="n">
        <f aca="false">P190/$B190</f>
        <v>0.251111111111111</v>
      </c>
      <c r="R190" s="13" t="n">
        <v>58</v>
      </c>
      <c r="S190" s="70" t="n">
        <f aca="false">R190/$C190</f>
        <v>0.11284046692607</v>
      </c>
      <c r="T190" s="71" t="n">
        <f aca="false">R190-P190</f>
        <v>-55</v>
      </c>
      <c r="U190" s="70" t="n">
        <f aca="false">S190-Q190</f>
        <v>-0.138270644185041</v>
      </c>
      <c r="V190" s="71" t="e">
        <f aca="false">#REF!+#REF!</f>
        <v>#VALUE!</v>
      </c>
      <c r="W190" s="69" t="e">
        <f aca="false">V190/$B190</f>
        <v>#VALUE!</v>
      </c>
      <c r="X190" s="71" t="n">
        <f aca="false">'Résultats Complets'!CR192</f>
        <v>65</v>
      </c>
      <c r="Y190" s="70" t="n">
        <f aca="false">X190/$C190</f>
        <v>0.126459143968872</v>
      </c>
      <c r="Z190" s="71" t="e">
        <f aca="false">X190-V190</f>
        <v>#VALUE!</v>
      </c>
      <c r="AA190" s="70" t="e">
        <f aca="false">Y190-W190</f>
        <v>#VALUE!</v>
      </c>
      <c r="AB190" s="71" t="e">
        <f aca="false">#REF!+#REF!+#REF!+#REF!+#REF!+#REF!+#REF!+#REF!</f>
        <v>#VALUE!</v>
      </c>
      <c r="AC190" s="69" t="e">
        <f aca="false">AB190/$B190</f>
        <v>#VALUE!</v>
      </c>
      <c r="AD190" s="71" t="n">
        <f aca="false">'Résultats Complets'!CK192+'Résultats Complets'!CM192+'Résultats Complets'!CO192+'Résultats Complets'!CP192+'Résultats Complets'!CT192+'Résultats Complets'!CU192+'Résultats Complets'!DH192+'Résultats Complets'!DP192</f>
        <v>310</v>
      </c>
      <c r="AE190" s="70" t="n">
        <f aca="false">AD190/$C190</f>
        <v>0.603112840466926</v>
      </c>
      <c r="AF190" s="71" t="e">
        <f aca="false">AD190-AB190</f>
        <v>#VALUE!</v>
      </c>
      <c r="AG190" s="70" t="e">
        <f aca="false">AE190-AC190</f>
        <v>#VALUE!</v>
      </c>
    </row>
    <row r="191" customFormat="false" ht="15.75" hidden="false" customHeight="false" outlineLevel="0" collapsed="false">
      <c r="A191" s="65" t="s">
        <v>1154</v>
      </c>
      <c r="B191" s="13" t="n">
        <v>392</v>
      </c>
      <c r="C191" s="13" t="n">
        <v>473</v>
      </c>
      <c r="D191" s="13" t="n">
        <v>42</v>
      </c>
      <c r="E191" s="69" t="n">
        <f aca="false">D191/$B191</f>
        <v>0.107142857142857</v>
      </c>
      <c r="F191" s="13" t="n">
        <v>144</v>
      </c>
      <c r="G191" s="70" t="n">
        <f aca="false">F191/$C191</f>
        <v>0.304439746300211</v>
      </c>
      <c r="H191" s="71" t="n">
        <f aca="false">F191-D191</f>
        <v>102</v>
      </c>
      <c r="I191" s="70" t="n">
        <f aca="false">G191-E191</f>
        <v>0.197296889157354</v>
      </c>
      <c r="J191" s="13" t="n">
        <v>46</v>
      </c>
      <c r="K191" s="69" t="n">
        <f aca="false">J191/$B191</f>
        <v>0.11734693877551</v>
      </c>
      <c r="L191" s="13" t="n">
        <v>92</v>
      </c>
      <c r="M191" s="70" t="n">
        <f aca="false">L191/$C191</f>
        <v>0.194503171247357</v>
      </c>
      <c r="N191" s="71" t="n">
        <f aca="false">L191-J191</f>
        <v>46</v>
      </c>
      <c r="O191" s="70" t="n">
        <f aca="false">M191-K191</f>
        <v>0.0771562324718471</v>
      </c>
      <c r="P191" s="13" t="n">
        <v>78</v>
      </c>
      <c r="Q191" s="69" t="n">
        <f aca="false">P191/$B191</f>
        <v>0.198979591836735</v>
      </c>
      <c r="R191" s="13" t="n">
        <v>39</v>
      </c>
      <c r="S191" s="70" t="n">
        <f aca="false">R191/$C191</f>
        <v>0.0824524312896406</v>
      </c>
      <c r="T191" s="71" t="n">
        <f aca="false">R191-P191</f>
        <v>-39</v>
      </c>
      <c r="U191" s="70" t="n">
        <f aca="false">S191-Q191</f>
        <v>-0.116527160547094</v>
      </c>
      <c r="V191" s="71" t="e">
        <f aca="false">#REF!+#REF!</f>
        <v>#VALUE!</v>
      </c>
      <c r="W191" s="69" t="e">
        <f aca="false">V191/$B191</f>
        <v>#VALUE!</v>
      </c>
      <c r="X191" s="71" t="n">
        <f aca="false">'Résultats Complets'!CR193</f>
        <v>35</v>
      </c>
      <c r="Y191" s="70" t="n">
        <f aca="false">X191/$C191</f>
        <v>0.0739957716701903</v>
      </c>
      <c r="Z191" s="71" t="e">
        <f aca="false">X191-V191</f>
        <v>#VALUE!</v>
      </c>
      <c r="AA191" s="70" t="e">
        <f aca="false">Y191-W191</f>
        <v>#VALUE!</v>
      </c>
      <c r="AB191" s="71" t="e">
        <f aca="false">#REF!+#REF!+#REF!+#REF!+#REF!+#REF!+#REF!+#REF!</f>
        <v>#VALUE!</v>
      </c>
      <c r="AC191" s="69" t="e">
        <f aca="false">AB191/$B191</f>
        <v>#VALUE!</v>
      </c>
      <c r="AD191" s="71" t="n">
        <f aca="false">'Résultats Complets'!CK193+'Résultats Complets'!CM193+'Résultats Complets'!CO193+'Résultats Complets'!CP193+'Résultats Complets'!CT193+'Résultats Complets'!CU193+'Résultats Complets'!DH193+'Résultats Complets'!DP193</f>
        <v>294</v>
      </c>
      <c r="AE191" s="70" t="n">
        <f aca="false">AD191/$C191</f>
        <v>0.621564482029598</v>
      </c>
      <c r="AF191" s="71" t="e">
        <f aca="false">AD191-AB191</f>
        <v>#VALUE!</v>
      </c>
      <c r="AG191" s="70" t="e">
        <f aca="false">AE191-AC191</f>
        <v>#VALUE!</v>
      </c>
    </row>
    <row r="192" customFormat="false" ht="15.75" hidden="false" customHeight="false" outlineLevel="0" collapsed="false">
      <c r="A192" s="65" t="s">
        <v>219</v>
      </c>
      <c r="B192" s="13" t="n">
        <v>552</v>
      </c>
      <c r="C192" s="13" t="n">
        <v>594</v>
      </c>
      <c r="D192" s="13" t="n">
        <v>47</v>
      </c>
      <c r="E192" s="69" t="n">
        <f aca="false">D192/$B192</f>
        <v>0.0851449275362319</v>
      </c>
      <c r="F192" s="13" t="n">
        <v>104</v>
      </c>
      <c r="G192" s="70" t="n">
        <f aca="false">F192/$C192</f>
        <v>0.175084175084175</v>
      </c>
      <c r="H192" s="71" t="n">
        <f aca="false">F192-D192</f>
        <v>57</v>
      </c>
      <c r="I192" s="70" t="n">
        <f aca="false">G192-E192</f>
        <v>0.0899392475479432</v>
      </c>
      <c r="J192" s="13" t="n">
        <v>66</v>
      </c>
      <c r="K192" s="69" t="n">
        <f aca="false">J192/$B192</f>
        <v>0.119565217391304</v>
      </c>
      <c r="L192" s="13" t="n">
        <v>160</v>
      </c>
      <c r="M192" s="70" t="n">
        <f aca="false">L192/$C192</f>
        <v>0.269360269360269</v>
      </c>
      <c r="N192" s="71" t="n">
        <f aca="false">L192-J192</f>
        <v>94</v>
      </c>
      <c r="O192" s="70" t="n">
        <f aca="false">M192-K192</f>
        <v>0.149795051968965</v>
      </c>
      <c r="P192" s="13" t="n">
        <v>114</v>
      </c>
      <c r="Q192" s="69" t="n">
        <f aca="false">P192/$B192</f>
        <v>0.206521739130435</v>
      </c>
      <c r="R192" s="13" t="n">
        <v>60</v>
      </c>
      <c r="S192" s="70" t="n">
        <f aca="false">R192/$C192</f>
        <v>0.101010101010101</v>
      </c>
      <c r="T192" s="71" t="n">
        <f aca="false">R192-P192</f>
        <v>-54</v>
      </c>
      <c r="U192" s="70" t="n">
        <f aca="false">S192-Q192</f>
        <v>-0.105511638120334</v>
      </c>
      <c r="V192" s="71" t="e">
        <f aca="false">#REF!+#REF!</f>
        <v>#VALUE!</v>
      </c>
      <c r="W192" s="69" t="e">
        <f aca="false">V192/$B192</f>
        <v>#VALUE!</v>
      </c>
      <c r="X192" s="71" t="n">
        <f aca="false">'Résultats Complets'!CR194</f>
        <v>49</v>
      </c>
      <c r="Y192" s="70" t="n">
        <f aca="false">X192/$C192</f>
        <v>0.0824915824915825</v>
      </c>
      <c r="Z192" s="71" t="e">
        <f aca="false">X192-V192</f>
        <v>#VALUE!</v>
      </c>
      <c r="AA192" s="70" t="e">
        <f aca="false">Y192-W192</f>
        <v>#VALUE!</v>
      </c>
      <c r="AB192" s="71" t="e">
        <f aca="false">#REF!+#REF!+#REF!+#REF!+#REF!+#REF!+#REF!+#REF!</f>
        <v>#VALUE!</v>
      </c>
      <c r="AC192" s="69" t="e">
        <f aca="false">AB192/$B192</f>
        <v>#VALUE!</v>
      </c>
      <c r="AD192" s="71" t="n">
        <f aca="false">'Résultats Complets'!CK194+'Résultats Complets'!CM194+'Résultats Complets'!CO194+'Résultats Complets'!CP194+'Résultats Complets'!CT194+'Résultats Complets'!CU194+'Résultats Complets'!DH194+'Résultats Complets'!DP194</f>
        <v>356</v>
      </c>
      <c r="AE192" s="70" t="n">
        <f aca="false">AD192/$C192</f>
        <v>0.599326599326599</v>
      </c>
      <c r="AF192" s="71" t="e">
        <f aca="false">AD192-AB192</f>
        <v>#VALUE!</v>
      </c>
      <c r="AG192" s="70" t="e">
        <f aca="false">AE192-AC192</f>
        <v>#VALUE!</v>
      </c>
    </row>
    <row r="193" customFormat="false" ht="15.75" hidden="false" customHeight="false" outlineLevel="0" collapsed="false">
      <c r="A193" s="65" t="s">
        <v>1155</v>
      </c>
      <c r="B193" s="13" t="n">
        <v>504</v>
      </c>
      <c r="C193" s="13" t="n">
        <v>318</v>
      </c>
      <c r="D193" s="13" t="n">
        <v>38</v>
      </c>
      <c r="E193" s="69" t="n">
        <f aca="false">D193/$B193</f>
        <v>0.0753968253968254</v>
      </c>
      <c r="F193" s="13" t="n">
        <v>70</v>
      </c>
      <c r="G193" s="70" t="n">
        <f aca="false">F193/$C193</f>
        <v>0.220125786163522</v>
      </c>
      <c r="H193" s="71" t="n">
        <f aca="false">F193-D193</f>
        <v>32</v>
      </c>
      <c r="I193" s="70" t="n">
        <f aca="false">G193-E193</f>
        <v>0.144728960766697</v>
      </c>
      <c r="J193" s="13" t="n">
        <v>38</v>
      </c>
      <c r="K193" s="69" t="n">
        <f aca="false">J193/$B193</f>
        <v>0.0753968253968254</v>
      </c>
      <c r="L193" s="13" t="n">
        <v>47</v>
      </c>
      <c r="M193" s="70" t="n">
        <f aca="false">L193/$C193</f>
        <v>0.147798742138365</v>
      </c>
      <c r="N193" s="71" t="n">
        <f aca="false">L193-J193</f>
        <v>9</v>
      </c>
      <c r="O193" s="70" t="n">
        <f aca="false">M193-K193</f>
        <v>0.0724019167415394</v>
      </c>
      <c r="P193" s="13" t="n">
        <v>82</v>
      </c>
      <c r="Q193" s="69" t="n">
        <f aca="false">P193/$B193</f>
        <v>0.162698412698413</v>
      </c>
      <c r="R193" s="13" t="n">
        <v>15</v>
      </c>
      <c r="S193" s="70" t="n">
        <f aca="false">R193/$C193</f>
        <v>0.0471698113207547</v>
      </c>
      <c r="T193" s="71" t="n">
        <f aca="false">R193-P193</f>
        <v>-67</v>
      </c>
      <c r="U193" s="70" t="n">
        <f aca="false">S193-Q193</f>
        <v>-0.115528601377658</v>
      </c>
      <c r="V193" s="71" t="e">
        <f aca="false">#REF!+#REF!</f>
        <v>#VALUE!</v>
      </c>
      <c r="W193" s="69" t="e">
        <f aca="false">V193/$B193</f>
        <v>#VALUE!</v>
      </c>
      <c r="X193" s="71" t="n">
        <f aca="false">'Résultats Complets'!CR195</f>
        <v>32</v>
      </c>
      <c r="Y193" s="70" t="n">
        <f aca="false">X193/$C193</f>
        <v>0.10062893081761</v>
      </c>
      <c r="Z193" s="71" t="e">
        <f aca="false">X193-V193</f>
        <v>#VALUE!</v>
      </c>
      <c r="AA193" s="70" t="e">
        <f aca="false">Y193-W193</f>
        <v>#VALUE!</v>
      </c>
      <c r="AB193" s="71" t="e">
        <f aca="false">#REF!+#REF!+#REF!+#REF!+#REF!+#REF!+#REF!+#REF!</f>
        <v>#VALUE!</v>
      </c>
      <c r="AC193" s="69" t="e">
        <f aca="false">AB193/$B193</f>
        <v>#VALUE!</v>
      </c>
      <c r="AD193" s="71" t="n">
        <f aca="false">'Résultats Complets'!CK195+'Résultats Complets'!CM195+'Résultats Complets'!CO195+'Résultats Complets'!CP195+'Résultats Complets'!CT195+'Résultats Complets'!CU195+'Résultats Complets'!DH195+'Résultats Complets'!DP195</f>
        <v>145</v>
      </c>
      <c r="AE193" s="70" t="n">
        <f aca="false">AD193/$C193</f>
        <v>0.455974842767296</v>
      </c>
      <c r="AF193" s="71" t="e">
        <f aca="false">AD193-AB193</f>
        <v>#VALUE!</v>
      </c>
      <c r="AG193" s="70" t="e">
        <f aca="false">AE193-AC193</f>
        <v>#VALUE!</v>
      </c>
    </row>
    <row r="194" customFormat="false" ht="15.75" hidden="false" customHeight="false" outlineLevel="0" collapsed="false">
      <c r="A194" s="65" t="s">
        <v>220</v>
      </c>
      <c r="B194" s="18"/>
      <c r="C194" s="13" t="n">
        <v>330</v>
      </c>
      <c r="D194" s="18"/>
      <c r="E194" s="69" t="e">
        <f aca="false">D194/$B194</f>
        <v>#DIV/0!</v>
      </c>
      <c r="F194" s="13" t="n">
        <v>73</v>
      </c>
      <c r="G194" s="70" t="n">
        <f aca="false">F194/$C194</f>
        <v>0.221212121212121</v>
      </c>
      <c r="H194" s="71" t="n">
        <f aca="false">F194-D194</f>
        <v>73</v>
      </c>
      <c r="I194" s="70" t="e">
        <f aca="false">G194-E194</f>
        <v>#DIV/0!</v>
      </c>
      <c r="J194" s="18"/>
      <c r="K194" s="69" t="e">
        <f aca="false">J194/$B194</f>
        <v>#DIV/0!</v>
      </c>
      <c r="L194" s="13" t="n">
        <v>56</v>
      </c>
      <c r="M194" s="70" t="n">
        <f aca="false">L194/$C194</f>
        <v>0.16969696969697</v>
      </c>
      <c r="N194" s="71" t="n">
        <f aca="false">L194-J194</f>
        <v>56</v>
      </c>
      <c r="O194" s="70" t="e">
        <f aca="false">M194-K194</f>
        <v>#DIV/0!</v>
      </c>
      <c r="P194" s="18"/>
      <c r="Q194" s="69" t="e">
        <f aca="false">P194/$B194</f>
        <v>#DIV/0!</v>
      </c>
      <c r="R194" s="13" t="n">
        <v>21</v>
      </c>
      <c r="S194" s="70" t="n">
        <f aca="false">R194/$C194</f>
        <v>0.0636363636363636</v>
      </c>
      <c r="T194" s="71" t="n">
        <f aca="false">R194-P194</f>
        <v>21</v>
      </c>
      <c r="U194" s="70" t="e">
        <f aca="false">S194-Q194</f>
        <v>#DIV/0!</v>
      </c>
      <c r="V194" s="71" t="e">
        <f aca="false">#REF!+#REF!</f>
        <v>#VALUE!</v>
      </c>
      <c r="W194" s="69" t="e">
        <f aca="false">V194/$B194</f>
        <v>#VALUE!</v>
      </c>
      <c r="X194" s="71" t="n">
        <f aca="false">'Résultats Complets'!CR196</f>
        <v>32</v>
      </c>
      <c r="Y194" s="70" t="n">
        <f aca="false">X194/$C194</f>
        <v>0.096969696969697</v>
      </c>
      <c r="Z194" s="71" t="e">
        <f aca="false">X194-V194</f>
        <v>#VALUE!</v>
      </c>
      <c r="AA194" s="70" t="e">
        <f aca="false">Y194-W194</f>
        <v>#VALUE!</v>
      </c>
      <c r="AB194" s="71" t="e">
        <f aca="false">#REF!+#REF!+#REF!+#REF!+#REF!+#REF!+#REF!+#REF!</f>
        <v>#VALUE!</v>
      </c>
      <c r="AC194" s="69" t="e">
        <f aca="false">AB194/$B194</f>
        <v>#VALUE!</v>
      </c>
      <c r="AD194" s="71" t="n">
        <f aca="false">'Résultats Complets'!CK196+'Résultats Complets'!CM196+'Résultats Complets'!CO196+'Résultats Complets'!CP196+'Résultats Complets'!CT196+'Résultats Complets'!CU196+'Résultats Complets'!DH196+'Résultats Complets'!DP196</f>
        <v>158</v>
      </c>
      <c r="AE194" s="70" t="n">
        <f aca="false">AD194/$C194</f>
        <v>0.478787878787879</v>
      </c>
      <c r="AF194" s="71" t="e">
        <f aca="false">AD194-AB194</f>
        <v>#VALUE!</v>
      </c>
      <c r="AG194" s="70" t="e">
        <f aca="false">AE194-AC194</f>
        <v>#VALUE!</v>
      </c>
    </row>
    <row r="195" customFormat="false" ht="15.75" hidden="false" customHeight="false" outlineLevel="0" collapsed="false">
      <c r="A195" s="65" t="s">
        <v>1156</v>
      </c>
      <c r="B195" s="13" t="n">
        <v>352</v>
      </c>
      <c r="C195" s="13" t="n">
        <v>591</v>
      </c>
      <c r="D195" s="13" t="n">
        <v>43</v>
      </c>
      <c r="E195" s="69" t="n">
        <f aca="false">D195/$B195</f>
        <v>0.122159090909091</v>
      </c>
      <c r="F195" s="13" t="n">
        <v>105</v>
      </c>
      <c r="G195" s="70" t="n">
        <f aca="false">F195/$C195</f>
        <v>0.177664974619289</v>
      </c>
      <c r="H195" s="71" t="n">
        <f aca="false">F195-D195</f>
        <v>62</v>
      </c>
      <c r="I195" s="70" t="n">
        <f aca="false">G195-E195</f>
        <v>0.0555058837101984</v>
      </c>
      <c r="J195" s="13" t="n">
        <v>28</v>
      </c>
      <c r="K195" s="69" t="n">
        <f aca="false">J195/$B195</f>
        <v>0.0795454545454545</v>
      </c>
      <c r="L195" s="13" t="n">
        <v>109</v>
      </c>
      <c r="M195" s="70" t="n">
        <f aca="false">L195/$C195</f>
        <v>0.184433164128596</v>
      </c>
      <c r="N195" s="71" t="n">
        <f aca="false">L195-J195</f>
        <v>81</v>
      </c>
      <c r="O195" s="70" t="n">
        <f aca="false">M195-K195</f>
        <v>0.104887709583141</v>
      </c>
      <c r="P195" s="13" t="n">
        <v>49</v>
      </c>
      <c r="Q195" s="69" t="n">
        <f aca="false">P195/$B195</f>
        <v>0.139204545454545</v>
      </c>
      <c r="R195" s="13" t="n">
        <v>24</v>
      </c>
      <c r="S195" s="70" t="n">
        <f aca="false">R195/$C195</f>
        <v>0.0406091370558376</v>
      </c>
      <c r="T195" s="71" t="n">
        <f aca="false">R195-P195</f>
        <v>-25</v>
      </c>
      <c r="U195" s="70" t="n">
        <f aca="false">S195-Q195</f>
        <v>-0.0985954083987079</v>
      </c>
      <c r="V195" s="71" t="e">
        <f aca="false">#REF!+#REF!</f>
        <v>#VALUE!</v>
      </c>
      <c r="W195" s="69" t="e">
        <f aca="false">V195/$B195</f>
        <v>#VALUE!</v>
      </c>
      <c r="X195" s="71" t="n">
        <f aca="false">'Résultats Complets'!CR197</f>
        <v>69</v>
      </c>
      <c r="Y195" s="70" t="n">
        <f aca="false">X195/$C195</f>
        <v>0.116751269035533</v>
      </c>
      <c r="Z195" s="71" t="e">
        <f aca="false">X195-V195</f>
        <v>#VALUE!</v>
      </c>
      <c r="AA195" s="70" t="e">
        <f aca="false">Y195-W195</f>
        <v>#VALUE!</v>
      </c>
      <c r="AB195" s="71" t="e">
        <f aca="false">#REF!+#REF!+#REF!+#REF!+#REF!+#REF!+#REF!+#REF!</f>
        <v>#VALUE!</v>
      </c>
      <c r="AC195" s="69" t="e">
        <f aca="false">AB195/$B195</f>
        <v>#VALUE!</v>
      </c>
      <c r="AD195" s="71" t="n">
        <f aca="false">'Résultats Complets'!CK197+'Résultats Complets'!CM197+'Résultats Complets'!CO197+'Résultats Complets'!CP197+'Résultats Complets'!CT197+'Résultats Complets'!CU197+'Résultats Complets'!DH197+'Résultats Complets'!DP197</f>
        <v>272</v>
      </c>
      <c r="AE195" s="70" t="n">
        <f aca="false">AD195/$C195</f>
        <v>0.460236886632826</v>
      </c>
      <c r="AF195" s="71" t="e">
        <f aca="false">AD195-AB195</f>
        <v>#VALUE!</v>
      </c>
      <c r="AG195" s="70" t="e">
        <f aca="false">AE195-AC195</f>
        <v>#VALUE!</v>
      </c>
    </row>
    <row r="196" customFormat="false" ht="15.75" hidden="false" customHeight="false" outlineLevel="0" collapsed="false">
      <c r="A196" s="65" t="s">
        <v>1157</v>
      </c>
      <c r="B196" s="13" t="n">
        <v>478</v>
      </c>
      <c r="C196" s="13" t="n">
        <v>507</v>
      </c>
      <c r="D196" s="13" t="n">
        <v>31</v>
      </c>
      <c r="E196" s="69" t="n">
        <f aca="false">D196/$B196</f>
        <v>0.0648535564853557</v>
      </c>
      <c r="F196" s="13" t="n">
        <v>79</v>
      </c>
      <c r="G196" s="70" t="n">
        <f aca="false">F196/$C196</f>
        <v>0.155818540433925</v>
      </c>
      <c r="H196" s="71" t="n">
        <f aca="false">F196-D196</f>
        <v>48</v>
      </c>
      <c r="I196" s="70" t="n">
        <f aca="false">G196-E196</f>
        <v>0.0909649839485694</v>
      </c>
      <c r="J196" s="13" t="n">
        <v>39</v>
      </c>
      <c r="K196" s="69" t="n">
        <f aca="false">J196/$B196</f>
        <v>0.0815899581589958</v>
      </c>
      <c r="L196" s="13" t="n">
        <v>84</v>
      </c>
      <c r="M196" s="70" t="n">
        <f aca="false">L196/$C196</f>
        <v>0.165680473372781</v>
      </c>
      <c r="N196" s="71" t="n">
        <f aca="false">L196-J196</f>
        <v>45</v>
      </c>
      <c r="O196" s="70" t="n">
        <f aca="false">M196-K196</f>
        <v>0.0840905152137853</v>
      </c>
      <c r="P196" s="13" t="n">
        <v>85</v>
      </c>
      <c r="Q196" s="69" t="n">
        <f aca="false">P196/$B196</f>
        <v>0.177824267782427</v>
      </c>
      <c r="R196" s="13" t="n">
        <v>37</v>
      </c>
      <c r="S196" s="70" t="n">
        <f aca="false">R196/$C196</f>
        <v>0.0729783037475345</v>
      </c>
      <c r="T196" s="71" t="n">
        <f aca="false">R196-P196</f>
        <v>-48</v>
      </c>
      <c r="U196" s="70" t="n">
        <f aca="false">S196-Q196</f>
        <v>-0.104845964034892</v>
      </c>
      <c r="V196" s="71" t="e">
        <f aca="false">#REF!+#REF!</f>
        <v>#VALUE!</v>
      </c>
      <c r="W196" s="69" t="e">
        <f aca="false">V196/$B196</f>
        <v>#VALUE!</v>
      </c>
      <c r="X196" s="71" t="n">
        <f aca="false">'Résultats Complets'!CR198</f>
        <v>54</v>
      </c>
      <c r="Y196" s="70" t="n">
        <f aca="false">X196/$C196</f>
        <v>0.106508875739645</v>
      </c>
      <c r="Z196" s="71" t="e">
        <f aca="false">X196-V196</f>
        <v>#VALUE!</v>
      </c>
      <c r="AA196" s="70" t="e">
        <f aca="false">Y196-W196</f>
        <v>#VALUE!</v>
      </c>
      <c r="AB196" s="71" t="e">
        <f aca="false">#REF!+#REF!+#REF!+#REF!+#REF!+#REF!+#REF!+#REF!</f>
        <v>#VALUE!</v>
      </c>
      <c r="AC196" s="69" t="e">
        <f aca="false">AB196/$B196</f>
        <v>#VALUE!</v>
      </c>
      <c r="AD196" s="71" t="n">
        <f aca="false">'Résultats Complets'!CK198+'Résultats Complets'!CM198+'Résultats Complets'!CO198+'Résultats Complets'!CP198+'Résultats Complets'!CT198+'Résultats Complets'!CU198+'Résultats Complets'!DH198+'Résultats Complets'!DP198</f>
        <v>218</v>
      </c>
      <c r="AE196" s="70" t="n">
        <f aca="false">AD196/$C196</f>
        <v>0.429980276134122</v>
      </c>
      <c r="AF196" s="71" t="e">
        <f aca="false">AD196-AB196</f>
        <v>#VALUE!</v>
      </c>
      <c r="AG196" s="70" t="e">
        <f aca="false">AE196-AC196</f>
        <v>#VALUE!</v>
      </c>
    </row>
    <row r="197" customFormat="false" ht="15.75" hidden="false" customHeight="false" outlineLevel="0" collapsed="false">
      <c r="A197" s="65" t="s">
        <v>1158</v>
      </c>
      <c r="B197" s="13" t="n">
        <v>487</v>
      </c>
      <c r="C197" s="13" t="n">
        <v>563</v>
      </c>
      <c r="D197" s="13" t="n">
        <v>51</v>
      </c>
      <c r="E197" s="69" t="n">
        <f aca="false">D197/$B197</f>
        <v>0.104722792607803</v>
      </c>
      <c r="F197" s="13" t="n">
        <v>133</v>
      </c>
      <c r="G197" s="70" t="n">
        <f aca="false">F197/$C197</f>
        <v>0.236234458259325</v>
      </c>
      <c r="H197" s="71" t="n">
        <f aca="false">F197-D197</f>
        <v>82</v>
      </c>
      <c r="I197" s="70" t="n">
        <f aca="false">G197-E197</f>
        <v>0.131511665651522</v>
      </c>
      <c r="J197" s="13" t="n">
        <v>50</v>
      </c>
      <c r="K197" s="69" t="n">
        <f aca="false">J197/$B197</f>
        <v>0.102669404517454</v>
      </c>
      <c r="L197" s="13" t="n">
        <v>98</v>
      </c>
      <c r="M197" s="70" t="n">
        <f aca="false">L197/$C197</f>
        <v>0.174067495559503</v>
      </c>
      <c r="N197" s="71" t="n">
        <f aca="false">L197-J197</f>
        <v>48</v>
      </c>
      <c r="O197" s="70" t="n">
        <f aca="false">M197-K197</f>
        <v>0.0713980910420489</v>
      </c>
      <c r="P197" s="13" t="n">
        <v>105</v>
      </c>
      <c r="Q197" s="69" t="n">
        <f aca="false">P197/$B197</f>
        <v>0.215605749486653</v>
      </c>
      <c r="R197" s="13" t="n">
        <v>46</v>
      </c>
      <c r="S197" s="70" t="n">
        <f aca="false">R197/$C197</f>
        <v>0.0817051509769094</v>
      </c>
      <c r="T197" s="71" t="n">
        <f aca="false">R197-P197</f>
        <v>-59</v>
      </c>
      <c r="U197" s="70" t="n">
        <f aca="false">S197-Q197</f>
        <v>-0.133900598509744</v>
      </c>
      <c r="V197" s="71" t="e">
        <f aca="false">#REF!+#REF!</f>
        <v>#VALUE!</v>
      </c>
      <c r="W197" s="69" t="e">
        <f aca="false">V197/$B197</f>
        <v>#VALUE!</v>
      </c>
      <c r="X197" s="71" t="n">
        <f aca="false">'Résultats Complets'!CR199</f>
        <v>56</v>
      </c>
      <c r="Y197" s="70" t="n">
        <f aca="false">X197/$C197</f>
        <v>0.0994671403197158</v>
      </c>
      <c r="Z197" s="71" t="e">
        <f aca="false">X197-V197</f>
        <v>#VALUE!</v>
      </c>
      <c r="AA197" s="70" t="e">
        <f aca="false">Y197-W197</f>
        <v>#VALUE!</v>
      </c>
      <c r="AB197" s="71" t="e">
        <f aca="false">#REF!+#REF!+#REF!+#REF!+#REF!+#REF!+#REF!+#REF!</f>
        <v>#VALUE!</v>
      </c>
      <c r="AC197" s="69" t="e">
        <f aca="false">AB197/$B197</f>
        <v>#VALUE!</v>
      </c>
      <c r="AD197" s="71" t="n">
        <f aca="false">'Résultats Complets'!CK199+'Résultats Complets'!CM199+'Résultats Complets'!CO199+'Résultats Complets'!CP199+'Résultats Complets'!CT199+'Résultats Complets'!CU199+'Résultats Complets'!DH199+'Résultats Complets'!DP199</f>
        <v>298</v>
      </c>
      <c r="AE197" s="70" t="n">
        <f aca="false">AD197/$C197</f>
        <v>0.529307282415631</v>
      </c>
      <c r="AF197" s="71" t="e">
        <f aca="false">AD197-AB197</f>
        <v>#VALUE!</v>
      </c>
      <c r="AG197" s="70" t="e">
        <f aca="false">AE197-AC197</f>
        <v>#VALUE!</v>
      </c>
    </row>
    <row r="198" customFormat="false" ht="15.75" hidden="false" customHeight="false" outlineLevel="0" collapsed="false">
      <c r="A198" s="65" t="s">
        <v>1159</v>
      </c>
      <c r="B198" s="13" t="n">
        <v>143</v>
      </c>
      <c r="C198" s="13" t="n">
        <v>178</v>
      </c>
      <c r="D198" s="13" t="n">
        <v>17</v>
      </c>
      <c r="E198" s="69" t="n">
        <f aca="false">D198/$B198</f>
        <v>0.118881118881119</v>
      </c>
      <c r="F198" s="13" t="n">
        <v>32</v>
      </c>
      <c r="G198" s="70" t="n">
        <f aca="false">F198/$C198</f>
        <v>0.179775280898876</v>
      </c>
      <c r="H198" s="71" t="n">
        <f aca="false">F198-D198</f>
        <v>15</v>
      </c>
      <c r="I198" s="70" t="n">
        <f aca="false">G198-E198</f>
        <v>0.0608941620177575</v>
      </c>
      <c r="J198" s="13" t="n">
        <v>8</v>
      </c>
      <c r="K198" s="69" t="n">
        <f aca="false">J198/$B198</f>
        <v>0.0559440559440559</v>
      </c>
      <c r="L198" s="13" t="n">
        <v>21</v>
      </c>
      <c r="M198" s="70" t="n">
        <f aca="false">L198/$C198</f>
        <v>0.117977528089888</v>
      </c>
      <c r="N198" s="71" t="n">
        <f aca="false">L198-J198</f>
        <v>13</v>
      </c>
      <c r="O198" s="70" t="n">
        <f aca="false">M198-K198</f>
        <v>0.0620334721458317</v>
      </c>
      <c r="P198" s="13" t="n">
        <v>19</v>
      </c>
      <c r="Q198" s="69" t="n">
        <f aca="false">P198/$B198</f>
        <v>0.132867132867133</v>
      </c>
      <c r="R198" s="13" t="n">
        <v>18</v>
      </c>
      <c r="S198" s="70" t="n">
        <f aca="false">R198/$C198</f>
        <v>0.101123595505618</v>
      </c>
      <c r="T198" s="71" t="n">
        <f aca="false">R198-P198</f>
        <v>-1</v>
      </c>
      <c r="U198" s="70" t="n">
        <f aca="false">S198-Q198</f>
        <v>-0.0317435373615149</v>
      </c>
      <c r="V198" s="71" t="e">
        <f aca="false">#REF!+#REF!</f>
        <v>#VALUE!</v>
      </c>
      <c r="W198" s="69" t="e">
        <f aca="false">V198/$B198</f>
        <v>#VALUE!</v>
      </c>
      <c r="X198" s="71" t="n">
        <f aca="false">'Résultats Complets'!CR200</f>
        <v>20</v>
      </c>
      <c r="Y198" s="70" t="n">
        <f aca="false">X198/$C198</f>
        <v>0.112359550561798</v>
      </c>
      <c r="Z198" s="71" t="e">
        <f aca="false">X198-V198</f>
        <v>#VALUE!</v>
      </c>
      <c r="AA198" s="70" t="e">
        <f aca="false">Y198-W198</f>
        <v>#VALUE!</v>
      </c>
      <c r="AB198" s="71" t="e">
        <f aca="false">#REF!+#REF!+#REF!+#REF!+#REF!+#REF!+#REF!+#REF!</f>
        <v>#VALUE!</v>
      </c>
      <c r="AC198" s="69" t="e">
        <f aca="false">AB198/$B198</f>
        <v>#VALUE!</v>
      </c>
      <c r="AD198" s="71" t="n">
        <f aca="false">'Résultats Complets'!CK200+'Résultats Complets'!CM200+'Résultats Complets'!CO200+'Résultats Complets'!CP200+'Résultats Complets'!CT200+'Résultats Complets'!CU200+'Résultats Complets'!DH200+'Résultats Complets'!DP200</f>
        <v>81</v>
      </c>
      <c r="AE198" s="70" t="n">
        <f aca="false">AD198/$C198</f>
        <v>0.455056179775281</v>
      </c>
      <c r="AF198" s="71" t="e">
        <f aca="false">AD198-AB198</f>
        <v>#VALUE!</v>
      </c>
      <c r="AG198" s="70" t="e">
        <f aca="false">AE198-AC198</f>
        <v>#VALUE!</v>
      </c>
    </row>
    <row r="199" customFormat="false" ht="15.75" hidden="false" customHeight="false" outlineLevel="0" collapsed="false">
      <c r="A199" s="65" t="s">
        <v>1160</v>
      </c>
      <c r="B199" s="13" t="n">
        <v>615</v>
      </c>
      <c r="C199" s="13" t="n">
        <v>448</v>
      </c>
      <c r="D199" s="13" t="n">
        <v>56</v>
      </c>
      <c r="E199" s="69" t="n">
        <f aca="false">D199/$B199</f>
        <v>0.0910569105691057</v>
      </c>
      <c r="F199" s="13" t="n">
        <v>111</v>
      </c>
      <c r="G199" s="70" t="n">
        <f aca="false">F199/$C199</f>
        <v>0.247767857142857</v>
      </c>
      <c r="H199" s="71" t="n">
        <f aca="false">F199-D199</f>
        <v>55</v>
      </c>
      <c r="I199" s="70" t="n">
        <f aca="false">G199-E199</f>
        <v>0.156710946573751</v>
      </c>
      <c r="J199" s="13" t="n">
        <v>48</v>
      </c>
      <c r="K199" s="69" t="n">
        <f aca="false">J199/$B199</f>
        <v>0.0780487804878049</v>
      </c>
      <c r="L199" s="13" t="n">
        <v>75</v>
      </c>
      <c r="M199" s="70" t="n">
        <f aca="false">L199/$C199</f>
        <v>0.167410714285714</v>
      </c>
      <c r="N199" s="71" t="n">
        <f aca="false">L199-J199</f>
        <v>27</v>
      </c>
      <c r="O199" s="70" t="n">
        <f aca="false">M199-K199</f>
        <v>0.0893619337979094</v>
      </c>
      <c r="P199" s="13" t="n">
        <v>122</v>
      </c>
      <c r="Q199" s="69" t="n">
        <f aca="false">P199/$B199</f>
        <v>0.198373983739837</v>
      </c>
      <c r="R199" s="13" t="n">
        <v>28</v>
      </c>
      <c r="S199" s="70" t="n">
        <f aca="false">R199/$C199</f>
        <v>0.0625</v>
      </c>
      <c r="T199" s="71" t="n">
        <f aca="false">R199-P199</f>
        <v>-94</v>
      </c>
      <c r="U199" s="70" t="n">
        <f aca="false">S199-Q199</f>
        <v>-0.135873983739837</v>
      </c>
      <c r="V199" s="71" t="e">
        <f aca="false">#REF!+#REF!</f>
        <v>#VALUE!</v>
      </c>
      <c r="W199" s="69" t="e">
        <f aca="false">V199/$B199</f>
        <v>#VALUE!</v>
      </c>
      <c r="X199" s="71" t="n">
        <f aca="false">'Résultats Complets'!CR201</f>
        <v>41</v>
      </c>
      <c r="Y199" s="70" t="n">
        <f aca="false">X199/$C199</f>
        <v>0.0915178571428571</v>
      </c>
      <c r="Z199" s="71" t="e">
        <f aca="false">X199-V199</f>
        <v>#VALUE!</v>
      </c>
      <c r="AA199" s="70" t="e">
        <f aca="false">Y199-W199</f>
        <v>#VALUE!</v>
      </c>
      <c r="AB199" s="71" t="e">
        <f aca="false">#REF!+#REF!+#REF!+#REF!+#REF!+#REF!+#REF!+#REF!</f>
        <v>#VALUE!</v>
      </c>
      <c r="AC199" s="69" t="e">
        <f aca="false">AB199/$B199</f>
        <v>#VALUE!</v>
      </c>
      <c r="AD199" s="71" t="n">
        <f aca="false">'Résultats Complets'!CK201+'Résultats Complets'!CM201+'Résultats Complets'!CO201+'Résultats Complets'!CP201+'Résultats Complets'!CT201+'Résultats Complets'!CU201+'Résultats Complets'!DH201+'Résultats Complets'!DP201</f>
        <v>235</v>
      </c>
      <c r="AE199" s="70" t="n">
        <f aca="false">AD199/$C199</f>
        <v>0.524553571428571</v>
      </c>
      <c r="AF199" s="71" t="e">
        <f aca="false">AD199-AB199</f>
        <v>#VALUE!</v>
      </c>
      <c r="AG199" s="70" t="e">
        <f aca="false">AE199-AC199</f>
        <v>#VALUE!</v>
      </c>
    </row>
    <row r="200" customFormat="false" ht="15.75" hidden="false" customHeight="false" outlineLevel="0" collapsed="false">
      <c r="A200" s="65" t="s">
        <v>221</v>
      </c>
      <c r="B200" s="18"/>
      <c r="C200" s="13" t="n">
        <v>451</v>
      </c>
      <c r="D200" s="18"/>
      <c r="E200" s="69" t="e">
        <f aca="false">D200/$B200</f>
        <v>#DIV/0!</v>
      </c>
      <c r="F200" s="13" t="n">
        <v>132</v>
      </c>
      <c r="G200" s="70" t="n">
        <f aca="false">F200/$C200</f>
        <v>0.292682926829268</v>
      </c>
      <c r="H200" s="71" t="n">
        <f aca="false">F200-D200</f>
        <v>132</v>
      </c>
      <c r="I200" s="70" t="e">
        <f aca="false">G200-E200</f>
        <v>#DIV/0!</v>
      </c>
      <c r="J200" s="18"/>
      <c r="K200" s="69" t="e">
        <f aca="false">J200/$B200</f>
        <v>#DIV/0!</v>
      </c>
      <c r="L200" s="13" t="n">
        <v>66</v>
      </c>
      <c r="M200" s="70" t="n">
        <f aca="false">L200/$C200</f>
        <v>0.146341463414634</v>
      </c>
      <c r="N200" s="71" t="n">
        <f aca="false">L200-J200</f>
        <v>66</v>
      </c>
      <c r="O200" s="70" t="e">
        <f aca="false">M200-K200</f>
        <v>#DIV/0!</v>
      </c>
      <c r="P200" s="18"/>
      <c r="Q200" s="69" t="e">
        <f aca="false">P200/$B200</f>
        <v>#DIV/0!</v>
      </c>
      <c r="R200" s="13" t="n">
        <v>22</v>
      </c>
      <c r="S200" s="70" t="n">
        <f aca="false">R200/$C200</f>
        <v>0.0487804878048781</v>
      </c>
      <c r="T200" s="71" t="n">
        <f aca="false">R200-P200</f>
        <v>22</v>
      </c>
      <c r="U200" s="70" t="e">
        <f aca="false">S200-Q200</f>
        <v>#DIV/0!</v>
      </c>
      <c r="V200" s="71" t="e">
        <f aca="false">#REF!+#REF!</f>
        <v>#VALUE!</v>
      </c>
      <c r="W200" s="69" t="e">
        <f aca="false">V200/$B200</f>
        <v>#VALUE!</v>
      </c>
      <c r="X200" s="71" t="n">
        <f aca="false">'Résultats Complets'!CR202</f>
        <v>31</v>
      </c>
      <c r="Y200" s="70" t="n">
        <f aca="false">X200/$C200</f>
        <v>0.0687361419068736</v>
      </c>
      <c r="Z200" s="71" t="e">
        <f aca="false">X200-V200</f>
        <v>#VALUE!</v>
      </c>
      <c r="AA200" s="70" t="e">
        <f aca="false">Y200-W200</f>
        <v>#VALUE!</v>
      </c>
      <c r="AB200" s="71" t="e">
        <f aca="false">#REF!+#REF!+#REF!+#REF!+#REF!+#REF!+#REF!+#REF!</f>
        <v>#VALUE!</v>
      </c>
      <c r="AC200" s="69" t="e">
        <f aca="false">AB200/$B200</f>
        <v>#VALUE!</v>
      </c>
      <c r="AD200" s="71" t="n">
        <f aca="false">'Résultats Complets'!CK202+'Résultats Complets'!CM202+'Résultats Complets'!CO202+'Résultats Complets'!CP202+'Résultats Complets'!CT202+'Résultats Complets'!CU202+'Résultats Complets'!DH202+'Résultats Complets'!DP202</f>
        <v>251</v>
      </c>
      <c r="AE200" s="70" t="n">
        <f aca="false">AD200/$C200</f>
        <v>0.556541019955654</v>
      </c>
      <c r="AF200" s="71" t="e">
        <f aca="false">AD200-AB200</f>
        <v>#VALUE!</v>
      </c>
      <c r="AG200" s="70" t="e">
        <f aca="false">AE200-AC200</f>
        <v>#VALUE!</v>
      </c>
    </row>
    <row r="201" customFormat="false" ht="15.75" hidden="false" customHeight="false" outlineLevel="0" collapsed="false">
      <c r="A201" s="65" t="s">
        <v>1161</v>
      </c>
      <c r="B201" s="13" t="n">
        <v>585</v>
      </c>
      <c r="C201" s="13" t="n">
        <v>314</v>
      </c>
      <c r="D201" s="13" t="n">
        <v>60</v>
      </c>
      <c r="E201" s="69" t="n">
        <f aca="false">D201/$B201</f>
        <v>0.102564102564103</v>
      </c>
      <c r="F201" s="13" t="n">
        <v>88</v>
      </c>
      <c r="G201" s="70" t="n">
        <f aca="false">F201/$C201</f>
        <v>0.280254777070064</v>
      </c>
      <c r="H201" s="71" t="n">
        <f aca="false">F201-D201</f>
        <v>28</v>
      </c>
      <c r="I201" s="70" t="n">
        <f aca="false">G201-E201</f>
        <v>0.177690674505961</v>
      </c>
      <c r="J201" s="13" t="n">
        <v>53</v>
      </c>
      <c r="K201" s="69" t="n">
        <f aca="false">J201/$B201</f>
        <v>0.0905982905982906</v>
      </c>
      <c r="L201" s="13" t="n">
        <v>75</v>
      </c>
      <c r="M201" s="70" t="n">
        <f aca="false">L201/$C201</f>
        <v>0.238853503184713</v>
      </c>
      <c r="N201" s="71" t="n">
        <f aca="false">L201-J201</f>
        <v>22</v>
      </c>
      <c r="O201" s="70" t="n">
        <f aca="false">M201-K201</f>
        <v>0.148255212586423</v>
      </c>
      <c r="P201" s="13" t="n">
        <v>118</v>
      </c>
      <c r="Q201" s="69" t="n">
        <f aca="false">P201/$B201</f>
        <v>0.201709401709402</v>
      </c>
      <c r="R201" s="13" t="n">
        <v>23</v>
      </c>
      <c r="S201" s="70" t="n">
        <f aca="false">R201/$C201</f>
        <v>0.0732484076433121</v>
      </c>
      <c r="T201" s="71" t="n">
        <f aca="false">R201-P201</f>
        <v>-95</v>
      </c>
      <c r="U201" s="70" t="n">
        <f aca="false">S201-Q201</f>
        <v>-0.12846099406609</v>
      </c>
      <c r="V201" s="71" t="e">
        <f aca="false">#REF!+#REF!</f>
        <v>#VALUE!</v>
      </c>
      <c r="W201" s="69" t="e">
        <f aca="false">V201/$B201</f>
        <v>#VALUE!</v>
      </c>
      <c r="X201" s="71" t="n">
        <f aca="false">'Résultats Complets'!CR203</f>
        <v>36</v>
      </c>
      <c r="Y201" s="70" t="n">
        <f aca="false">X201/$C201</f>
        <v>0.114649681528662</v>
      </c>
      <c r="Z201" s="71" t="e">
        <f aca="false">X201-V201</f>
        <v>#VALUE!</v>
      </c>
      <c r="AA201" s="70" t="e">
        <f aca="false">Y201-W201</f>
        <v>#VALUE!</v>
      </c>
      <c r="AB201" s="71" t="e">
        <f aca="false">#REF!+#REF!+#REF!+#REF!+#REF!+#REF!+#REF!+#REF!</f>
        <v>#VALUE!</v>
      </c>
      <c r="AC201" s="69" t="e">
        <f aca="false">AB201/$B201</f>
        <v>#VALUE!</v>
      </c>
      <c r="AD201" s="71" t="n">
        <f aca="false">'Résultats Complets'!CK203+'Résultats Complets'!CM203+'Résultats Complets'!CO203+'Résultats Complets'!CP203+'Résultats Complets'!CT203+'Résultats Complets'!CU203+'Résultats Complets'!DH203+'Résultats Complets'!DP203</f>
        <v>198</v>
      </c>
      <c r="AE201" s="70" t="n">
        <f aca="false">AD201/$C201</f>
        <v>0.630573248407643</v>
      </c>
      <c r="AF201" s="71" t="e">
        <f aca="false">AD201-AB201</f>
        <v>#VALUE!</v>
      </c>
      <c r="AG201" s="70" t="e">
        <f aca="false">AE201-AC201</f>
        <v>#VALUE!</v>
      </c>
    </row>
    <row r="202" customFormat="false" ht="15.75" hidden="false" customHeight="false" outlineLevel="0" collapsed="false">
      <c r="A202" s="65" t="s">
        <v>222</v>
      </c>
      <c r="B202" s="18"/>
      <c r="C202" s="13" t="n">
        <v>408</v>
      </c>
      <c r="D202" s="18"/>
      <c r="E202" s="69" t="e">
        <f aca="false">D202/$B202</f>
        <v>#DIV/0!</v>
      </c>
      <c r="F202" s="13" t="n">
        <v>104</v>
      </c>
      <c r="G202" s="70" t="n">
        <f aca="false">F202/$C202</f>
        <v>0.254901960784314</v>
      </c>
      <c r="H202" s="71" t="n">
        <f aca="false">F202-D202</f>
        <v>104</v>
      </c>
      <c r="I202" s="70" t="e">
        <f aca="false">G202-E202</f>
        <v>#DIV/0!</v>
      </c>
      <c r="J202" s="18"/>
      <c r="K202" s="69" t="e">
        <f aca="false">J202/$B202</f>
        <v>#DIV/0!</v>
      </c>
      <c r="L202" s="13" t="n">
        <v>69</v>
      </c>
      <c r="M202" s="70" t="n">
        <f aca="false">L202/$C202</f>
        <v>0.169117647058824</v>
      </c>
      <c r="N202" s="71" t="n">
        <f aca="false">L202-J202</f>
        <v>69</v>
      </c>
      <c r="O202" s="70" t="e">
        <f aca="false">M202-K202</f>
        <v>#DIV/0!</v>
      </c>
      <c r="P202" s="18"/>
      <c r="Q202" s="69" t="e">
        <f aca="false">P202/$B202</f>
        <v>#DIV/0!</v>
      </c>
      <c r="R202" s="13" t="n">
        <v>38</v>
      </c>
      <c r="S202" s="70" t="n">
        <f aca="false">R202/$C202</f>
        <v>0.0931372549019608</v>
      </c>
      <c r="T202" s="71" t="n">
        <f aca="false">R202-P202</f>
        <v>38</v>
      </c>
      <c r="U202" s="70" t="e">
        <f aca="false">S202-Q202</f>
        <v>#DIV/0!</v>
      </c>
      <c r="V202" s="71" t="e">
        <f aca="false">#REF!+#REF!</f>
        <v>#VALUE!</v>
      </c>
      <c r="W202" s="69" t="e">
        <f aca="false">V202/$B202</f>
        <v>#VALUE!</v>
      </c>
      <c r="X202" s="71" t="n">
        <f aca="false">'Résultats Complets'!CR204</f>
        <v>45</v>
      </c>
      <c r="Y202" s="70" t="n">
        <f aca="false">X202/$C202</f>
        <v>0.110294117647059</v>
      </c>
      <c r="Z202" s="71" t="e">
        <f aca="false">X202-V202</f>
        <v>#VALUE!</v>
      </c>
      <c r="AA202" s="70" t="e">
        <f aca="false">Y202-W202</f>
        <v>#VALUE!</v>
      </c>
      <c r="AB202" s="71" t="e">
        <f aca="false">#REF!+#REF!+#REF!+#REF!+#REF!+#REF!+#REF!+#REF!</f>
        <v>#VALUE!</v>
      </c>
      <c r="AC202" s="69" t="e">
        <f aca="false">AB202/$B202</f>
        <v>#VALUE!</v>
      </c>
      <c r="AD202" s="71" t="n">
        <f aca="false">'Résultats Complets'!CK204+'Résultats Complets'!CM204+'Résultats Complets'!CO204+'Résultats Complets'!CP204+'Résultats Complets'!CT204+'Résultats Complets'!CU204+'Résultats Complets'!DH204+'Résultats Complets'!DP204</f>
        <v>230</v>
      </c>
      <c r="AE202" s="70" t="n">
        <f aca="false">AD202/$C202</f>
        <v>0.563725490196078</v>
      </c>
      <c r="AF202" s="71" t="e">
        <f aca="false">AD202-AB202</f>
        <v>#VALUE!</v>
      </c>
      <c r="AG202" s="70" t="e">
        <f aca="false">AE202-AC202</f>
        <v>#VALUE!</v>
      </c>
    </row>
    <row r="203" customFormat="false" ht="15.75" hidden="false" customHeight="false" outlineLevel="0" collapsed="false">
      <c r="A203" s="65" t="s">
        <v>1162</v>
      </c>
      <c r="B203" s="13" t="n">
        <v>479</v>
      </c>
      <c r="C203" s="13" t="n">
        <v>341</v>
      </c>
      <c r="D203" s="13" t="n">
        <v>66</v>
      </c>
      <c r="E203" s="69" t="n">
        <f aca="false">D203/$B203</f>
        <v>0.137787056367432</v>
      </c>
      <c r="F203" s="13" t="n">
        <v>112</v>
      </c>
      <c r="G203" s="70" t="n">
        <f aca="false">F203/$C203</f>
        <v>0.328445747800587</v>
      </c>
      <c r="H203" s="71" t="n">
        <f aca="false">F203-D203</f>
        <v>46</v>
      </c>
      <c r="I203" s="70" t="n">
        <f aca="false">G203-E203</f>
        <v>0.190658691433154</v>
      </c>
      <c r="J203" s="13" t="n">
        <v>42</v>
      </c>
      <c r="K203" s="69" t="n">
        <f aca="false">J203/$B203</f>
        <v>0.0876826722338205</v>
      </c>
      <c r="L203" s="13" t="n">
        <v>61</v>
      </c>
      <c r="M203" s="70" t="n">
        <f aca="false">L203/$C203</f>
        <v>0.178885630498534</v>
      </c>
      <c r="N203" s="71" t="n">
        <f aca="false">L203-J203</f>
        <v>19</v>
      </c>
      <c r="O203" s="70" t="n">
        <f aca="false">M203-K203</f>
        <v>0.0912029582647133</v>
      </c>
      <c r="P203" s="13" t="n">
        <v>106</v>
      </c>
      <c r="Q203" s="69" t="n">
        <f aca="false">P203/$B203</f>
        <v>0.221294363256785</v>
      </c>
      <c r="R203" s="13" t="n">
        <v>40</v>
      </c>
      <c r="S203" s="70" t="n">
        <f aca="false">R203/$C203</f>
        <v>0.117302052785924</v>
      </c>
      <c r="T203" s="71" t="n">
        <f aca="false">R203-P203</f>
        <v>-66</v>
      </c>
      <c r="U203" s="70" t="n">
        <f aca="false">S203-Q203</f>
        <v>-0.103992310470861</v>
      </c>
      <c r="V203" s="71" t="e">
        <f aca="false">#REF!+#REF!</f>
        <v>#VALUE!</v>
      </c>
      <c r="W203" s="69" t="e">
        <f aca="false">V203/$B203</f>
        <v>#VALUE!</v>
      </c>
      <c r="X203" s="71" t="n">
        <f aca="false">'Résultats Complets'!CR205</f>
        <v>33</v>
      </c>
      <c r="Y203" s="70" t="n">
        <f aca="false">X203/$C203</f>
        <v>0.0967741935483871</v>
      </c>
      <c r="Z203" s="71" t="e">
        <f aca="false">X203-V203</f>
        <v>#VALUE!</v>
      </c>
      <c r="AA203" s="70" t="e">
        <f aca="false">Y203-W203</f>
        <v>#VALUE!</v>
      </c>
      <c r="AB203" s="71" t="e">
        <f aca="false">#REF!+#REF!+#REF!+#REF!+#REF!+#REF!+#REF!+#REF!</f>
        <v>#VALUE!</v>
      </c>
      <c r="AC203" s="69" t="e">
        <f aca="false">AB203/$B203</f>
        <v>#VALUE!</v>
      </c>
      <c r="AD203" s="71" t="n">
        <f aca="false">'Résultats Complets'!CK205+'Résultats Complets'!CM205+'Résultats Complets'!CO205+'Résultats Complets'!CP205+'Résultats Complets'!CT205+'Résultats Complets'!CU205+'Résultats Complets'!DH205+'Résultats Complets'!DP205</f>
        <v>224</v>
      </c>
      <c r="AE203" s="70" t="n">
        <f aca="false">AD203/$C203</f>
        <v>0.656891495601173</v>
      </c>
      <c r="AF203" s="71" t="e">
        <f aca="false">AD203-AB203</f>
        <v>#VALUE!</v>
      </c>
      <c r="AG203" s="70" t="e">
        <f aca="false">AE203-AC203</f>
        <v>#VALUE!</v>
      </c>
    </row>
    <row r="204" customFormat="false" ht="15.75" hidden="false" customHeight="false" outlineLevel="0" collapsed="false">
      <c r="A204" s="65" t="s">
        <v>223</v>
      </c>
      <c r="B204" s="18"/>
      <c r="C204" s="13" t="n">
        <v>387</v>
      </c>
      <c r="D204" s="18"/>
      <c r="E204" s="69" t="e">
        <f aca="false">D204/$B204</f>
        <v>#DIV/0!</v>
      </c>
      <c r="F204" s="13" t="n">
        <v>134</v>
      </c>
      <c r="G204" s="70" t="n">
        <f aca="false">F204/$C204</f>
        <v>0.34625322997416</v>
      </c>
      <c r="H204" s="71" t="n">
        <f aca="false">F204-D204</f>
        <v>134</v>
      </c>
      <c r="I204" s="70" t="e">
        <f aca="false">G204-E204</f>
        <v>#DIV/0!</v>
      </c>
      <c r="J204" s="18"/>
      <c r="K204" s="69" t="e">
        <f aca="false">J204/$B204</f>
        <v>#DIV/0!</v>
      </c>
      <c r="L204" s="13" t="n">
        <v>55</v>
      </c>
      <c r="M204" s="70" t="n">
        <f aca="false">L204/$C204</f>
        <v>0.142118863049096</v>
      </c>
      <c r="N204" s="71" t="n">
        <f aca="false">L204-J204</f>
        <v>55</v>
      </c>
      <c r="O204" s="70" t="e">
        <f aca="false">M204-K204</f>
        <v>#DIV/0!</v>
      </c>
      <c r="P204" s="18"/>
      <c r="Q204" s="69" t="e">
        <f aca="false">P204/$B204</f>
        <v>#DIV/0!</v>
      </c>
      <c r="R204" s="13" t="n">
        <v>26</v>
      </c>
      <c r="S204" s="70" t="n">
        <f aca="false">R204/$C204</f>
        <v>0.0671834625322998</v>
      </c>
      <c r="T204" s="71" t="n">
        <f aca="false">R204-P204</f>
        <v>26</v>
      </c>
      <c r="U204" s="70" t="e">
        <f aca="false">S204-Q204</f>
        <v>#DIV/0!</v>
      </c>
      <c r="V204" s="71" t="e">
        <f aca="false">#REF!+#REF!</f>
        <v>#VALUE!</v>
      </c>
      <c r="W204" s="69" t="e">
        <f aca="false">V204/$B204</f>
        <v>#VALUE!</v>
      </c>
      <c r="X204" s="71" t="n">
        <f aca="false">'Résultats Complets'!CR206</f>
        <v>37</v>
      </c>
      <c r="Y204" s="70" t="n">
        <f aca="false">X204/$C204</f>
        <v>0.0956072351421189</v>
      </c>
      <c r="Z204" s="71" t="e">
        <f aca="false">X204-V204</f>
        <v>#VALUE!</v>
      </c>
      <c r="AA204" s="70" t="e">
        <f aca="false">Y204-W204</f>
        <v>#VALUE!</v>
      </c>
      <c r="AB204" s="71" t="e">
        <f aca="false">#REF!+#REF!+#REF!+#REF!+#REF!+#REF!+#REF!+#REF!</f>
        <v>#VALUE!</v>
      </c>
      <c r="AC204" s="69" t="e">
        <f aca="false">AB204/$B204</f>
        <v>#VALUE!</v>
      </c>
      <c r="AD204" s="71" t="n">
        <f aca="false">'Résultats Complets'!CK206+'Résultats Complets'!CM206+'Résultats Complets'!CO206+'Résultats Complets'!CP206+'Résultats Complets'!CT206+'Résultats Complets'!CU206+'Résultats Complets'!DH206+'Résultats Complets'!DP206</f>
        <v>230</v>
      </c>
      <c r="AE204" s="70" t="n">
        <f aca="false">AD204/$C204</f>
        <v>0.594315245478036</v>
      </c>
      <c r="AF204" s="71" t="e">
        <f aca="false">AD204-AB204</f>
        <v>#VALUE!</v>
      </c>
      <c r="AG204" s="70" t="e">
        <f aca="false">AE204-AC204</f>
        <v>#VALUE!</v>
      </c>
    </row>
    <row r="205" customFormat="false" ht="15.75" hidden="false" customHeight="false" outlineLevel="0" collapsed="false">
      <c r="A205" s="65" t="s">
        <v>1163</v>
      </c>
      <c r="B205" s="13" t="n">
        <v>441</v>
      </c>
      <c r="C205" s="13" t="n">
        <v>525</v>
      </c>
      <c r="D205" s="13" t="n">
        <v>47</v>
      </c>
      <c r="E205" s="69" t="n">
        <f aca="false">D205/$B205</f>
        <v>0.106575963718821</v>
      </c>
      <c r="F205" s="13" t="n">
        <v>124</v>
      </c>
      <c r="G205" s="70" t="n">
        <f aca="false">F205/$C205</f>
        <v>0.236190476190476</v>
      </c>
      <c r="H205" s="71" t="n">
        <f aca="false">F205-D205</f>
        <v>77</v>
      </c>
      <c r="I205" s="70" t="n">
        <f aca="false">G205-E205</f>
        <v>0.129614512471655</v>
      </c>
      <c r="J205" s="13" t="n">
        <v>30</v>
      </c>
      <c r="K205" s="69" t="n">
        <f aca="false">J205/$B205</f>
        <v>0.0680272108843538</v>
      </c>
      <c r="L205" s="13" t="n">
        <v>96</v>
      </c>
      <c r="M205" s="70" t="n">
        <f aca="false">L205/$C205</f>
        <v>0.182857142857143</v>
      </c>
      <c r="N205" s="71" t="n">
        <f aca="false">L205-J205</f>
        <v>66</v>
      </c>
      <c r="O205" s="70" t="n">
        <f aca="false">M205-K205</f>
        <v>0.114829931972789</v>
      </c>
      <c r="P205" s="13" t="n">
        <v>95</v>
      </c>
      <c r="Q205" s="69" t="n">
        <f aca="false">P205/$B205</f>
        <v>0.215419501133787</v>
      </c>
      <c r="R205" s="13" t="n">
        <v>54</v>
      </c>
      <c r="S205" s="70" t="n">
        <f aca="false">R205/$C205</f>
        <v>0.102857142857143</v>
      </c>
      <c r="T205" s="71" t="n">
        <f aca="false">R205-P205</f>
        <v>-41</v>
      </c>
      <c r="U205" s="70" t="n">
        <f aca="false">S205-Q205</f>
        <v>-0.112562358276644</v>
      </c>
      <c r="V205" s="71" t="e">
        <f aca="false">#REF!+#REF!</f>
        <v>#VALUE!</v>
      </c>
      <c r="W205" s="69" t="e">
        <f aca="false">V205/$B205</f>
        <v>#VALUE!</v>
      </c>
      <c r="X205" s="71" t="n">
        <f aca="false">'Résultats Complets'!CR207</f>
        <v>54</v>
      </c>
      <c r="Y205" s="70" t="n">
        <f aca="false">X205/$C205</f>
        <v>0.102857142857143</v>
      </c>
      <c r="Z205" s="71" t="e">
        <f aca="false">X205-V205</f>
        <v>#VALUE!</v>
      </c>
      <c r="AA205" s="70" t="e">
        <f aca="false">Y205-W205</f>
        <v>#VALUE!</v>
      </c>
      <c r="AB205" s="71" t="e">
        <f aca="false">#REF!+#REF!+#REF!+#REF!+#REF!+#REF!+#REF!+#REF!</f>
        <v>#VALUE!</v>
      </c>
      <c r="AC205" s="69" t="e">
        <f aca="false">AB205/$B205</f>
        <v>#VALUE!</v>
      </c>
      <c r="AD205" s="71" t="n">
        <f aca="false">'Résultats Complets'!CK207+'Résultats Complets'!CM207+'Résultats Complets'!CO207+'Résultats Complets'!CP207+'Résultats Complets'!CT207+'Résultats Complets'!CU207+'Résultats Complets'!DH207+'Résultats Complets'!DP207</f>
        <v>294</v>
      </c>
      <c r="AE205" s="70" t="n">
        <f aca="false">AD205/$C205</f>
        <v>0.56</v>
      </c>
      <c r="AF205" s="71" t="e">
        <f aca="false">AD205-AB205</f>
        <v>#VALUE!</v>
      </c>
      <c r="AG205" s="70" t="e">
        <f aca="false">AE205-AC205</f>
        <v>#VALUE!</v>
      </c>
    </row>
    <row r="206" customFormat="false" ht="15.75" hidden="false" customHeight="false" outlineLevel="0" collapsed="false">
      <c r="A206" s="65" t="s">
        <v>1164</v>
      </c>
      <c r="B206" s="13" t="n">
        <v>348</v>
      </c>
      <c r="C206" s="13" t="n">
        <v>417</v>
      </c>
      <c r="D206" s="13" t="n">
        <v>32</v>
      </c>
      <c r="E206" s="69" t="n">
        <f aca="false">D206/$B206</f>
        <v>0.0919540229885058</v>
      </c>
      <c r="F206" s="13" t="n">
        <v>131</v>
      </c>
      <c r="G206" s="70" t="n">
        <f aca="false">F206/$C206</f>
        <v>0.314148681055156</v>
      </c>
      <c r="H206" s="71" t="n">
        <f aca="false">F206-D206</f>
        <v>99</v>
      </c>
      <c r="I206" s="70" t="n">
        <f aca="false">G206-E206</f>
        <v>0.22219465806665</v>
      </c>
      <c r="J206" s="13" t="n">
        <v>30</v>
      </c>
      <c r="K206" s="69" t="n">
        <f aca="false">J206/$B206</f>
        <v>0.0862068965517241</v>
      </c>
      <c r="L206" s="13" t="n">
        <v>58</v>
      </c>
      <c r="M206" s="70" t="n">
        <f aca="false">L206/$C206</f>
        <v>0.139088729016787</v>
      </c>
      <c r="N206" s="71" t="n">
        <f aca="false">L206-J206</f>
        <v>28</v>
      </c>
      <c r="O206" s="70" t="n">
        <f aca="false">M206-K206</f>
        <v>0.0528818324650624</v>
      </c>
      <c r="P206" s="13" t="n">
        <v>50</v>
      </c>
      <c r="Q206" s="69" t="n">
        <f aca="false">P206/$B206</f>
        <v>0.14367816091954</v>
      </c>
      <c r="R206" s="13" t="n">
        <v>27</v>
      </c>
      <c r="S206" s="70" t="n">
        <f aca="false">R206/$C206</f>
        <v>0.0647482014388489</v>
      </c>
      <c r="T206" s="71" t="n">
        <f aca="false">R206-P206</f>
        <v>-23</v>
      </c>
      <c r="U206" s="70" t="n">
        <f aca="false">S206-Q206</f>
        <v>-0.0789299594806913</v>
      </c>
      <c r="V206" s="71" t="e">
        <f aca="false">#REF!+#REF!</f>
        <v>#VALUE!</v>
      </c>
      <c r="W206" s="69" t="e">
        <f aca="false">V206/$B206</f>
        <v>#VALUE!</v>
      </c>
      <c r="X206" s="71" t="n">
        <f aca="false">'Résultats Complets'!CR208</f>
        <v>22</v>
      </c>
      <c r="Y206" s="70" t="n">
        <f aca="false">X206/$C206</f>
        <v>0.052757793764988</v>
      </c>
      <c r="Z206" s="71" t="e">
        <f aca="false">X206-V206</f>
        <v>#VALUE!</v>
      </c>
      <c r="AA206" s="70" t="e">
        <f aca="false">Y206-W206</f>
        <v>#VALUE!</v>
      </c>
      <c r="AB206" s="71" t="e">
        <f aca="false">#REF!+#REF!+#REF!+#REF!+#REF!+#REF!+#REF!+#REF!</f>
        <v>#VALUE!</v>
      </c>
      <c r="AC206" s="69" t="e">
        <f aca="false">AB206/$B206</f>
        <v>#VALUE!</v>
      </c>
      <c r="AD206" s="71" t="n">
        <f aca="false">'Résultats Complets'!CK208+'Résultats Complets'!CM208+'Résultats Complets'!CO208+'Résultats Complets'!CP208+'Résultats Complets'!CT208+'Résultats Complets'!CU208+'Résultats Complets'!DH208+'Résultats Complets'!DP208</f>
        <v>232</v>
      </c>
      <c r="AE206" s="70" t="n">
        <f aca="false">AD206/$C206</f>
        <v>0.556354916067146</v>
      </c>
      <c r="AF206" s="71" t="e">
        <f aca="false">AD206-AB206</f>
        <v>#VALUE!</v>
      </c>
      <c r="AG206" s="70" t="e">
        <f aca="false">AE206-AC206</f>
        <v>#VALUE!</v>
      </c>
    </row>
    <row r="207" customFormat="false" ht="15.75" hidden="false" customHeight="false" outlineLevel="0" collapsed="false">
      <c r="A207" s="65" t="s">
        <v>224</v>
      </c>
      <c r="B207" s="13" t="n">
        <v>338</v>
      </c>
      <c r="C207" s="13" t="n">
        <v>318</v>
      </c>
      <c r="D207" s="13" t="n">
        <v>38</v>
      </c>
      <c r="E207" s="69" t="n">
        <f aca="false">D207/$B207</f>
        <v>0.112426035502959</v>
      </c>
      <c r="F207" s="13" t="n">
        <v>96</v>
      </c>
      <c r="G207" s="70" t="n">
        <f aca="false">F207/$C207</f>
        <v>0.30188679245283</v>
      </c>
      <c r="H207" s="71" t="n">
        <f aca="false">F207-D207</f>
        <v>58</v>
      </c>
      <c r="I207" s="70" t="n">
        <f aca="false">G207-E207</f>
        <v>0.189460756949872</v>
      </c>
      <c r="J207" s="13" t="n">
        <v>31</v>
      </c>
      <c r="K207" s="69" t="n">
        <f aca="false">J207/$B207</f>
        <v>0.0917159763313609</v>
      </c>
      <c r="L207" s="13" t="n">
        <v>54</v>
      </c>
      <c r="M207" s="70" t="n">
        <f aca="false">L207/$C207</f>
        <v>0.169811320754717</v>
      </c>
      <c r="N207" s="71" t="n">
        <f aca="false">L207-J207</f>
        <v>23</v>
      </c>
      <c r="O207" s="70" t="n">
        <f aca="false">M207-K207</f>
        <v>0.078095344423356</v>
      </c>
      <c r="P207" s="13" t="n">
        <v>56</v>
      </c>
      <c r="Q207" s="69" t="n">
        <f aca="false">P207/$B207</f>
        <v>0.165680473372781</v>
      </c>
      <c r="R207" s="13" t="n">
        <v>30</v>
      </c>
      <c r="S207" s="70" t="n">
        <f aca="false">R207/$C207</f>
        <v>0.0943396226415094</v>
      </c>
      <c r="T207" s="71" t="n">
        <f aca="false">R207-P207</f>
        <v>-26</v>
      </c>
      <c r="U207" s="70" t="n">
        <f aca="false">S207-Q207</f>
        <v>-0.0713408507312716</v>
      </c>
      <c r="V207" s="71" t="e">
        <f aca="false">#REF!+#REF!</f>
        <v>#VALUE!</v>
      </c>
      <c r="W207" s="69" t="e">
        <f aca="false">V207/$B207</f>
        <v>#VALUE!</v>
      </c>
      <c r="X207" s="71" t="n">
        <f aca="false">'Résultats Complets'!CR209</f>
        <v>28</v>
      </c>
      <c r="Y207" s="70" t="n">
        <f aca="false">X207/$C207</f>
        <v>0.0880503144654088</v>
      </c>
      <c r="Z207" s="71" t="e">
        <f aca="false">X207-V207</f>
        <v>#VALUE!</v>
      </c>
      <c r="AA207" s="70" t="e">
        <f aca="false">Y207-W207</f>
        <v>#VALUE!</v>
      </c>
      <c r="AB207" s="71" t="e">
        <f aca="false">#REF!+#REF!+#REF!+#REF!+#REF!+#REF!+#REF!+#REF!</f>
        <v>#VALUE!</v>
      </c>
      <c r="AC207" s="69" t="e">
        <f aca="false">AB207/$B207</f>
        <v>#VALUE!</v>
      </c>
      <c r="AD207" s="71" t="n">
        <f aca="false">'Résultats Complets'!CK209+'Résultats Complets'!CM209+'Résultats Complets'!CO209+'Résultats Complets'!CP209+'Résultats Complets'!CT209+'Résultats Complets'!CU209+'Résultats Complets'!DH209+'Résultats Complets'!DP209</f>
        <v>188</v>
      </c>
      <c r="AE207" s="70" t="n">
        <f aca="false">AD207/$C207</f>
        <v>0.591194968553459</v>
      </c>
      <c r="AF207" s="71" t="e">
        <f aca="false">AD207-AB207</f>
        <v>#VALUE!</v>
      </c>
      <c r="AG207" s="70" t="e">
        <f aca="false">AE207-AC207</f>
        <v>#VALUE!</v>
      </c>
    </row>
    <row r="208" customFormat="false" ht="15.75" hidden="false" customHeight="false" outlineLevel="0" collapsed="false">
      <c r="A208" s="65" t="s">
        <v>225</v>
      </c>
      <c r="B208" s="18"/>
      <c r="C208" s="13" t="n">
        <v>101</v>
      </c>
      <c r="D208" s="18"/>
      <c r="E208" s="69" t="e">
        <f aca="false">D208/$B208</f>
        <v>#DIV/0!</v>
      </c>
      <c r="F208" s="13" t="n">
        <v>40</v>
      </c>
      <c r="G208" s="70" t="n">
        <f aca="false">F208/$C208</f>
        <v>0.396039603960396</v>
      </c>
      <c r="H208" s="71" t="n">
        <f aca="false">F208-D208</f>
        <v>40</v>
      </c>
      <c r="I208" s="70" t="e">
        <f aca="false">G208-E208</f>
        <v>#DIV/0!</v>
      </c>
      <c r="J208" s="18"/>
      <c r="K208" s="69" t="e">
        <f aca="false">J208/$B208</f>
        <v>#DIV/0!</v>
      </c>
      <c r="L208" s="13" t="n">
        <v>4</v>
      </c>
      <c r="M208" s="70" t="n">
        <f aca="false">L208/$C208</f>
        <v>0.0396039603960396</v>
      </c>
      <c r="N208" s="71" t="n">
        <f aca="false">L208-J208</f>
        <v>4</v>
      </c>
      <c r="O208" s="70" t="e">
        <f aca="false">M208-K208</f>
        <v>#DIV/0!</v>
      </c>
      <c r="P208" s="18"/>
      <c r="Q208" s="69" t="e">
        <f aca="false">P208/$B208</f>
        <v>#DIV/0!</v>
      </c>
      <c r="R208" s="13" t="n">
        <v>11</v>
      </c>
      <c r="S208" s="70" t="n">
        <f aca="false">R208/$C208</f>
        <v>0.108910891089109</v>
      </c>
      <c r="T208" s="71" t="n">
        <f aca="false">R208-P208</f>
        <v>11</v>
      </c>
      <c r="U208" s="70" t="e">
        <f aca="false">S208-Q208</f>
        <v>#DIV/0!</v>
      </c>
      <c r="V208" s="71" t="e">
        <f aca="false">#REF!+#REF!</f>
        <v>#VALUE!</v>
      </c>
      <c r="W208" s="69" t="e">
        <f aca="false">V208/$B208</f>
        <v>#VALUE!</v>
      </c>
      <c r="X208" s="71" t="n">
        <f aca="false">'Résultats Complets'!CR210</f>
        <v>8</v>
      </c>
      <c r="Y208" s="70" t="n">
        <f aca="false">X208/$C208</f>
        <v>0.0792079207920792</v>
      </c>
      <c r="Z208" s="71" t="e">
        <f aca="false">X208-V208</f>
        <v>#VALUE!</v>
      </c>
      <c r="AA208" s="70" t="e">
        <f aca="false">Y208-W208</f>
        <v>#VALUE!</v>
      </c>
      <c r="AB208" s="71" t="e">
        <f aca="false">#REF!+#REF!+#REF!+#REF!+#REF!+#REF!+#REF!+#REF!</f>
        <v>#VALUE!</v>
      </c>
      <c r="AC208" s="69" t="e">
        <f aca="false">AB208/$B208</f>
        <v>#VALUE!</v>
      </c>
      <c r="AD208" s="71" t="n">
        <f aca="false">'Résultats Complets'!CK210+'Résultats Complets'!CM210+'Résultats Complets'!CO210+'Résultats Complets'!CP210+'Résultats Complets'!CT210+'Résultats Complets'!CU210+'Résultats Complets'!DH210+'Résultats Complets'!DP210</f>
        <v>61</v>
      </c>
      <c r="AE208" s="70" t="n">
        <f aca="false">AD208/$C208</f>
        <v>0.603960396039604</v>
      </c>
      <c r="AF208" s="71" t="e">
        <f aca="false">AD208-AB208</f>
        <v>#VALUE!</v>
      </c>
      <c r="AG208" s="70" t="e">
        <f aca="false">AE208-AC208</f>
        <v>#VALUE!</v>
      </c>
    </row>
    <row r="209" customFormat="false" ht="15.75" hidden="false" customHeight="false" outlineLevel="0" collapsed="false">
      <c r="A209" s="65" t="s">
        <v>1165</v>
      </c>
      <c r="B209" s="13" t="n">
        <v>489</v>
      </c>
      <c r="C209" s="13" t="n">
        <v>318</v>
      </c>
      <c r="D209" s="13" t="n">
        <v>61</v>
      </c>
      <c r="E209" s="69" t="n">
        <f aca="false">D209/$B209</f>
        <v>0.124744376278119</v>
      </c>
      <c r="F209" s="13" t="n">
        <v>53</v>
      </c>
      <c r="G209" s="70" t="n">
        <f aca="false">F209/$C209</f>
        <v>0.166666666666667</v>
      </c>
      <c r="H209" s="71" t="n">
        <f aca="false">F209-D209</f>
        <v>-8</v>
      </c>
      <c r="I209" s="70" t="n">
        <f aca="false">G209-E209</f>
        <v>0.041922290388548</v>
      </c>
      <c r="J209" s="13" t="n">
        <v>43</v>
      </c>
      <c r="K209" s="69" t="n">
        <f aca="false">J209/$B209</f>
        <v>0.0879345603271984</v>
      </c>
      <c r="L209" s="13" t="n">
        <v>64</v>
      </c>
      <c r="M209" s="70" t="n">
        <f aca="false">L209/$C209</f>
        <v>0.20125786163522</v>
      </c>
      <c r="N209" s="71" t="n">
        <f aca="false">L209-J209</f>
        <v>21</v>
      </c>
      <c r="O209" s="70" t="n">
        <f aca="false">M209-K209</f>
        <v>0.113323301308022</v>
      </c>
      <c r="P209" s="13" t="n">
        <v>91</v>
      </c>
      <c r="Q209" s="69" t="n">
        <f aca="false">P209/$B209</f>
        <v>0.186094069529652</v>
      </c>
      <c r="R209" s="13" t="n">
        <v>19</v>
      </c>
      <c r="S209" s="70" t="n">
        <f aca="false">R209/$C209</f>
        <v>0.059748427672956</v>
      </c>
      <c r="T209" s="71" t="n">
        <f aca="false">R209-P209</f>
        <v>-72</v>
      </c>
      <c r="U209" s="70" t="n">
        <f aca="false">S209-Q209</f>
        <v>-0.126345641856696</v>
      </c>
      <c r="V209" s="71" t="e">
        <f aca="false">#REF!+#REF!</f>
        <v>#VALUE!</v>
      </c>
      <c r="W209" s="69" t="e">
        <f aca="false">V209/$B209</f>
        <v>#VALUE!</v>
      </c>
      <c r="X209" s="71" t="n">
        <f aca="false">'Résultats Complets'!CR211</f>
        <v>41</v>
      </c>
      <c r="Y209" s="70" t="n">
        <f aca="false">X209/$C209</f>
        <v>0.128930817610063</v>
      </c>
      <c r="Z209" s="71" t="e">
        <f aca="false">X209-V209</f>
        <v>#VALUE!</v>
      </c>
      <c r="AA209" s="70" t="e">
        <f aca="false">Y209-W209</f>
        <v>#VALUE!</v>
      </c>
      <c r="AB209" s="71" t="e">
        <f aca="false">#REF!+#REF!+#REF!+#REF!+#REF!+#REF!+#REF!+#REF!</f>
        <v>#VALUE!</v>
      </c>
      <c r="AC209" s="69" t="e">
        <f aca="false">AB209/$B209</f>
        <v>#VALUE!</v>
      </c>
      <c r="AD209" s="71" t="n">
        <f aca="false">'Résultats Complets'!CK211+'Résultats Complets'!CM211+'Résultats Complets'!CO211+'Résultats Complets'!CP211+'Résultats Complets'!CT211+'Résultats Complets'!CU211+'Résultats Complets'!DH211+'Résultats Complets'!DP211</f>
        <v>146</v>
      </c>
      <c r="AE209" s="70" t="n">
        <f aca="false">AD209/$C209</f>
        <v>0.459119496855346</v>
      </c>
      <c r="AF209" s="71" t="e">
        <f aca="false">AD209-AB209</f>
        <v>#VALUE!</v>
      </c>
      <c r="AG209" s="70" t="e">
        <f aca="false">AE209-AC209</f>
        <v>#VALUE!</v>
      </c>
    </row>
    <row r="210" customFormat="false" ht="15.75" hidden="false" customHeight="false" outlineLevel="0" collapsed="false">
      <c r="A210" s="65" t="s">
        <v>226</v>
      </c>
      <c r="B210" s="18"/>
      <c r="C210" s="13" t="n">
        <v>303</v>
      </c>
      <c r="D210" s="18"/>
      <c r="E210" s="69" t="e">
        <f aca="false">D210/$B210</f>
        <v>#DIV/0!</v>
      </c>
      <c r="F210" s="13" t="n">
        <v>66</v>
      </c>
      <c r="G210" s="70" t="n">
        <f aca="false">F210/$C210</f>
        <v>0.217821782178218</v>
      </c>
      <c r="H210" s="71" t="n">
        <f aca="false">F210-D210</f>
        <v>66</v>
      </c>
      <c r="I210" s="70" t="e">
        <f aca="false">G210-E210</f>
        <v>#DIV/0!</v>
      </c>
      <c r="J210" s="18"/>
      <c r="K210" s="69" t="e">
        <f aca="false">J210/$B210</f>
        <v>#DIV/0!</v>
      </c>
      <c r="L210" s="13" t="n">
        <v>52</v>
      </c>
      <c r="M210" s="70" t="n">
        <f aca="false">L210/$C210</f>
        <v>0.171617161716172</v>
      </c>
      <c r="N210" s="71" t="n">
        <f aca="false">L210-J210</f>
        <v>52</v>
      </c>
      <c r="O210" s="70" t="e">
        <f aca="false">M210-K210</f>
        <v>#DIV/0!</v>
      </c>
      <c r="P210" s="18"/>
      <c r="Q210" s="69" t="e">
        <f aca="false">P210/$B210</f>
        <v>#DIV/0!</v>
      </c>
      <c r="R210" s="13" t="n">
        <v>23</v>
      </c>
      <c r="S210" s="70" t="n">
        <f aca="false">R210/$C210</f>
        <v>0.0759075907590759</v>
      </c>
      <c r="T210" s="71" t="n">
        <f aca="false">R210-P210</f>
        <v>23</v>
      </c>
      <c r="U210" s="70" t="e">
        <f aca="false">S210-Q210</f>
        <v>#DIV/0!</v>
      </c>
      <c r="V210" s="71" t="e">
        <f aca="false">#REF!+#REF!</f>
        <v>#VALUE!</v>
      </c>
      <c r="W210" s="69" t="e">
        <f aca="false">V210/$B210</f>
        <v>#VALUE!</v>
      </c>
      <c r="X210" s="71" t="n">
        <f aca="false">'Résultats Complets'!CR212</f>
        <v>24</v>
      </c>
      <c r="Y210" s="70" t="n">
        <f aca="false">X210/$C210</f>
        <v>0.0792079207920792</v>
      </c>
      <c r="Z210" s="71" t="e">
        <f aca="false">X210-V210</f>
        <v>#VALUE!</v>
      </c>
      <c r="AA210" s="70" t="e">
        <f aca="false">Y210-W210</f>
        <v>#VALUE!</v>
      </c>
      <c r="AB210" s="71" t="e">
        <f aca="false">#REF!+#REF!+#REF!+#REF!+#REF!+#REF!+#REF!+#REF!</f>
        <v>#VALUE!</v>
      </c>
      <c r="AC210" s="69" t="e">
        <f aca="false">AB210/$B210</f>
        <v>#VALUE!</v>
      </c>
      <c r="AD210" s="71" t="n">
        <f aca="false">'Résultats Complets'!CK212+'Résultats Complets'!CM212+'Résultats Complets'!CO212+'Résultats Complets'!CP212+'Résultats Complets'!CT212+'Résultats Complets'!CU212+'Résultats Complets'!DH212+'Résultats Complets'!DP212</f>
        <v>160</v>
      </c>
      <c r="AE210" s="70" t="n">
        <f aca="false">AD210/$C210</f>
        <v>0.528052805280528</v>
      </c>
      <c r="AF210" s="71" t="e">
        <f aca="false">AD210-AB210</f>
        <v>#VALUE!</v>
      </c>
      <c r="AG210" s="70" t="e">
        <f aca="false">AE210-AC210</f>
        <v>#VALUE!</v>
      </c>
    </row>
    <row r="211" customFormat="false" ht="15.75" hidden="false" customHeight="false" outlineLevel="0" collapsed="false">
      <c r="A211" s="65" t="s">
        <v>1166</v>
      </c>
      <c r="B211" s="13" t="n">
        <v>479</v>
      </c>
      <c r="C211" s="13" t="n">
        <v>686</v>
      </c>
      <c r="D211" s="13" t="n">
        <v>33</v>
      </c>
      <c r="E211" s="69" t="n">
        <f aca="false">D211/$B211</f>
        <v>0.0688935281837161</v>
      </c>
      <c r="F211" s="13" t="n">
        <v>132</v>
      </c>
      <c r="G211" s="70" t="n">
        <f aca="false">F211/$C211</f>
        <v>0.192419825072886</v>
      </c>
      <c r="H211" s="71" t="n">
        <f aca="false">F211-D211</f>
        <v>99</v>
      </c>
      <c r="I211" s="70" t="n">
        <f aca="false">G211-E211</f>
        <v>0.12352629688917</v>
      </c>
      <c r="J211" s="13" t="n">
        <v>47</v>
      </c>
      <c r="K211" s="69" t="n">
        <f aca="false">J211/$B211</f>
        <v>0.0981210855949896</v>
      </c>
      <c r="L211" s="13" t="n">
        <v>154</v>
      </c>
      <c r="M211" s="70" t="n">
        <f aca="false">L211/$C211</f>
        <v>0.224489795918367</v>
      </c>
      <c r="N211" s="71" t="n">
        <f aca="false">L211-J211</f>
        <v>107</v>
      </c>
      <c r="O211" s="70" t="n">
        <f aca="false">M211-K211</f>
        <v>0.126368710323378</v>
      </c>
      <c r="P211" s="13" t="n">
        <v>104</v>
      </c>
      <c r="Q211" s="69" t="n">
        <f aca="false">P211/$B211</f>
        <v>0.217118997912317</v>
      </c>
      <c r="R211" s="13" t="n">
        <v>58</v>
      </c>
      <c r="S211" s="70" t="n">
        <f aca="false">R211/$C211</f>
        <v>0.0845481049562682</v>
      </c>
      <c r="T211" s="71" t="n">
        <f aca="false">R211-P211</f>
        <v>-46</v>
      </c>
      <c r="U211" s="70" t="n">
        <f aca="false">S211-Q211</f>
        <v>-0.132570892956049</v>
      </c>
      <c r="V211" s="71" t="e">
        <f aca="false">#REF!+#REF!</f>
        <v>#VALUE!</v>
      </c>
      <c r="W211" s="69" t="e">
        <f aca="false">V211/$B211</f>
        <v>#VALUE!</v>
      </c>
      <c r="X211" s="71" t="n">
        <f aca="false">'Résultats Complets'!CR213</f>
        <v>75</v>
      </c>
      <c r="Y211" s="70" t="n">
        <f aca="false">X211/$C211</f>
        <v>0.10932944606414</v>
      </c>
      <c r="Z211" s="71" t="e">
        <f aca="false">X211-V211</f>
        <v>#VALUE!</v>
      </c>
      <c r="AA211" s="70" t="e">
        <f aca="false">Y211-W211</f>
        <v>#VALUE!</v>
      </c>
      <c r="AB211" s="71" t="e">
        <f aca="false">#REF!+#REF!+#REF!+#REF!+#REF!+#REF!+#REF!+#REF!</f>
        <v>#VALUE!</v>
      </c>
      <c r="AC211" s="69" t="e">
        <f aca="false">AB211/$B211</f>
        <v>#VALUE!</v>
      </c>
      <c r="AD211" s="71" t="n">
        <f aca="false">'Résultats Complets'!CK213+'Résultats Complets'!CM213+'Résultats Complets'!CO213+'Résultats Complets'!CP213+'Résultats Complets'!CT213+'Résultats Complets'!CU213+'Résultats Complets'!DH213+'Résultats Complets'!DP213</f>
        <v>376</v>
      </c>
      <c r="AE211" s="70" t="n">
        <f aca="false">AD211/$C211</f>
        <v>0.548104956268222</v>
      </c>
      <c r="AF211" s="71" t="e">
        <f aca="false">AD211-AB211</f>
        <v>#VALUE!</v>
      </c>
      <c r="AG211" s="70" t="e">
        <f aca="false">AE211-AC211</f>
        <v>#VALUE!</v>
      </c>
    </row>
    <row r="212" customFormat="false" ht="15.75" hidden="false" customHeight="false" outlineLevel="0" collapsed="false">
      <c r="A212" s="65" t="s">
        <v>1167</v>
      </c>
      <c r="B212" s="13" t="n">
        <v>541</v>
      </c>
      <c r="C212" s="13" t="n">
        <v>671</v>
      </c>
      <c r="D212" s="13" t="n">
        <v>46</v>
      </c>
      <c r="E212" s="69" t="n">
        <f aca="false">D212/$B212</f>
        <v>0.0850277264325323</v>
      </c>
      <c r="F212" s="13" t="n">
        <v>103</v>
      </c>
      <c r="G212" s="70" t="n">
        <f aca="false">F212/$C212</f>
        <v>0.153502235469449</v>
      </c>
      <c r="H212" s="71" t="n">
        <f aca="false">F212-D212</f>
        <v>57</v>
      </c>
      <c r="I212" s="70" t="n">
        <f aca="false">G212-E212</f>
        <v>0.0684745090369162</v>
      </c>
      <c r="J212" s="13" t="n">
        <v>52</v>
      </c>
      <c r="K212" s="69" t="n">
        <f aca="false">J212/$B212</f>
        <v>0.0961182994454713</v>
      </c>
      <c r="L212" s="13" t="n">
        <v>175</v>
      </c>
      <c r="M212" s="70" t="n">
        <f aca="false">L212/$C212</f>
        <v>0.26080476900149</v>
      </c>
      <c r="N212" s="71" t="n">
        <f aca="false">L212-J212</f>
        <v>123</v>
      </c>
      <c r="O212" s="70" t="n">
        <f aca="false">M212-K212</f>
        <v>0.164686469556019</v>
      </c>
      <c r="P212" s="13" t="n">
        <v>101</v>
      </c>
      <c r="Q212" s="69" t="n">
        <f aca="false">P212/$B212</f>
        <v>0.186691312384473</v>
      </c>
      <c r="R212" s="13" t="n">
        <v>62</v>
      </c>
      <c r="S212" s="70" t="n">
        <f aca="false">R212/$C212</f>
        <v>0.0923994038748137</v>
      </c>
      <c r="T212" s="71" t="n">
        <f aca="false">R212-P212</f>
        <v>-39</v>
      </c>
      <c r="U212" s="70" t="n">
        <f aca="false">S212-Q212</f>
        <v>-0.0942919085096595</v>
      </c>
      <c r="V212" s="71" t="e">
        <f aca="false">#REF!+#REF!</f>
        <v>#VALUE!</v>
      </c>
      <c r="W212" s="69" t="e">
        <f aca="false">V212/$B212</f>
        <v>#VALUE!</v>
      </c>
      <c r="X212" s="71" t="n">
        <f aca="false">'Résultats Complets'!CR214</f>
        <v>66</v>
      </c>
      <c r="Y212" s="70" t="n">
        <f aca="false">X212/$C212</f>
        <v>0.0983606557377049</v>
      </c>
      <c r="Z212" s="71" t="e">
        <f aca="false">X212-V212</f>
        <v>#VALUE!</v>
      </c>
      <c r="AA212" s="70" t="e">
        <f aca="false">Y212-W212</f>
        <v>#VALUE!</v>
      </c>
      <c r="AB212" s="71" t="e">
        <f aca="false">#REF!+#REF!+#REF!+#REF!+#REF!+#REF!+#REF!+#REF!</f>
        <v>#VALUE!</v>
      </c>
      <c r="AC212" s="69" t="e">
        <f aca="false">AB212/$B212</f>
        <v>#VALUE!</v>
      </c>
      <c r="AD212" s="71" t="n">
        <f aca="false">'Résultats Complets'!CK214+'Résultats Complets'!CM214+'Résultats Complets'!CO214+'Résultats Complets'!CP214+'Résultats Complets'!CT214+'Résultats Complets'!CU214+'Résultats Complets'!DH214+'Résultats Complets'!DP214</f>
        <v>380</v>
      </c>
      <c r="AE212" s="70" t="n">
        <f aca="false">AD212/$C212</f>
        <v>0.566318926974665</v>
      </c>
      <c r="AF212" s="71" t="e">
        <f aca="false">AD212-AB212</f>
        <v>#VALUE!</v>
      </c>
      <c r="AG212" s="70" t="e">
        <f aca="false">AE212-AC212</f>
        <v>#VALUE!</v>
      </c>
    </row>
    <row r="213" customFormat="false" ht="15.75" hidden="false" customHeight="false" outlineLevel="0" collapsed="false">
      <c r="A213" s="65" t="s">
        <v>1168</v>
      </c>
      <c r="B213" s="13" t="n">
        <v>517</v>
      </c>
      <c r="C213" s="13" t="n">
        <v>669</v>
      </c>
      <c r="D213" s="13" t="n">
        <v>54</v>
      </c>
      <c r="E213" s="69" t="n">
        <f aca="false">D213/$B213</f>
        <v>0.104448742746615</v>
      </c>
      <c r="F213" s="13" t="n">
        <v>138</v>
      </c>
      <c r="G213" s="70" t="n">
        <f aca="false">F213/$C213</f>
        <v>0.20627802690583</v>
      </c>
      <c r="H213" s="71" t="n">
        <f aca="false">F213-D213</f>
        <v>84</v>
      </c>
      <c r="I213" s="70" t="n">
        <f aca="false">G213-E213</f>
        <v>0.101829284159215</v>
      </c>
      <c r="J213" s="13" t="n">
        <v>35</v>
      </c>
      <c r="K213" s="69" t="n">
        <f aca="false">J213/$B213</f>
        <v>0.0676982591876209</v>
      </c>
      <c r="L213" s="13" t="n">
        <v>148</v>
      </c>
      <c r="M213" s="70" t="n">
        <f aca="false">L213/$C213</f>
        <v>0.221225710014948</v>
      </c>
      <c r="N213" s="71" t="n">
        <f aca="false">L213-J213</f>
        <v>113</v>
      </c>
      <c r="O213" s="70" t="n">
        <f aca="false">M213-K213</f>
        <v>0.153527450827327</v>
      </c>
      <c r="P213" s="13" t="n">
        <v>112</v>
      </c>
      <c r="Q213" s="69" t="n">
        <f aca="false">P213/$B213</f>
        <v>0.216634429400387</v>
      </c>
      <c r="R213" s="13" t="n">
        <v>69</v>
      </c>
      <c r="S213" s="70" t="n">
        <f aca="false">R213/$C213</f>
        <v>0.103139013452915</v>
      </c>
      <c r="T213" s="71" t="n">
        <f aca="false">R213-P213</f>
        <v>-43</v>
      </c>
      <c r="U213" s="70" t="n">
        <f aca="false">S213-Q213</f>
        <v>-0.113495415947472</v>
      </c>
      <c r="V213" s="71" t="e">
        <f aca="false">#REF!+#REF!</f>
        <v>#VALUE!</v>
      </c>
      <c r="W213" s="69" t="e">
        <f aca="false">V213/$B213</f>
        <v>#VALUE!</v>
      </c>
      <c r="X213" s="71" t="n">
        <f aca="false">'Résultats Complets'!CR215</f>
        <v>64</v>
      </c>
      <c r="Y213" s="70" t="n">
        <f aca="false">X213/$C213</f>
        <v>0.0956651718983558</v>
      </c>
      <c r="Z213" s="71" t="e">
        <f aca="false">X213-V213</f>
        <v>#VALUE!</v>
      </c>
      <c r="AA213" s="70" t="e">
        <f aca="false">Y213-W213</f>
        <v>#VALUE!</v>
      </c>
      <c r="AB213" s="71" t="e">
        <f aca="false">#REF!+#REF!+#REF!+#REF!+#REF!+#REF!+#REF!+#REF!</f>
        <v>#VALUE!</v>
      </c>
      <c r="AC213" s="69" t="e">
        <f aca="false">AB213/$B213</f>
        <v>#VALUE!</v>
      </c>
      <c r="AD213" s="71" t="n">
        <f aca="false">'Résultats Complets'!CK215+'Résultats Complets'!CM215+'Résultats Complets'!CO215+'Résultats Complets'!CP215+'Résultats Complets'!CT215+'Résultats Complets'!CU215+'Résultats Complets'!DH215+'Résultats Complets'!DP215</f>
        <v>388</v>
      </c>
      <c r="AE213" s="70" t="n">
        <f aca="false">AD213/$C213</f>
        <v>0.579970104633782</v>
      </c>
      <c r="AF213" s="71" t="e">
        <f aca="false">AD213-AB213</f>
        <v>#VALUE!</v>
      </c>
      <c r="AG213" s="70" t="e">
        <f aca="false">AE213-AC213</f>
        <v>#VALUE!</v>
      </c>
    </row>
    <row r="214" customFormat="false" ht="15.75" hidden="false" customHeight="false" outlineLevel="0" collapsed="false">
      <c r="A214" s="65" t="s">
        <v>1169</v>
      </c>
      <c r="B214" s="13" t="n">
        <v>526</v>
      </c>
      <c r="C214" s="13" t="n">
        <v>589</v>
      </c>
      <c r="D214" s="13" t="n">
        <v>38</v>
      </c>
      <c r="E214" s="69" t="n">
        <f aca="false">D214/$B214</f>
        <v>0.0722433460076046</v>
      </c>
      <c r="F214" s="13" t="n">
        <v>110</v>
      </c>
      <c r="G214" s="70" t="n">
        <f aca="false">F214/$C214</f>
        <v>0.186757215619694</v>
      </c>
      <c r="H214" s="71" t="n">
        <f aca="false">F214-D214</f>
        <v>72</v>
      </c>
      <c r="I214" s="70" t="n">
        <f aca="false">G214-E214</f>
        <v>0.11451386961209</v>
      </c>
      <c r="J214" s="13" t="n">
        <v>34</v>
      </c>
      <c r="K214" s="69" t="n">
        <f aca="false">J214/$B214</f>
        <v>0.064638783269962</v>
      </c>
      <c r="L214" s="13" t="n">
        <v>116</v>
      </c>
      <c r="M214" s="70" t="n">
        <f aca="false">L214/$C214</f>
        <v>0.196943972835314</v>
      </c>
      <c r="N214" s="71" t="n">
        <f aca="false">L214-J214</f>
        <v>82</v>
      </c>
      <c r="O214" s="70" t="n">
        <f aca="false">M214-K214</f>
        <v>0.132305189565352</v>
      </c>
      <c r="P214" s="13" t="n">
        <v>104</v>
      </c>
      <c r="Q214" s="69" t="n">
        <f aca="false">P214/$B214</f>
        <v>0.197718631178707</v>
      </c>
      <c r="R214" s="13" t="n">
        <v>37</v>
      </c>
      <c r="S214" s="70" t="n">
        <f aca="false">R214/$C214</f>
        <v>0.0628183361629881</v>
      </c>
      <c r="T214" s="71" t="n">
        <f aca="false">R214-P214</f>
        <v>-67</v>
      </c>
      <c r="U214" s="70" t="n">
        <f aca="false">S214-Q214</f>
        <v>-0.134900295015719</v>
      </c>
      <c r="V214" s="71" t="e">
        <f aca="false">#REF!+#REF!</f>
        <v>#VALUE!</v>
      </c>
      <c r="W214" s="69" t="e">
        <f aca="false">V214/$B214</f>
        <v>#VALUE!</v>
      </c>
      <c r="X214" s="71" t="n">
        <f aca="false">'Résultats Complets'!CR216</f>
        <v>88</v>
      </c>
      <c r="Y214" s="70" t="n">
        <f aca="false">X214/$C214</f>
        <v>0.149405772495756</v>
      </c>
      <c r="Z214" s="71" t="e">
        <f aca="false">X214-V214</f>
        <v>#VALUE!</v>
      </c>
      <c r="AA214" s="70" t="e">
        <f aca="false">Y214-W214</f>
        <v>#VALUE!</v>
      </c>
      <c r="AB214" s="71" t="e">
        <f aca="false">#REF!+#REF!+#REF!+#REF!+#REF!+#REF!+#REF!+#REF!</f>
        <v>#VALUE!</v>
      </c>
      <c r="AC214" s="69" t="e">
        <f aca="false">AB214/$B214</f>
        <v>#VALUE!</v>
      </c>
      <c r="AD214" s="71" t="n">
        <f aca="false">'Résultats Complets'!CK216+'Résultats Complets'!CM216+'Résultats Complets'!CO216+'Résultats Complets'!CP216+'Résultats Complets'!CT216+'Résultats Complets'!CU216+'Résultats Complets'!DH216+'Résultats Complets'!DP216</f>
        <v>289</v>
      </c>
      <c r="AE214" s="70" t="n">
        <f aca="false">AD214/$C214</f>
        <v>0.490662139219015</v>
      </c>
      <c r="AF214" s="71" t="e">
        <f aca="false">AD214-AB214</f>
        <v>#VALUE!</v>
      </c>
      <c r="AG214" s="70" t="e">
        <f aca="false">AE214-AC214</f>
        <v>#VALUE!</v>
      </c>
    </row>
    <row r="215" customFormat="false" ht="15.75" hidden="false" customHeight="false" outlineLevel="0" collapsed="false">
      <c r="A215" s="65" t="s">
        <v>1170</v>
      </c>
      <c r="B215" s="13" t="n">
        <v>476</v>
      </c>
      <c r="C215" s="13" t="n">
        <v>536</v>
      </c>
      <c r="D215" s="13" t="n">
        <v>42</v>
      </c>
      <c r="E215" s="69" t="n">
        <f aca="false">D215/$B215</f>
        <v>0.0882352941176471</v>
      </c>
      <c r="F215" s="13" t="n">
        <v>105</v>
      </c>
      <c r="G215" s="70" t="n">
        <f aca="false">F215/$C215</f>
        <v>0.19589552238806</v>
      </c>
      <c r="H215" s="71" t="n">
        <f aca="false">F215-D215</f>
        <v>63</v>
      </c>
      <c r="I215" s="70" t="n">
        <f aca="false">G215-E215</f>
        <v>0.107660228270413</v>
      </c>
      <c r="J215" s="13" t="n">
        <v>50</v>
      </c>
      <c r="K215" s="69" t="n">
        <f aca="false">J215/$B215</f>
        <v>0.105042016806723</v>
      </c>
      <c r="L215" s="13" t="n">
        <v>95</v>
      </c>
      <c r="M215" s="70" t="n">
        <f aca="false">L215/$C215</f>
        <v>0.177238805970149</v>
      </c>
      <c r="N215" s="71" t="n">
        <f aca="false">L215-J215</f>
        <v>45</v>
      </c>
      <c r="O215" s="70" t="n">
        <f aca="false">M215-K215</f>
        <v>0.0721967891634266</v>
      </c>
      <c r="P215" s="13" t="n">
        <v>93</v>
      </c>
      <c r="Q215" s="69" t="n">
        <f aca="false">P215/$B215</f>
        <v>0.195378151260504</v>
      </c>
      <c r="R215" s="13" t="n">
        <v>48</v>
      </c>
      <c r="S215" s="70" t="n">
        <f aca="false">R215/$C215</f>
        <v>0.0895522388059701</v>
      </c>
      <c r="T215" s="71" t="n">
        <f aca="false">R215-P215</f>
        <v>-45</v>
      </c>
      <c r="U215" s="70" t="n">
        <f aca="false">S215-Q215</f>
        <v>-0.105825912454534</v>
      </c>
      <c r="V215" s="71" t="e">
        <f aca="false">#REF!+#REF!</f>
        <v>#VALUE!</v>
      </c>
      <c r="W215" s="69" t="e">
        <f aca="false">V215/$B215</f>
        <v>#VALUE!</v>
      </c>
      <c r="X215" s="71" t="n">
        <f aca="false">'Résultats Complets'!CR217</f>
        <v>76</v>
      </c>
      <c r="Y215" s="70" t="n">
        <f aca="false">X215/$C215</f>
        <v>0.141791044776119</v>
      </c>
      <c r="Z215" s="71" t="e">
        <f aca="false">X215-V215</f>
        <v>#VALUE!</v>
      </c>
      <c r="AA215" s="70" t="e">
        <f aca="false">Y215-W215</f>
        <v>#VALUE!</v>
      </c>
      <c r="AB215" s="71" t="e">
        <f aca="false">#REF!+#REF!+#REF!+#REF!+#REF!+#REF!+#REF!+#REF!</f>
        <v>#VALUE!</v>
      </c>
      <c r="AC215" s="69" t="e">
        <f aca="false">AB215/$B215</f>
        <v>#VALUE!</v>
      </c>
      <c r="AD215" s="71" t="n">
        <f aca="false">'Résultats Complets'!CK217+'Résultats Complets'!CM217+'Résultats Complets'!CO217+'Résultats Complets'!CP217+'Résultats Complets'!CT217+'Résultats Complets'!CU217+'Résultats Complets'!DH217+'Résultats Complets'!DP217</f>
        <v>274</v>
      </c>
      <c r="AE215" s="70" t="n">
        <f aca="false">AD215/$C215</f>
        <v>0.511194029850746</v>
      </c>
      <c r="AF215" s="71" t="e">
        <f aca="false">AD215-AB215</f>
        <v>#VALUE!</v>
      </c>
      <c r="AG215" s="70" t="e">
        <f aca="false">AE215-AC215</f>
        <v>#VALUE!</v>
      </c>
    </row>
    <row r="216" customFormat="false" ht="15.75" hidden="false" customHeight="false" outlineLevel="0" collapsed="false">
      <c r="A216" s="65" t="s">
        <v>227</v>
      </c>
      <c r="B216" s="13" t="n">
        <v>528</v>
      </c>
      <c r="C216" s="13" t="n">
        <v>647</v>
      </c>
      <c r="D216" s="13" t="n">
        <v>41</v>
      </c>
      <c r="E216" s="69" t="n">
        <f aca="false">D216/$B216</f>
        <v>0.0776515151515152</v>
      </c>
      <c r="F216" s="13" t="n">
        <v>102</v>
      </c>
      <c r="G216" s="70" t="n">
        <f aca="false">F216/$C216</f>
        <v>0.157650695517774</v>
      </c>
      <c r="H216" s="71" t="n">
        <f aca="false">F216-D216</f>
        <v>61</v>
      </c>
      <c r="I216" s="70" t="n">
        <f aca="false">G216-E216</f>
        <v>0.0799991803662592</v>
      </c>
      <c r="J216" s="13" t="n">
        <v>44</v>
      </c>
      <c r="K216" s="69" t="n">
        <f aca="false">J216/$B216</f>
        <v>0.0833333333333333</v>
      </c>
      <c r="L216" s="13" t="n">
        <v>111</v>
      </c>
      <c r="M216" s="70" t="n">
        <f aca="false">L216/$C216</f>
        <v>0.171561051004637</v>
      </c>
      <c r="N216" s="71" t="n">
        <f aca="false">L216-J216</f>
        <v>67</v>
      </c>
      <c r="O216" s="70" t="n">
        <f aca="false">M216-K216</f>
        <v>0.0882277176713035</v>
      </c>
      <c r="P216" s="13" t="n">
        <v>110</v>
      </c>
      <c r="Q216" s="69" t="n">
        <f aca="false">P216/$B216</f>
        <v>0.208333333333333</v>
      </c>
      <c r="R216" s="13" t="n">
        <v>63</v>
      </c>
      <c r="S216" s="70" t="n">
        <f aca="false">R216/$C216</f>
        <v>0.0973724884080371</v>
      </c>
      <c r="T216" s="71" t="n">
        <f aca="false">R216-P216</f>
        <v>-47</v>
      </c>
      <c r="U216" s="70" t="n">
        <f aca="false">S216-Q216</f>
        <v>-0.110960844925296</v>
      </c>
      <c r="V216" s="71" t="e">
        <f aca="false">#REF!+#REF!</f>
        <v>#VALUE!</v>
      </c>
      <c r="W216" s="69" t="e">
        <f aca="false">V216/$B216</f>
        <v>#VALUE!</v>
      </c>
      <c r="X216" s="71" t="n">
        <f aca="false">'Résultats Complets'!CR218</f>
        <v>82</v>
      </c>
      <c r="Y216" s="70" t="n">
        <f aca="false">X216/$C216</f>
        <v>0.126738794435858</v>
      </c>
      <c r="Z216" s="71" t="e">
        <f aca="false">X216-V216</f>
        <v>#VALUE!</v>
      </c>
      <c r="AA216" s="70" t="e">
        <f aca="false">Y216-W216</f>
        <v>#VALUE!</v>
      </c>
      <c r="AB216" s="71" t="e">
        <f aca="false">#REF!+#REF!+#REF!+#REF!+#REF!+#REF!+#REF!+#REF!</f>
        <v>#VALUE!</v>
      </c>
      <c r="AC216" s="69" t="e">
        <f aca="false">AB216/$B216</f>
        <v>#VALUE!</v>
      </c>
      <c r="AD216" s="71" t="n">
        <f aca="false">'Résultats Complets'!CK218+'Résultats Complets'!CM218+'Résultats Complets'!CO218+'Résultats Complets'!CP218+'Résultats Complets'!CT218+'Résultats Complets'!CU218+'Résultats Complets'!DH218+'Résultats Complets'!DP218</f>
        <v>301</v>
      </c>
      <c r="AE216" s="70" t="n">
        <f aca="false">AD216/$C216</f>
        <v>0.465224111282844</v>
      </c>
      <c r="AF216" s="71" t="e">
        <f aca="false">AD216-AB216</f>
        <v>#VALUE!</v>
      </c>
      <c r="AG216" s="70" t="e">
        <f aca="false">AE216-AC216</f>
        <v>#VALUE!</v>
      </c>
    </row>
    <row r="217" customFormat="false" ht="15.75" hidden="false" customHeight="false" outlineLevel="0" collapsed="false">
      <c r="A217" s="65" t="s">
        <v>1171</v>
      </c>
      <c r="B217" s="13" t="n">
        <v>557</v>
      </c>
      <c r="C217" s="13" t="n">
        <v>714</v>
      </c>
      <c r="D217" s="13" t="n">
        <v>51</v>
      </c>
      <c r="E217" s="69" t="n">
        <f aca="false">D217/$B217</f>
        <v>0.0915619389587074</v>
      </c>
      <c r="F217" s="13" t="n">
        <v>167</v>
      </c>
      <c r="G217" s="70" t="n">
        <f aca="false">F217/$C217</f>
        <v>0.233893557422969</v>
      </c>
      <c r="H217" s="71" t="n">
        <f aca="false">F217-D217</f>
        <v>116</v>
      </c>
      <c r="I217" s="70" t="n">
        <f aca="false">G217-E217</f>
        <v>0.142331618464262</v>
      </c>
      <c r="J217" s="13" t="n">
        <v>50</v>
      </c>
      <c r="K217" s="69" t="n">
        <f aca="false">J217/$B217</f>
        <v>0.0897666068222621</v>
      </c>
      <c r="L217" s="13" t="n">
        <v>141</v>
      </c>
      <c r="M217" s="70" t="n">
        <f aca="false">L217/$C217</f>
        <v>0.197478991596639</v>
      </c>
      <c r="N217" s="71" t="n">
        <f aca="false">L217-J217</f>
        <v>91</v>
      </c>
      <c r="O217" s="70" t="n">
        <f aca="false">M217-K217</f>
        <v>0.107712384774377</v>
      </c>
      <c r="P217" s="13" t="n">
        <v>143</v>
      </c>
      <c r="Q217" s="69" t="n">
        <f aca="false">P217/$B217</f>
        <v>0.25673249551167</v>
      </c>
      <c r="R217" s="13" t="n">
        <v>79</v>
      </c>
      <c r="S217" s="70" t="n">
        <f aca="false">R217/$C217</f>
        <v>0.110644257703081</v>
      </c>
      <c r="T217" s="71" t="n">
        <f aca="false">R217-P217</f>
        <v>-64</v>
      </c>
      <c r="U217" s="70" t="n">
        <f aca="false">S217-Q217</f>
        <v>-0.146088237808588</v>
      </c>
      <c r="V217" s="71" t="e">
        <f aca="false">#REF!+#REF!</f>
        <v>#VALUE!</v>
      </c>
      <c r="W217" s="69" t="e">
        <f aca="false">V217/$B217</f>
        <v>#VALUE!</v>
      </c>
      <c r="X217" s="71" t="n">
        <f aca="false">'Résultats Complets'!CR219</f>
        <v>54</v>
      </c>
      <c r="Y217" s="70" t="n">
        <f aca="false">X217/$C217</f>
        <v>0.0756302521008403</v>
      </c>
      <c r="Z217" s="71" t="e">
        <f aca="false">X217-V217</f>
        <v>#VALUE!</v>
      </c>
      <c r="AA217" s="70" t="e">
        <f aca="false">Y217-W217</f>
        <v>#VALUE!</v>
      </c>
      <c r="AB217" s="71" t="e">
        <f aca="false">#REF!+#REF!+#REF!+#REF!+#REF!+#REF!+#REF!+#REF!</f>
        <v>#VALUE!</v>
      </c>
      <c r="AC217" s="69" t="e">
        <f aca="false">AB217/$B217</f>
        <v>#VALUE!</v>
      </c>
      <c r="AD217" s="71" t="n">
        <f aca="false">'Résultats Complets'!CK219+'Résultats Complets'!CM219+'Résultats Complets'!CO219+'Résultats Complets'!CP219+'Résultats Complets'!CT219+'Résultats Complets'!CU219+'Résultats Complets'!DH219+'Résultats Complets'!DP219</f>
        <v>426</v>
      </c>
      <c r="AE217" s="70" t="n">
        <f aca="false">AD217/$C217</f>
        <v>0.596638655462185</v>
      </c>
      <c r="AF217" s="71" t="e">
        <f aca="false">AD217-AB217</f>
        <v>#VALUE!</v>
      </c>
      <c r="AG217" s="70" t="e">
        <f aca="false">AE217-AC217</f>
        <v>#VALUE!</v>
      </c>
    </row>
    <row r="218" customFormat="false" ht="15.75" hidden="false" customHeight="false" outlineLevel="0" collapsed="false">
      <c r="A218" s="65" t="s">
        <v>1172</v>
      </c>
      <c r="B218" s="13" t="n">
        <v>509</v>
      </c>
      <c r="C218" s="13" t="n">
        <v>548</v>
      </c>
      <c r="D218" s="13" t="n">
        <v>71</v>
      </c>
      <c r="E218" s="69" t="n">
        <f aca="false">D218/$B218</f>
        <v>0.139489194499018</v>
      </c>
      <c r="F218" s="13" t="n">
        <v>146</v>
      </c>
      <c r="G218" s="70" t="n">
        <f aca="false">F218/$C218</f>
        <v>0.266423357664234</v>
      </c>
      <c r="H218" s="71" t="n">
        <f aca="false">F218-D218</f>
        <v>75</v>
      </c>
      <c r="I218" s="70" t="n">
        <f aca="false">G218-E218</f>
        <v>0.126934163165216</v>
      </c>
      <c r="J218" s="13" t="n">
        <v>33</v>
      </c>
      <c r="K218" s="69" t="n">
        <f aca="false">J218/$B218</f>
        <v>0.0648330058939096</v>
      </c>
      <c r="L218" s="13" t="n">
        <v>107</v>
      </c>
      <c r="M218" s="70" t="n">
        <f aca="false">L218/$C218</f>
        <v>0.195255474452555</v>
      </c>
      <c r="N218" s="71" t="n">
        <f aca="false">L218-J218</f>
        <v>74</v>
      </c>
      <c r="O218" s="70" t="n">
        <f aca="false">M218-K218</f>
        <v>0.130422468558645</v>
      </c>
      <c r="P218" s="13" t="n">
        <v>98</v>
      </c>
      <c r="Q218" s="69" t="n">
        <f aca="false">P218/$B218</f>
        <v>0.192534381139489</v>
      </c>
      <c r="R218" s="13" t="n">
        <v>38</v>
      </c>
      <c r="S218" s="70" t="n">
        <f aca="false">R218/$C218</f>
        <v>0.0693430656934307</v>
      </c>
      <c r="T218" s="71" t="n">
        <f aca="false">R218-P218</f>
        <v>-60</v>
      </c>
      <c r="U218" s="70" t="n">
        <f aca="false">S218-Q218</f>
        <v>-0.123191315446059</v>
      </c>
      <c r="V218" s="71" t="e">
        <f aca="false">#REF!+#REF!</f>
        <v>#VALUE!</v>
      </c>
      <c r="W218" s="69" t="e">
        <f aca="false">V218/$B218</f>
        <v>#VALUE!</v>
      </c>
      <c r="X218" s="71" t="n">
        <f aca="false">'Résultats Complets'!CR220</f>
        <v>44</v>
      </c>
      <c r="Y218" s="70" t="n">
        <f aca="false">X218/$C218</f>
        <v>0.0802919708029197</v>
      </c>
      <c r="Z218" s="71" t="e">
        <f aca="false">X218-V218</f>
        <v>#VALUE!</v>
      </c>
      <c r="AA218" s="70" t="e">
        <f aca="false">Y218-W218</f>
        <v>#VALUE!</v>
      </c>
      <c r="AB218" s="71" t="e">
        <f aca="false">#REF!+#REF!+#REF!+#REF!+#REF!+#REF!+#REF!+#REF!</f>
        <v>#VALUE!</v>
      </c>
      <c r="AC218" s="69" t="e">
        <f aca="false">AB218/$B218</f>
        <v>#VALUE!</v>
      </c>
      <c r="AD218" s="71" t="n">
        <f aca="false">'Résultats Complets'!CK220+'Résultats Complets'!CM220+'Résultats Complets'!CO220+'Résultats Complets'!CP220+'Résultats Complets'!CT220+'Résultats Complets'!CU220+'Résultats Complets'!DH220+'Résultats Complets'!DP220</f>
        <v>312</v>
      </c>
      <c r="AE218" s="70" t="n">
        <f aca="false">AD218/$C218</f>
        <v>0.569343065693431</v>
      </c>
      <c r="AF218" s="71" t="e">
        <f aca="false">AD218-AB218</f>
        <v>#VALUE!</v>
      </c>
      <c r="AG218" s="70" t="e">
        <f aca="false">AE218-AC218</f>
        <v>#VALUE!</v>
      </c>
    </row>
    <row r="219" customFormat="false" ht="15.75" hidden="false" customHeight="false" outlineLevel="0" collapsed="false">
      <c r="A219" s="65" t="s">
        <v>1173</v>
      </c>
      <c r="B219" s="13" t="n">
        <v>534</v>
      </c>
      <c r="C219" s="13" t="n">
        <v>662</v>
      </c>
      <c r="D219" s="13" t="n">
        <v>43</v>
      </c>
      <c r="E219" s="69" t="n">
        <f aca="false">D219/$B219</f>
        <v>0.0805243445692884</v>
      </c>
      <c r="F219" s="13" t="n">
        <v>138</v>
      </c>
      <c r="G219" s="70" t="n">
        <f aca="false">F219/$C219</f>
        <v>0.208459214501511</v>
      </c>
      <c r="H219" s="71" t="n">
        <f aca="false">F219-D219</f>
        <v>95</v>
      </c>
      <c r="I219" s="70" t="n">
        <f aca="false">G219-E219</f>
        <v>0.127934869932222</v>
      </c>
      <c r="J219" s="13" t="n">
        <v>41</v>
      </c>
      <c r="K219" s="69" t="n">
        <f aca="false">J219/$B219</f>
        <v>0.0767790262172285</v>
      </c>
      <c r="L219" s="13" t="n">
        <v>133</v>
      </c>
      <c r="M219" s="70" t="n">
        <f aca="false">L219/$C219</f>
        <v>0.200906344410876</v>
      </c>
      <c r="N219" s="71" t="n">
        <f aca="false">L219-J219</f>
        <v>92</v>
      </c>
      <c r="O219" s="70" t="n">
        <f aca="false">M219-K219</f>
        <v>0.124127318193648</v>
      </c>
      <c r="P219" s="13" t="n">
        <v>107</v>
      </c>
      <c r="Q219" s="69" t="n">
        <f aca="false">P219/$B219</f>
        <v>0.200374531835206</v>
      </c>
      <c r="R219" s="13" t="n">
        <v>43</v>
      </c>
      <c r="S219" s="70" t="n">
        <f aca="false">R219/$C219</f>
        <v>0.0649546827794562</v>
      </c>
      <c r="T219" s="71" t="n">
        <f aca="false">R219-P219</f>
        <v>-64</v>
      </c>
      <c r="U219" s="70" t="n">
        <f aca="false">S219-Q219</f>
        <v>-0.13541984905575</v>
      </c>
      <c r="V219" s="71" t="e">
        <f aca="false">#REF!+#REF!</f>
        <v>#VALUE!</v>
      </c>
      <c r="W219" s="69" t="e">
        <f aca="false">V219/$B219</f>
        <v>#VALUE!</v>
      </c>
      <c r="X219" s="71" t="n">
        <f aca="false">'Résultats Complets'!CR221</f>
        <v>68</v>
      </c>
      <c r="Y219" s="70" t="n">
        <f aca="false">X219/$C219</f>
        <v>0.102719033232628</v>
      </c>
      <c r="Z219" s="71" t="e">
        <f aca="false">X219-V219</f>
        <v>#VALUE!</v>
      </c>
      <c r="AA219" s="70" t="e">
        <f aca="false">Y219-W219</f>
        <v>#VALUE!</v>
      </c>
      <c r="AB219" s="71" t="e">
        <f aca="false">#REF!+#REF!+#REF!+#REF!+#REF!+#REF!+#REF!+#REF!</f>
        <v>#VALUE!</v>
      </c>
      <c r="AC219" s="69" t="e">
        <f aca="false">AB219/$B219</f>
        <v>#VALUE!</v>
      </c>
      <c r="AD219" s="71" t="n">
        <f aca="false">'Résultats Complets'!CK221+'Résultats Complets'!CM221+'Résultats Complets'!CO221+'Résultats Complets'!CP221+'Résultats Complets'!CT221+'Résultats Complets'!CU221+'Résultats Complets'!DH221+'Résultats Complets'!DP221</f>
        <v>346</v>
      </c>
      <c r="AE219" s="70" t="n">
        <f aca="false">AD219/$C219</f>
        <v>0.522658610271903</v>
      </c>
      <c r="AF219" s="71" t="e">
        <f aca="false">AD219-AB219</f>
        <v>#VALUE!</v>
      </c>
      <c r="AG219" s="70" t="e">
        <f aca="false">AE219-AC219</f>
        <v>#VALUE!</v>
      </c>
    </row>
    <row r="220" customFormat="false" ht="15.75" hidden="false" customHeight="false" outlineLevel="0" collapsed="false">
      <c r="A220" s="65" t="s">
        <v>1174</v>
      </c>
      <c r="B220" s="13" t="n">
        <v>480</v>
      </c>
      <c r="C220" s="13" t="n">
        <v>595</v>
      </c>
      <c r="D220" s="13" t="n">
        <v>62</v>
      </c>
      <c r="E220" s="69" t="n">
        <f aca="false">D220/$B220</f>
        <v>0.129166666666667</v>
      </c>
      <c r="F220" s="13" t="n">
        <v>154</v>
      </c>
      <c r="G220" s="70" t="n">
        <f aca="false">F220/$C220</f>
        <v>0.258823529411765</v>
      </c>
      <c r="H220" s="71" t="n">
        <f aca="false">F220-D220</f>
        <v>92</v>
      </c>
      <c r="I220" s="70" t="n">
        <f aca="false">G220-E220</f>
        <v>0.129656862745098</v>
      </c>
      <c r="J220" s="13" t="n">
        <v>49</v>
      </c>
      <c r="K220" s="69" t="n">
        <f aca="false">J220/$B220</f>
        <v>0.102083333333333</v>
      </c>
      <c r="L220" s="13" t="n">
        <v>166</v>
      </c>
      <c r="M220" s="70" t="n">
        <f aca="false">L220/$C220</f>
        <v>0.278991596638655</v>
      </c>
      <c r="N220" s="71" t="n">
        <f aca="false">L220-J220</f>
        <v>117</v>
      </c>
      <c r="O220" s="70" t="n">
        <f aca="false">M220-K220</f>
        <v>0.176908263305322</v>
      </c>
      <c r="P220" s="13" t="n">
        <v>129</v>
      </c>
      <c r="Q220" s="69" t="n">
        <f aca="false">P220/$B220</f>
        <v>0.26875</v>
      </c>
      <c r="R220" s="13" t="n">
        <v>94</v>
      </c>
      <c r="S220" s="70" t="n">
        <f aca="false">R220/$C220</f>
        <v>0.157983193277311</v>
      </c>
      <c r="T220" s="71" t="n">
        <f aca="false">R220-P220</f>
        <v>-35</v>
      </c>
      <c r="U220" s="70" t="n">
        <f aca="false">S220-Q220</f>
        <v>-0.110766806722689</v>
      </c>
      <c r="V220" s="71" t="e">
        <f aca="false">#REF!+#REF!</f>
        <v>#VALUE!</v>
      </c>
      <c r="W220" s="69" t="e">
        <f aca="false">V220/$B220</f>
        <v>#VALUE!</v>
      </c>
      <c r="X220" s="71" t="n">
        <f aca="false">'Résultats Complets'!CR222</f>
        <v>50</v>
      </c>
      <c r="Y220" s="70" t="n">
        <f aca="false">X220/$C220</f>
        <v>0.0840336134453782</v>
      </c>
      <c r="Z220" s="71" t="e">
        <f aca="false">X220-V220</f>
        <v>#VALUE!</v>
      </c>
      <c r="AA220" s="70" t="e">
        <f aca="false">Y220-W220</f>
        <v>#VALUE!</v>
      </c>
      <c r="AB220" s="71" t="e">
        <f aca="false">#REF!+#REF!+#REF!+#REF!+#REF!+#REF!+#REF!+#REF!</f>
        <v>#VALUE!</v>
      </c>
      <c r="AC220" s="69" t="e">
        <f aca="false">AB220/$B220</f>
        <v>#VALUE!</v>
      </c>
      <c r="AD220" s="71" t="n">
        <f aca="false">'Résultats Complets'!CK222+'Résultats Complets'!CM222+'Résultats Complets'!CO222+'Résultats Complets'!CP222+'Résultats Complets'!CT222+'Résultats Complets'!CU222+'Résultats Complets'!DH222+'Résultats Complets'!DP222</f>
        <v>430</v>
      </c>
      <c r="AE220" s="70" t="n">
        <f aca="false">AD220/$C220</f>
        <v>0.722689075630252</v>
      </c>
      <c r="AF220" s="71" t="e">
        <f aca="false">AD220-AB220</f>
        <v>#VALUE!</v>
      </c>
      <c r="AG220" s="70" t="e">
        <f aca="false">AE220-AC220</f>
        <v>#VALUE!</v>
      </c>
    </row>
    <row r="221" customFormat="false" ht="15.75" hidden="false" customHeight="false" outlineLevel="0" collapsed="false">
      <c r="A221" s="65" t="s">
        <v>1175</v>
      </c>
      <c r="B221" s="13" t="n">
        <v>607</v>
      </c>
      <c r="C221" s="13" t="n">
        <v>667</v>
      </c>
      <c r="D221" s="13" t="n">
        <v>72</v>
      </c>
      <c r="E221" s="69" t="n">
        <f aca="false">D221/$B221</f>
        <v>0.118616144975288</v>
      </c>
      <c r="F221" s="13" t="n">
        <v>152</v>
      </c>
      <c r="G221" s="70" t="n">
        <f aca="false">F221/$C221</f>
        <v>0.227886056971514</v>
      </c>
      <c r="H221" s="71" t="n">
        <f aca="false">F221-D221</f>
        <v>80</v>
      </c>
      <c r="I221" s="70" t="n">
        <f aca="false">G221-E221</f>
        <v>0.109269911996226</v>
      </c>
      <c r="J221" s="13" t="n">
        <v>67</v>
      </c>
      <c r="K221" s="69" t="n">
        <f aca="false">J221/$B221</f>
        <v>0.110378912685338</v>
      </c>
      <c r="L221" s="13" t="n">
        <v>132</v>
      </c>
      <c r="M221" s="70" t="n">
        <f aca="false">L221/$C221</f>
        <v>0.197901049475262</v>
      </c>
      <c r="N221" s="71" t="n">
        <f aca="false">L221-J221</f>
        <v>65</v>
      </c>
      <c r="O221" s="70" t="n">
        <f aca="false">M221-K221</f>
        <v>0.0875221367899247</v>
      </c>
      <c r="P221" s="13" t="n">
        <v>166</v>
      </c>
      <c r="Q221" s="69" t="n">
        <f aca="false">P221/$B221</f>
        <v>0.273476112026359</v>
      </c>
      <c r="R221" s="13" t="n">
        <v>90</v>
      </c>
      <c r="S221" s="70" t="n">
        <f aca="false">R221/$C221</f>
        <v>0.134932533733133</v>
      </c>
      <c r="T221" s="71" t="n">
        <f aca="false">R221-P221</f>
        <v>-76</v>
      </c>
      <c r="U221" s="70" t="n">
        <f aca="false">S221-Q221</f>
        <v>-0.138543578293226</v>
      </c>
      <c r="V221" s="71" t="e">
        <f aca="false">#REF!+#REF!</f>
        <v>#VALUE!</v>
      </c>
      <c r="W221" s="69" t="e">
        <f aca="false">V221/$B221</f>
        <v>#VALUE!</v>
      </c>
      <c r="X221" s="71" t="n">
        <f aca="false">'Résultats Complets'!CR223</f>
        <v>91</v>
      </c>
      <c r="Y221" s="70" t="n">
        <f aca="false">X221/$C221</f>
        <v>0.136431784107946</v>
      </c>
      <c r="Z221" s="71" t="e">
        <f aca="false">X221-V221</f>
        <v>#VALUE!</v>
      </c>
      <c r="AA221" s="70" t="e">
        <f aca="false">Y221-W221</f>
        <v>#VALUE!</v>
      </c>
      <c r="AB221" s="71" t="e">
        <f aca="false">#REF!+#REF!+#REF!+#REF!+#REF!+#REF!+#REF!+#REF!</f>
        <v>#VALUE!</v>
      </c>
      <c r="AC221" s="69" t="e">
        <f aca="false">AB221/$B221</f>
        <v>#VALUE!</v>
      </c>
      <c r="AD221" s="71" t="n">
        <f aca="false">'Résultats Complets'!CK223+'Résultats Complets'!CM223+'Résultats Complets'!CO223+'Résultats Complets'!CP223+'Résultats Complets'!CT223+'Résultats Complets'!CU223+'Résultats Complets'!DH223+'Résultats Complets'!DP223</f>
        <v>412</v>
      </c>
      <c r="AE221" s="70" t="n">
        <f aca="false">AD221/$C221</f>
        <v>0.617691154422789</v>
      </c>
      <c r="AF221" s="71" t="e">
        <f aca="false">AD221-AB221</f>
        <v>#VALUE!</v>
      </c>
      <c r="AG221" s="70" t="e">
        <f aca="false">AE221-AC221</f>
        <v>#VALUE!</v>
      </c>
    </row>
    <row r="222" customFormat="false" ht="15.75" hidden="false" customHeight="false" outlineLevel="0" collapsed="false">
      <c r="A222" s="65" t="s">
        <v>1176</v>
      </c>
      <c r="B222" s="13" t="n">
        <v>316</v>
      </c>
      <c r="C222" s="13" t="n">
        <v>318</v>
      </c>
      <c r="D222" s="13" t="n">
        <v>36</v>
      </c>
      <c r="E222" s="69" t="n">
        <f aca="false">D222/$B222</f>
        <v>0.113924050632911</v>
      </c>
      <c r="F222" s="13" t="n">
        <v>74</v>
      </c>
      <c r="G222" s="70" t="n">
        <f aca="false">F222/$C222</f>
        <v>0.232704402515723</v>
      </c>
      <c r="H222" s="71" t="n">
        <f aca="false">F222-D222</f>
        <v>38</v>
      </c>
      <c r="I222" s="70" t="n">
        <f aca="false">G222-E222</f>
        <v>0.118780351882812</v>
      </c>
      <c r="J222" s="13" t="n">
        <v>22</v>
      </c>
      <c r="K222" s="69" t="n">
        <f aca="false">J222/$B222</f>
        <v>0.069620253164557</v>
      </c>
      <c r="L222" s="13" t="n">
        <v>80</v>
      </c>
      <c r="M222" s="70" t="n">
        <f aca="false">L222/$C222</f>
        <v>0.251572327044025</v>
      </c>
      <c r="N222" s="71" t="n">
        <f aca="false">L222-J222</f>
        <v>58</v>
      </c>
      <c r="O222" s="70" t="n">
        <f aca="false">M222-K222</f>
        <v>0.181952073879468</v>
      </c>
      <c r="P222" s="13" t="n">
        <v>55</v>
      </c>
      <c r="Q222" s="69" t="n">
        <f aca="false">P222/$B222</f>
        <v>0.174050632911392</v>
      </c>
      <c r="R222" s="13" t="n">
        <v>28</v>
      </c>
      <c r="S222" s="70" t="n">
        <f aca="false">R222/$C222</f>
        <v>0.0880503144654088</v>
      </c>
      <c r="T222" s="71" t="n">
        <f aca="false">R222-P222</f>
        <v>-27</v>
      </c>
      <c r="U222" s="70" t="n">
        <f aca="false">S222-Q222</f>
        <v>-0.0860003184459836</v>
      </c>
      <c r="V222" s="71" t="e">
        <f aca="false">#REF!+#REF!</f>
        <v>#VALUE!</v>
      </c>
      <c r="W222" s="69" t="e">
        <f aca="false">V222/$B222</f>
        <v>#VALUE!</v>
      </c>
      <c r="X222" s="71" t="n">
        <f aca="false">'Résultats Complets'!CR224</f>
        <v>44</v>
      </c>
      <c r="Y222" s="70" t="n">
        <f aca="false">X222/$C222</f>
        <v>0.138364779874214</v>
      </c>
      <c r="Z222" s="71" t="e">
        <f aca="false">X222-V222</f>
        <v>#VALUE!</v>
      </c>
      <c r="AA222" s="70" t="e">
        <f aca="false">Y222-W222</f>
        <v>#VALUE!</v>
      </c>
      <c r="AB222" s="71" t="e">
        <f aca="false">#REF!+#REF!+#REF!+#REF!+#REF!+#REF!+#REF!+#REF!</f>
        <v>#VALUE!</v>
      </c>
      <c r="AC222" s="69" t="e">
        <f aca="false">AB222/$B222</f>
        <v>#VALUE!</v>
      </c>
      <c r="AD222" s="71" t="n">
        <f aca="false">'Résultats Complets'!CK224+'Résultats Complets'!CM224+'Résultats Complets'!CO224+'Résultats Complets'!CP224+'Résultats Complets'!CT224+'Résultats Complets'!CU224+'Résultats Complets'!DH224+'Résultats Complets'!DP224</f>
        <v>191</v>
      </c>
      <c r="AE222" s="70" t="n">
        <f aca="false">AD222/$C222</f>
        <v>0.60062893081761</v>
      </c>
      <c r="AF222" s="71" t="e">
        <f aca="false">AD222-AB222</f>
        <v>#VALUE!</v>
      </c>
      <c r="AG222" s="70" t="e">
        <f aca="false">AE222-AC222</f>
        <v>#VALUE!</v>
      </c>
    </row>
    <row r="223" customFormat="false" ht="15.75" hidden="false" customHeight="false" outlineLevel="0" collapsed="false">
      <c r="A223" s="65" t="s">
        <v>1177</v>
      </c>
      <c r="B223" s="13" t="n">
        <v>380</v>
      </c>
      <c r="C223" s="13" t="n">
        <v>392</v>
      </c>
      <c r="D223" s="13" t="n">
        <v>27</v>
      </c>
      <c r="E223" s="69" t="n">
        <f aca="false">D223/$B223</f>
        <v>0.0710526315789474</v>
      </c>
      <c r="F223" s="13" t="n">
        <v>75</v>
      </c>
      <c r="G223" s="70" t="n">
        <f aca="false">F223/$C223</f>
        <v>0.191326530612245</v>
      </c>
      <c r="H223" s="71" t="n">
        <f aca="false">F223-D223</f>
        <v>48</v>
      </c>
      <c r="I223" s="70" t="n">
        <f aca="false">G223-E223</f>
        <v>0.120273899033298</v>
      </c>
      <c r="J223" s="13" t="n">
        <v>44</v>
      </c>
      <c r="K223" s="69" t="n">
        <f aca="false">J223/$B223</f>
        <v>0.115789473684211</v>
      </c>
      <c r="L223" s="13" t="n">
        <v>98</v>
      </c>
      <c r="M223" s="70" t="n">
        <f aca="false">L223/$C223</f>
        <v>0.25</v>
      </c>
      <c r="N223" s="71" t="n">
        <f aca="false">L223-J223</f>
        <v>54</v>
      </c>
      <c r="O223" s="70" t="n">
        <f aca="false">M223-K223</f>
        <v>0.134210526315789</v>
      </c>
      <c r="P223" s="13" t="n">
        <v>87</v>
      </c>
      <c r="Q223" s="69" t="n">
        <f aca="false">P223/$B223</f>
        <v>0.228947368421053</v>
      </c>
      <c r="R223" s="13" t="n">
        <v>57</v>
      </c>
      <c r="S223" s="70" t="n">
        <f aca="false">R223/$C223</f>
        <v>0.145408163265306</v>
      </c>
      <c r="T223" s="71" t="n">
        <f aca="false">R223-P223</f>
        <v>-30</v>
      </c>
      <c r="U223" s="70" t="n">
        <f aca="false">S223-Q223</f>
        <v>-0.0835392051557465</v>
      </c>
      <c r="V223" s="71" t="e">
        <f aca="false">#REF!+#REF!</f>
        <v>#VALUE!</v>
      </c>
      <c r="W223" s="69" t="e">
        <f aca="false">V223/$B223</f>
        <v>#VALUE!</v>
      </c>
      <c r="X223" s="71" t="n">
        <f aca="false">'Résultats Complets'!CR225</f>
        <v>44</v>
      </c>
      <c r="Y223" s="70" t="n">
        <f aca="false">X223/$C223</f>
        <v>0.112244897959184</v>
      </c>
      <c r="Z223" s="71" t="e">
        <f aca="false">X223-V223</f>
        <v>#VALUE!</v>
      </c>
      <c r="AA223" s="70" t="e">
        <f aca="false">Y223-W223</f>
        <v>#VALUE!</v>
      </c>
      <c r="AB223" s="71" t="e">
        <f aca="false">#REF!+#REF!+#REF!+#REF!+#REF!+#REF!+#REF!+#REF!</f>
        <v>#VALUE!</v>
      </c>
      <c r="AC223" s="69" t="e">
        <f aca="false">AB223/$B223</f>
        <v>#VALUE!</v>
      </c>
      <c r="AD223" s="71" t="n">
        <f aca="false">'Résultats Complets'!CK225+'Résultats Complets'!CM225+'Résultats Complets'!CO225+'Résultats Complets'!CP225+'Résultats Complets'!CT225+'Résultats Complets'!CU225+'Résultats Complets'!DH225+'Résultats Complets'!DP225</f>
        <v>248</v>
      </c>
      <c r="AE223" s="70" t="n">
        <f aca="false">AD223/$C223</f>
        <v>0.63265306122449</v>
      </c>
      <c r="AF223" s="71" t="e">
        <f aca="false">AD223-AB223</f>
        <v>#VALUE!</v>
      </c>
      <c r="AG223" s="70" t="e">
        <f aca="false">AE223-AC223</f>
        <v>#VALUE!</v>
      </c>
    </row>
    <row r="224" customFormat="false" ht="15.75" hidden="false" customHeight="false" outlineLevel="0" collapsed="false">
      <c r="A224" s="65" t="s">
        <v>1178</v>
      </c>
      <c r="B224" s="13" t="n">
        <v>546</v>
      </c>
      <c r="C224" s="13" t="n">
        <v>655</v>
      </c>
      <c r="D224" s="13" t="n">
        <v>46</v>
      </c>
      <c r="E224" s="69" t="n">
        <f aca="false">D224/$B224</f>
        <v>0.0842490842490843</v>
      </c>
      <c r="F224" s="13" t="n">
        <v>109</v>
      </c>
      <c r="G224" s="70" t="n">
        <f aca="false">F224/$C224</f>
        <v>0.166412213740458</v>
      </c>
      <c r="H224" s="71" t="n">
        <f aca="false">F224-D224</f>
        <v>63</v>
      </c>
      <c r="I224" s="70" t="n">
        <f aca="false">G224-E224</f>
        <v>0.0821631294913738</v>
      </c>
      <c r="J224" s="13" t="n">
        <v>44</v>
      </c>
      <c r="K224" s="69" t="n">
        <f aca="false">J224/$B224</f>
        <v>0.0805860805860806</v>
      </c>
      <c r="L224" s="13" t="n">
        <v>149</v>
      </c>
      <c r="M224" s="70" t="n">
        <f aca="false">L224/$C224</f>
        <v>0.227480916030534</v>
      </c>
      <c r="N224" s="71" t="n">
        <f aca="false">L224-J224</f>
        <v>105</v>
      </c>
      <c r="O224" s="70" t="n">
        <f aca="false">M224-K224</f>
        <v>0.146894835444454</v>
      </c>
      <c r="P224" s="13" t="n">
        <v>114</v>
      </c>
      <c r="Q224" s="69" t="n">
        <f aca="false">P224/$B224</f>
        <v>0.208791208791209</v>
      </c>
      <c r="R224" s="13" t="n">
        <v>95</v>
      </c>
      <c r="S224" s="70" t="n">
        <f aca="false">R224/$C224</f>
        <v>0.145038167938931</v>
      </c>
      <c r="T224" s="71" t="n">
        <f aca="false">R224-P224</f>
        <v>-19</v>
      </c>
      <c r="U224" s="70" t="n">
        <f aca="false">S224-Q224</f>
        <v>-0.0637530408522775</v>
      </c>
      <c r="V224" s="71" t="e">
        <f aca="false">#REF!+#REF!</f>
        <v>#VALUE!</v>
      </c>
      <c r="W224" s="69" t="e">
        <f aca="false">V224/$B224</f>
        <v>#VALUE!</v>
      </c>
      <c r="X224" s="71" t="n">
        <f aca="false">'Résultats Complets'!CR226</f>
        <v>93</v>
      </c>
      <c r="Y224" s="70" t="n">
        <f aca="false">X224/$C224</f>
        <v>0.141984732824427</v>
      </c>
      <c r="Z224" s="71" t="e">
        <f aca="false">X224-V224</f>
        <v>#VALUE!</v>
      </c>
      <c r="AA224" s="70" t="e">
        <f aca="false">Y224-W224</f>
        <v>#VALUE!</v>
      </c>
      <c r="AB224" s="71" t="e">
        <f aca="false">#REF!+#REF!+#REF!+#REF!+#REF!+#REF!+#REF!+#REF!</f>
        <v>#VALUE!</v>
      </c>
      <c r="AC224" s="69" t="e">
        <f aca="false">AB224/$B224</f>
        <v>#VALUE!</v>
      </c>
      <c r="AD224" s="71" t="n">
        <f aca="false">'Résultats Complets'!CK226+'Résultats Complets'!CM226+'Résultats Complets'!CO226+'Résultats Complets'!CP226+'Résultats Complets'!CT226+'Résultats Complets'!CU226+'Résultats Complets'!DH226+'Résultats Complets'!DP226</f>
        <v>375</v>
      </c>
      <c r="AE224" s="70" t="n">
        <f aca="false">AD224/$C224</f>
        <v>0.572519083969466</v>
      </c>
      <c r="AF224" s="71" t="e">
        <f aca="false">AD224-AB224</f>
        <v>#VALUE!</v>
      </c>
      <c r="AG224" s="70" t="e">
        <f aca="false">AE224-AC224</f>
        <v>#VALUE!</v>
      </c>
    </row>
    <row r="225" customFormat="false" ht="15.75" hidden="false" customHeight="false" outlineLevel="0" collapsed="false">
      <c r="A225" s="65" t="s">
        <v>1179</v>
      </c>
      <c r="B225" s="13" t="n">
        <v>508</v>
      </c>
      <c r="C225" s="13" t="n">
        <v>531</v>
      </c>
      <c r="D225" s="13" t="n">
        <v>47</v>
      </c>
      <c r="E225" s="69" t="n">
        <f aca="false">D225/$B225</f>
        <v>0.0925196850393701</v>
      </c>
      <c r="F225" s="13" t="n">
        <v>90</v>
      </c>
      <c r="G225" s="70" t="n">
        <f aca="false">F225/$C225</f>
        <v>0.169491525423729</v>
      </c>
      <c r="H225" s="71" t="n">
        <f aca="false">F225-D225</f>
        <v>43</v>
      </c>
      <c r="I225" s="70" t="n">
        <f aca="false">G225-E225</f>
        <v>0.0769718403843587</v>
      </c>
      <c r="J225" s="13" t="n">
        <v>34</v>
      </c>
      <c r="K225" s="69" t="n">
        <f aca="false">J225/$B225</f>
        <v>0.0669291338582677</v>
      </c>
      <c r="L225" s="13" t="n">
        <v>106</v>
      </c>
      <c r="M225" s="70" t="n">
        <f aca="false">L225/$C225</f>
        <v>0.199623352165725</v>
      </c>
      <c r="N225" s="71" t="n">
        <f aca="false">L225-J225</f>
        <v>72</v>
      </c>
      <c r="O225" s="70" t="n">
        <f aca="false">M225-K225</f>
        <v>0.132694218307457</v>
      </c>
      <c r="P225" s="13" t="n">
        <v>92</v>
      </c>
      <c r="Q225" s="69" t="n">
        <f aca="false">P225/$B225</f>
        <v>0.181102362204724</v>
      </c>
      <c r="R225" s="13" t="n">
        <v>60</v>
      </c>
      <c r="S225" s="70" t="n">
        <f aca="false">R225/$C225</f>
        <v>0.112994350282486</v>
      </c>
      <c r="T225" s="71" t="n">
        <f aca="false">R225-P225</f>
        <v>-32</v>
      </c>
      <c r="U225" s="70" t="n">
        <f aca="false">S225-Q225</f>
        <v>-0.0681080119222386</v>
      </c>
      <c r="V225" s="71" t="e">
        <f aca="false">#REF!+#REF!</f>
        <v>#VALUE!</v>
      </c>
      <c r="W225" s="69" t="e">
        <f aca="false">V225/$B225</f>
        <v>#VALUE!</v>
      </c>
      <c r="X225" s="71" t="n">
        <f aca="false">'Résultats Complets'!CR227</f>
        <v>68</v>
      </c>
      <c r="Y225" s="70" t="n">
        <f aca="false">X225/$C225</f>
        <v>0.128060263653484</v>
      </c>
      <c r="Z225" s="71" t="e">
        <f aca="false">X225-V225</f>
        <v>#VALUE!</v>
      </c>
      <c r="AA225" s="70" t="e">
        <f aca="false">Y225-W225</f>
        <v>#VALUE!</v>
      </c>
      <c r="AB225" s="71" t="e">
        <f aca="false">#REF!+#REF!+#REF!+#REF!+#REF!+#REF!+#REF!+#REF!</f>
        <v>#VALUE!</v>
      </c>
      <c r="AC225" s="69" t="e">
        <f aca="false">AB225/$B225</f>
        <v>#VALUE!</v>
      </c>
      <c r="AD225" s="71" t="n">
        <f aca="false">'Résultats Complets'!CK227+'Résultats Complets'!CM227+'Résultats Complets'!CO227+'Résultats Complets'!CP227+'Résultats Complets'!CT227+'Résultats Complets'!CU227+'Résultats Complets'!DH227+'Résultats Complets'!DP227</f>
        <v>272</v>
      </c>
      <c r="AE225" s="70" t="n">
        <f aca="false">AD225/$C225</f>
        <v>0.512241054613936</v>
      </c>
      <c r="AF225" s="71" t="e">
        <f aca="false">AD225-AB225</f>
        <v>#VALUE!</v>
      </c>
      <c r="AG225" s="70" t="e">
        <f aca="false">AE225-AC225</f>
        <v>#VALUE!</v>
      </c>
    </row>
    <row r="226" customFormat="false" ht="15.75" hidden="false" customHeight="false" outlineLevel="0" collapsed="false">
      <c r="A226" s="65" t="s">
        <v>1180</v>
      </c>
      <c r="B226" s="13" t="n">
        <v>490</v>
      </c>
      <c r="C226" s="13" t="n">
        <v>537</v>
      </c>
      <c r="D226" s="13" t="n">
        <v>78</v>
      </c>
      <c r="E226" s="69" t="n">
        <f aca="false">D226/$B226</f>
        <v>0.159183673469388</v>
      </c>
      <c r="F226" s="13" t="n">
        <v>151</v>
      </c>
      <c r="G226" s="70" t="n">
        <f aca="false">F226/$C226</f>
        <v>0.281191806331471</v>
      </c>
      <c r="H226" s="71" t="n">
        <f aca="false">F226-D226</f>
        <v>73</v>
      </c>
      <c r="I226" s="70" t="n">
        <f aca="false">G226-E226</f>
        <v>0.122008132862083</v>
      </c>
      <c r="J226" s="13" t="n">
        <v>43</v>
      </c>
      <c r="K226" s="69" t="n">
        <f aca="false">J226/$B226</f>
        <v>0.0877551020408163</v>
      </c>
      <c r="L226" s="13" t="n">
        <v>101</v>
      </c>
      <c r="M226" s="70" t="n">
        <f aca="false">L226/$C226</f>
        <v>0.188081936685289</v>
      </c>
      <c r="N226" s="71" t="n">
        <f aca="false">L226-J226</f>
        <v>58</v>
      </c>
      <c r="O226" s="70" t="n">
        <f aca="false">M226-K226</f>
        <v>0.100326834644472</v>
      </c>
      <c r="P226" s="13" t="n">
        <v>76</v>
      </c>
      <c r="Q226" s="69" t="n">
        <f aca="false">P226/$B226</f>
        <v>0.155102040816327</v>
      </c>
      <c r="R226" s="13" t="n">
        <v>37</v>
      </c>
      <c r="S226" s="70" t="n">
        <f aca="false">R226/$C226</f>
        <v>0.068901303538175</v>
      </c>
      <c r="T226" s="71" t="n">
        <f aca="false">R226-P226</f>
        <v>-39</v>
      </c>
      <c r="U226" s="70" t="n">
        <f aca="false">S226-Q226</f>
        <v>-0.0862007372781515</v>
      </c>
      <c r="V226" s="71" t="e">
        <f aca="false">#REF!+#REF!</f>
        <v>#VALUE!</v>
      </c>
      <c r="W226" s="69" t="e">
        <f aca="false">V226/$B226</f>
        <v>#VALUE!</v>
      </c>
      <c r="X226" s="71" t="n">
        <f aca="false">'Résultats Complets'!CR228</f>
        <v>48</v>
      </c>
      <c r="Y226" s="70" t="n">
        <f aca="false">X226/$C226</f>
        <v>0.0893854748603352</v>
      </c>
      <c r="Z226" s="71" t="e">
        <f aca="false">X226-V226</f>
        <v>#VALUE!</v>
      </c>
      <c r="AA226" s="70" t="e">
        <f aca="false">Y226-W226</f>
        <v>#VALUE!</v>
      </c>
      <c r="AB226" s="71" t="e">
        <f aca="false">#REF!+#REF!+#REF!+#REF!+#REF!+#REF!+#REF!+#REF!</f>
        <v>#VALUE!</v>
      </c>
      <c r="AC226" s="69" t="e">
        <f aca="false">AB226/$B226</f>
        <v>#VALUE!</v>
      </c>
      <c r="AD226" s="71" t="n">
        <f aca="false">'Résultats Complets'!CK228+'Résultats Complets'!CM228+'Résultats Complets'!CO228+'Résultats Complets'!CP228+'Résultats Complets'!CT228+'Résultats Complets'!CU228+'Résultats Complets'!DH228+'Résultats Complets'!DP228</f>
        <v>309</v>
      </c>
      <c r="AE226" s="70" t="n">
        <f aca="false">AD226/$C226</f>
        <v>0.575418994413408</v>
      </c>
      <c r="AF226" s="71" t="e">
        <f aca="false">AD226-AB226</f>
        <v>#VALUE!</v>
      </c>
      <c r="AG226" s="70" t="e">
        <f aca="false">AE226-AC226</f>
        <v>#VALUE!</v>
      </c>
    </row>
    <row r="227" customFormat="false" ht="15.75" hidden="false" customHeight="false" outlineLevel="0" collapsed="false">
      <c r="A227" s="65" t="s">
        <v>1181</v>
      </c>
      <c r="B227" s="13" t="n">
        <v>476</v>
      </c>
      <c r="C227" s="13" t="n">
        <v>560</v>
      </c>
      <c r="D227" s="13" t="n">
        <v>43</v>
      </c>
      <c r="E227" s="69" t="n">
        <f aca="false">D227/$B227</f>
        <v>0.0903361344537815</v>
      </c>
      <c r="F227" s="13" t="n">
        <v>80</v>
      </c>
      <c r="G227" s="70" t="n">
        <f aca="false">F227/$C227</f>
        <v>0.142857142857143</v>
      </c>
      <c r="H227" s="71" t="n">
        <f aca="false">F227-D227</f>
        <v>37</v>
      </c>
      <c r="I227" s="70" t="n">
        <f aca="false">G227-E227</f>
        <v>0.0525210084033613</v>
      </c>
      <c r="J227" s="13" t="n">
        <v>33</v>
      </c>
      <c r="K227" s="69" t="n">
        <f aca="false">J227/$B227</f>
        <v>0.069327731092437</v>
      </c>
      <c r="L227" s="13" t="n">
        <v>91</v>
      </c>
      <c r="M227" s="70" t="n">
        <f aca="false">L227/$C227</f>
        <v>0.1625</v>
      </c>
      <c r="N227" s="71" t="n">
        <f aca="false">L227-J227</f>
        <v>58</v>
      </c>
      <c r="O227" s="70" t="n">
        <f aca="false">M227-K227</f>
        <v>0.093172268907563</v>
      </c>
      <c r="P227" s="13" t="n">
        <v>77</v>
      </c>
      <c r="Q227" s="69" t="n">
        <f aca="false">P227/$B227</f>
        <v>0.161764705882353</v>
      </c>
      <c r="R227" s="13" t="n">
        <v>41</v>
      </c>
      <c r="S227" s="70" t="n">
        <f aca="false">R227/$C227</f>
        <v>0.0732142857142857</v>
      </c>
      <c r="T227" s="71" t="n">
        <f aca="false">R227-P227</f>
        <v>-36</v>
      </c>
      <c r="U227" s="70" t="n">
        <f aca="false">S227-Q227</f>
        <v>-0.0885504201680672</v>
      </c>
      <c r="V227" s="71" t="e">
        <f aca="false">#REF!+#REF!</f>
        <v>#VALUE!</v>
      </c>
      <c r="W227" s="69" t="e">
        <f aca="false">V227/$B227</f>
        <v>#VALUE!</v>
      </c>
      <c r="X227" s="71" t="n">
        <f aca="false">'Résultats Complets'!CR229</f>
        <v>65</v>
      </c>
      <c r="Y227" s="70" t="n">
        <f aca="false">X227/$C227</f>
        <v>0.116071428571429</v>
      </c>
      <c r="Z227" s="71" t="e">
        <f aca="false">X227-V227</f>
        <v>#VALUE!</v>
      </c>
      <c r="AA227" s="70" t="e">
        <f aca="false">Y227-W227</f>
        <v>#VALUE!</v>
      </c>
      <c r="AB227" s="71" t="e">
        <f aca="false">#REF!+#REF!+#REF!+#REF!+#REF!+#REF!+#REF!+#REF!</f>
        <v>#VALUE!</v>
      </c>
      <c r="AC227" s="69" t="e">
        <f aca="false">AB227/$B227</f>
        <v>#VALUE!</v>
      </c>
      <c r="AD227" s="71" t="n">
        <f aca="false">'Résultats Complets'!CK229+'Résultats Complets'!CM229+'Résultats Complets'!CO229+'Résultats Complets'!CP229+'Résultats Complets'!CT229+'Résultats Complets'!CU229+'Résultats Complets'!DH229+'Résultats Complets'!DP229</f>
        <v>234</v>
      </c>
      <c r="AE227" s="70" t="n">
        <f aca="false">AD227/$C227</f>
        <v>0.417857142857143</v>
      </c>
      <c r="AF227" s="71" t="e">
        <f aca="false">AD227-AB227</f>
        <v>#VALUE!</v>
      </c>
      <c r="AG227" s="70" t="e">
        <f aca="false">AE227-AC227</f>
        <v>#VALUE!</v>
      </c>
    </row>
    <row r="228" customFormat="false" ht="15.75" hidden="false" customHeight="false" outlineLevel="0" collapsed="false">
      <c r="A228" s="65" t="s">
        <v>1182</v>
      </c>
      <c r="B228" s="13" t="n">
        <v>565</v>
      </c>
      <c r="C228" s="13" t="n">
        <v>574</v>
      </c>
      <c r="D228" s="13" t="n">
        <v>33</v>
      </c>
      <c r="E228" s="69" t="n">
        <f aca="false">D228/$B228</f>
        <v>0.0584070796460177</v>
      </c>
      <c r="F228" s="13" t="n">
        <v>89</v>
      </c>
      <c r="G228" s="70" t="n">
        <f aca="false">F228/$C228</f>
        <v>0.155052264808362</v>
      </c>
      <c r="H228" s="71" t="n">
        <f aca="false">F228-D228</f>
        <v>56</v>
      </c>
      <c r="I228" s="70" t="n">
        <f aca="false">G228-E228</f>
        <v>0.0966451851623447</v>
      </c>
      <c r="J228" s="13" t="n">
        <v>49</v>
      </c>
      <c r="K228" s="69" t="n">
        <f aca="false">J228/$B228</f>
        <v>0.0867256637168142</v>
      </c>
      <c r="L228" s="13" t="n">
        <v>105</v>
      </c>
      <c r="M228" s="70" t="n">
        <f aca="false">L228/$C228</f>
        <v>0.182926829268293</v>
      </c>
      <c r="N228" s="71" t="n">
        <f aca="false">L228-J228</f>
        <v>56</v>
      </c>
      <c r="O228" s="70" t="n">
        <f aca="false">M228-K228</f>
        <v>0.0962011655514785</v>
      </c>
      <c r="P228" s="13" t="n">
        <v>112</v>
      </c>
      <c r="Q228" s="69" t="n">
        <f aca="false">P228/$B228</f>
        <v>0.198230088495575</v>
      </c>
      <c r="R228" s="13" t="n">
        <v>56</v>
      </c>
      <c r="S228" s="70" t="n">
        <f aca="false">R228/$C228</f>
        <v>0.0975609756097561</v>
      </c>
      <c r="T228" s="71" t="n">
        <f aca="false">R228-P228</f>
        <v>-56</v>
      </c>
      <c r="U228" s="70" t="n">
        <f aca="false">S228-Q228</f>
        <v>-0.100669112885819</v>
      </c>
      <c r="V228" s="71" t="e">
        <f aca="false">#REF!+#REF!</f>
        <v>#VALUE!</v>
      </c>
      <c r="W228" s="69" t="e">
        <f aca="false">V228/$B228</f>
        <v>#VALUE!</v>
      </c>
      <c r="X228" s="71" t="n">
        <f aca="false">'Résultats Complets'!CR230</f>
        <v>92</v>
      </c>
      <c r="Y228" s="70" t="n">
        <f aca="false">X228/$C228</f>
        <v>0.160278745644599</v>
      </c>
      <c r="Z228" s="71" t="e">
        <f aca="false">X228-V228</f>
        <v>#VALUE!</v>
      </c>
      <c r="AA228" s="70" t="e">
        <f aca="false">Y228-W228</f>
        <v>#VALUE!</v>
      </c>
      <c r="AB228" s="71" t="e">
        <f aca="false">#REF!+#REF!+#REF!+#REF!+#REF!+#REF!+#REF!+#REF!</f>
        <v>#VALUE!</v>
      </c>
      <c r="AC228" s="69" t="e">
        <f aca="false">AB228/$B228</f>
        <v>#VALUE!</v>
      </c>
      <c r="AD228" s="71" t="n">
        <f aca="false">'Résultats Complets'!CK230+'Résultats Complets'!CM230+'Résultats Complets'!CO230+'Résultats Complets'!CP230+'Résultats Complets'!CT230+'Résultats Complets'!CU230+'Résultats Complets'!DH230+'Résultats Complets'!DP230</f>
        <v>270</v>
      </c>
      <c r="AE228" s="70" t="n">
        <f aca="false">AD228/$C228</f>
        <v>0.470383275261324</v>
      </c>
      <c r="AF228" s="71" t="e">
        <f aca="false">AD228-AB228</f>
        <v>#VALUE!</v>
      </c>
      <c r="AG228" s="70" t="e">
        <f aca="false">AE228-AC228</f>
        <v>#VALUE!</v>
      </c>
    </row>
    <row r="229" customFormat="false" ht="15.75" hidden="false" customHeight="false" outlineLevel="0" collapsed="false">
      <c r="A229" s="65" t="s">
        <v>1183</v>
      </c>
      <c r="B229" s="13" t="n">
        <v>519</v>
      </c>
      <c r="C229" s="13" t="n">
        <v>544</v>
      </c>
      <c r="D229" s="13" t="n">
        <v>47</v>
      </c>
      <c r="E229" s="69" t="n">
        <f aca="false">D229/$B229</f>
        <v>0.0905587668593449</v>
      </c>
      <c r="F229" s="13" t="n">
        <v>99</v>
      </c>
      <c r="G229" s="70" t="n">
        <f aca="false">F229/$C229</f>
        <v>0.181985294117647</v>
      </c>
      <c r="H229" s="71" t="n">
        <f aca="false">F229-D229</f>
        <v>52</v>
      </c>
      <c r="I229" s="70" t="n">
        <f aca="false">G229-E229</f>
        <v>0.0914265272583022</v>
      </c>
      <c r="J229" s="13" t="n">
        <v>71</v>
      </c>
      <c r="K229" s="69" t="n">
        <f aca="false">J229/$B229</f>
        <v>0.136801541425819</v>
      </c>
      <c r="L229" s="13" t="n">
        <v>136</v>
      </c>
      <c r="M229" s="70" t="n">
        <f aca="false">L229/$C229</f>
        <v>0.25</v>
      </c>
      <c r="N229" s="71" t="n">
        <f aca="false">L229-J229</f>
        <v>65</v>
      </c>
      <c r="O229" s="70" t="n">
        <f aca="false">M229-K229</f>
        <v>0.113198458574181</v>
      </c>
      <c r="P229" s="13" t="n">
        <v>87</v>
      </c>
      <c r="Q229" s="69" t="n">
        <f aca="false">P229/$B229</f>
        <v>0.167630057803468</v>
      </c>
      <c r="R229" s="13" t="n">
        <v>60</v>
      </c>
      <c r="S229" s="70" t="n">
        <f aca="false">R229/$C229</f>
        <v>0.110294117647059</v>
      </c>
      <c r="T229" s="71" t="n">
        <f aca="false">R229-P229</f>
        <v>-27</v>
      </c>
      <c r="U229" s="70" t="n">
        <f aca="false">S229-Q229</f>
        <v>-0.0573359401564094</v>
      </c>
      <c r="V229" s="71" t="e">
        <f aca="false">#REF!+#REF!</f>
        <v>#VALUE!</v>
      </c>
      <c r="W229" s="69" t="e">
        <f aca="false">V229/$B229</f>
        <v>#VALUE!</v>
      </c>
      <c r="X229" s="71" t="n">
        <f aca="false">'Résultats Complets'!CR231</f>
        <v>50</v>
      </c>
      <c r="Y229" s="70" t="n">
        <f aca="false">X229/$C229</f>
        <v>0.0919117647058824</v>
      </c>
      <c r="Z229" s="71" t="e">
        <f aca="false">X229-V229</f>
        <v>#VALUE!</v>
      </c>
      <c r="AA229" s="70" t="e">
        <f aca="false">Y229-W229</f>
        <v>#VALUE!</v>
      </c>
      <c r="AB229" s="71" t="e">
        <f aca="false">#REF!+#REF!+#REF!+#REF!+#REF!+#REF!+#REF!+#REF!</f>
        <v>#VALUE!</v>
      </c>
      <c r="AC229" s="69" t="e">
        <f aca="false">AB229/$B229</f>
        <v>#VALUE!</v>
      </c>
      <c r="AD229" s="71" t="n">
        <f aca="false">'Résultats Complets'!CK231+'Résultats Complets'!CM231+'Résultats Complets'!CO231+'Résultats Complets'!CP231+'Résultats Complets'!CT231+'Résultats Complets'!CU231+'Résultats Complets'!DH231+'Résultats Complets'!DP231</f>
        <v>315</v>
      </c>
      <c r="AE229" s="70" t="n">
        <f aca="false">AD229/$C229</f>
        <v>0.579044117647059</v>
      </c>
      <c r="AF229" s="71" t="e">
        <f aca="false">AD229-AB229</f>
        <v>#VALUE!</v>
      </c>
      <c r="AG229" s="70" t="e">
        <f aca="false">AE229-AC229</f>
        <v>#VALUE!</v>
      </c>
    </row>
    <row r="230" customFormat="false" ht="15.75" hidden="false" customHeight="false" outlineLevel="0" collapsed="false">
      <c r="A230" s="65" t="s">
        <v>1184</v>
      </c>
      <c r="B230" s="13" t="n">
        <v>607</v>
      </c>
      <c r="C230" s="13" t="n">
        <v>619</v>
      </c>
      <c r="D230" s="13" t="n">
        <v>53</v>
      </c>
      <c r="E230" s="69" t="n">
        <f aca="false">D230/$B230</f>
        <v>0.0873146622734761</v>
      </c>
      <c r="F230" s="13" t="n">
        <v>99</v>
      </c>
      <c r="G230" s="70" t="n">
        <f aca="false">F230/$C230</f>
        <v>0.159935379644588</v>
      </c>
      <c r="H230" s="71" t="n">
        <f aca="false">F230-D230</f>
        <v>46</v>
      </c>
      <c r="I230" s="70" t="n">
        <f aca="false">G230-E230</f>
        <v>0.0726207173711119</v>
      </c>
      <c r="J230" s="13" t="n">
        <v>50</v>
      </c>
      <c r="K230" s="69" t="n">
        <f aca="false">J230/$B230</f>
        <v>0.0823723228995058</v>
      </c>
      <c r="L230" s="13" t="n">
        <v>128</v>
      </c>
      <c r="M230" s="70" t="n">
        <f aca="false">L230/$C230</f>
        <v>0.206785137318255</v>
      </c>
      <c r="N230" s="71" t="n">
        <f aca="false">L230-J230</f>
        <v>78</v>
      </c>
      <c r="O230" s="70" t="n">
        <f aca="false">M230-K230</f>
        <v>0.12441281441875</v>
      </c>
      <c r="P230" s="13" t="n">
        <v>121</v>
      </c>
      <c r="Q230" s="69" t="n">
        <f aca="false">P230/$B230</f>
        <v>0.199341021416804</v>
      </c>
      <c r="R230" s="13" t="n">
        <v>56</v>
      </c>
      <c r="S230" s="70" t="n">
        <f aca="false">R230/$C230</f>
        <v>0.0904684975767367</v>
      </c>
      <c r="T230" s="71" t="n">
        <f aca="false">R230-P230</f>
        <v>-65</v>
      </c>
      <c r="U230" s="70" t="n">
        <f aca="false">S230-Q230</f>
        <v>-0.108872523840067</v>
      </c>
      <c r="V230" s="71" t="e">
        <f aca="false">#REF!+#REF!</f>
        <v>#VALUE!</v>
      </c>
      <c r="W230" s="69" t="e">
        <f aca="false">V230/$B230</f>
        <v>#VALUE!</v>
      </c>
      <c r="X230" s="71" t="n">
        <f aca="false">'Résultats Complets'!CR232</f>
        <v>88</v>
      </c>
      <c r="Y230" s="70" t="n">
        <f aca="false">X230/$C230</f>
        <v>0.142164781906301</v>
      </c>
      <c r="Z230" s="71" t="e">
        <f aca="false">X230-V230</f>
        <v>#VALUE!</v>
      </c>
      <c r="AA230" s="70" t="e">
        <f aca="false">Y230-W230</f>
        <v>#VALUE!</v>
      </c>
      <c r="AB230" s="71" t="e">
        <f aca="false">#REF!+#REF!+#REF!+#REF!+#REF!+#REF!+#REF!+#REF!</f>
        <v>#VALUE!</v>
      </c>
      <c r="AC230" s="69" t="e">
        <f aca="false">AB230/$B230</f>
        <v>#VALUE!</v>
      </c>
      <c r="AD230" s="71" t="n">
        <f aca="false">'Résultats Complets'!CK232+'Résultats Complets'!CM232+'Résultats Complets'!CO232+'Résultats Complets'!CP232+'Résultats Complets'!CT232+'Résultats Complets'!CU232+'Résultats Complets'!DH232+'Résultats Complets'!DP232</f>
        <v>310</v>
      </c>
      <c r="AE230" s="70" t="n">
        <f aca="false">AD230/$C230</f>
        <v>0.50080775444265</v>
      </c>
      <c r="AF230" s="71" t="e">
        <f aca="false">AD230-AB230</f>
        <v>#VALUE!</v>
      </c>
      <c r="AG230" s="70" t="e">
        <f aca="false">AE230-AC230</f>
        <v>#VALUE!</v>
      </c>
    </row>
    <row r="231" customFormat="false" ht="15.75" hidden="false" customHeight="false" outlineLevel="0" collapsed="false">
      <c r="A231" s="65" t="s">
        <v>1185</v>
      </c>
      <c r="B231" s="13" t="n">
        <v>580</v>
      </c>
      <c r="C231" s="13" t="n">
        <v>507</v>
      </c>
      <c r="D231" s="13" t="n">
        <v>44</v>
      </c>
      <c r="E231" s="69" t="n">
        <f aca="false">D231/$B231</f>
        <v>0.0758620689655172</v>
      </c>
      <c r="F231" s="13" t="n">
        <v>77</v>
      </c>
      <c r="G231" s="70" t="n">
        <f aca="false">F231/$C231</f>
        <v>0.151873767258383</v>
      </c>
      <c r="H231" s="71" t="n">
        <f aca="false">F231-D231</f>
        <v>33</v>
      </c>
      <c r="I231" s="70" t="n">
        <f aca="false">G231-E231</f>
        <v>0.0760116982928654</v>
      </c>
      <c r="J231" s="13" t="n">
        <v>65</v>
      </c>
      <c r="K231" s="69" t="n">
        <f aca="false">J231/$B231</f>
        <v>0.112068965517241</v>
      </c>
      <c r="L231" s="13" t="n">
        <v>104</v>
      </c>
      <c r="M231" s="70" t="n">
        <f aca="false">L231/$C231</f>
        <v>0.205128205128205</v>
      </c>
      <c r="N231" s="71" t="n">
        <f aca="false">L231-J231</f>
        <v>39</v>
      </c>
      <c r="O231" s="70" t="n">
        <f aca="false">M231-K231</f>
        <v>0.0930592396109637</v>
      </c>
      <c r="P231" s="13" t="n">
        <v>104</v>
      </c>
      <c r="Q231" s="69" t="n">
        <f aca="false">P231/$B231</f>
        <v>0.179310344827586</v>
      </c>
      <c r="R231" s="13" t="n">
        <v>52</v>
      </c>
      <c r="S231" s="70" t="n">
        <f aca="false">R231/$C231</f>
        <v>0.102564102564103</v>
      </c>
      <c r="T231" s="71" t="n">
        <f aca="false">R231-P231</f>
        <v>-52</v>
      </c>
      <c r="U231" s="70" t="n">
        <f aca="false">S231-Q231</f>
        <v>-0.0767462422634836</v>
      </c>
      <c r="V231" s="71" t="e">
        <f aca="false">#REF!+#REF!</f>
        <v>#VALUE!</v>
      </c>
      <c r="W231" s="69" t="e">
        <f aca="false">V231/$B231</f>
        <v>#VALUE!</v>
      </c>
      <c r="X231" s="71" t="n">
        <f aca="false">'Résultats Complets'!CR233</f>
        <v>85</v>
      </c>
      <c r="Y231" s="70" t="n">
        <f aca="false">X231/$C231</f>
        <v>0.167652859960552</v>
      </c>
      <c r="Z231" s="71" t="e">
        <f aca="false">X231-V231</f>
        <v>#VALUE!</v>
      </c>
      <c r="AA231" s="70" t="e">
        <f aca="false">Y231-W231</f>
        <v>#VALUE!</v>
      </c>
      <c r="AB231" s="71" t="e">
        <f aca="false">#REF!+#REF!+#REF!+#REF!+#REF!+#REF!+#REF!+#REF!</f>
        <v>#VALUE!</v>
      </c>
      <c r="AC231" s="69" t="e">
        <f aca="false">AB231/$B231</f>
        <v>#VALUE!</v>
      </c>
      <c r="AD231" s="71" t="n">
        <f aca="false">'Résultats Complets'!CK233+'Résultats Complets'!CM233+'Résultats Complets'!CO233+'Résultats Complets'!CP233+'Résultats Complets'!CT233+'Résultats Complets'!CU233+'Résultats Complets'!DH233+'Résultats Complets'!DP233</f>
        <v>254</v>
      </c>
      <c r="AE231" s="70" t="n">
        <f aca="false">AD231/$C231</f>
        <v>0.500986193293886</v>
      </c>
      <c r="AF231" s="71" t="e">
        <f aca="false">AD231-AB231</f>
        <v>#VALUE!</v>
      </c>
      <c r="AG231" s="70" t="e">
        <f aca="false">AE231-AC231</f>
        <v>#VALUE!</v>
      </c>
    </row>
    <row r="232" customFormat="false" ht="15.75" hidden="false" customHeight="false" outlineLevel="0" collapsed="false">
      <c r="A232" s="65" t="s">
        <v>1186</v>
      </c>
      <c r="B232" s="13" t="n">
        <v>610</v>
      </c>
      <c r="C232" s="13" t="n">
        <v>339</v>
      </c>
      <c r="D232" s="13" t="n">
        <v>48</v>
      </c>
      <c r="E232" s="69" t="n">
        <f aca="false">D232/$B232</f>
        <v>0.0786885245901639</v>
      </c>
      <c r="F232" s="13" t="n">
        <v>45</v>
      </c>
      <c r="G232" s="70" t="n">
        <f aca="false">F232/$C232</f>
        <v>0.132743362831858</v>
      </c>
      <c r="H232" s="71" t="n">
        <f aca="false">F232-D232</f>
        <v>-3</v>
      </c>
      <c r="I232" s="70" t="n">
        <f aca="false">G232-E232</f>
        <v>0.0540548382416945</v>
      </c>
      <c r="J232" s="13" t="n">
        <v>48</v>
      </c>
      <c r="K232" s="69" t="n">
        <f aca="false">J232/$B232</f>
        <v>0.0786885245901639</v>
      </c>
      <c r="L232" s="13" t="n">
        <v>81</v>
      </c>
      <c r="M232" s="70" t="n">
        <f aca="false">L232/$C232</f>
        <v>0.238938053097345</v>
      </c>
      <c r="N232" s="71" t="n">
        <f aca="false">L232-J232</f>
        <v>33</v>
      </c>
      <c r="O232" s="70" t="n">
        <f aca="false">M232-K232</f>
        <v>0.160249528507181</v>
      </c>
      <c r="P232" s="13" t="n">
        <v>121</v>
      </c>
      <c r="Q232" s="69" t="n">
        <f aca="false">P232/$B232</f>
        <v>0.198360655737705</v>
      </c>
      <c r="R232" s="13" t="n">
        <v>38</v>
      </c>
      <c r="S232" s="70" t="n">
        <f aca="false">R232/$C232</f>
        <v>0.112094395280236</v>
      </c>
      <c r="T232" s="71" t="n">
        <f aca="false">R232-P232</f>
        <v>-83</v>
      </c>
      <c r="U232" s="70" t="n">
        <f aca="false">S232-Q232</f>
        <v>-0.0862662604574689</v>
      </c>
      <c r="V232" s="71" t="e">
        <f aca="false">#REF!+#REF!</f>
        <v>#VALUE!</v>
      </c>
      <c r="W232" s="69" t="e">
        <f aca="false">V232/$B232</f>
        <v>#VALUE!</v>
      </c>
      <c r="X232" s="71" t="n">
        <f aca="false">'Résultats Complets'!CR234</f>
        <v>53</v>
      </c>
      <c r="Y232" s="70" t="n">
        <f aca="false">X232/$C232</f>
        <v>0.156342182890855</v>
      </c>
      <c r="Z232" s="71" t="e">
        <f aca="false">X232-V232</f>
        <v>#VALUE!</v>
      </c>
      <c r="AA232" s="70" t="e">
        <f aca="false">Y232-W232</f>
        <v>#VALUE!</v>
      </c>
      <c r="AB232" s="71" t="e">
        <f aca="false">#REF!+#REF!+#REF!+#REF!+#REF!+#REF!+#REF!+#REF!</f>
        <v>#VALUE!</v>
      </c>
      <c r="AC232" s="69" t="e">
        <f aca="false">AB232/$B232</f>
        <v>#VALUE!</v>
      </c>
      <c r="AD232" s="71" t="n">
        <f aca="false">'Résultats Complets'!CK234+'Résultats Complets'!CM234+'Résultats Complets'!CO234+'Résultats Complets'!CP234+'Résultats Complets'!CT234+'Résultats Complets'!CU234+'Résultats Complets'!DH234+'Résultats Complets'!DP234</f>
        <v>171</v>
      </c>
      <c r="AE232" s="70" t="n">
        <f aca="false">AD232/$C232</f>
        <v>0.504424778761062</v>
      </c>
      <c r="AF232" s="71" t="e">
        <f aca="false">AD232-AB232</f>
        <v>#VALUE!</v>
      </c>
      <c r="AG232" s="70" t="e">
        <f aca="false">AE232-AC232</f>
        <v>#VALUE!</v>
      </c>
    </row>
    <row r="233" customFormat="false" ht="15.75" hidden="false" customHeight="false" outlineLevel="0" collapsed="false">
      <c r="A233" s="65" t="s">
        <v>228</v>
      </c>
      <c r="B233" s="18"/>
      <c r="C233" s="13" t="n">
        <v>395</v>
      </c>
      <c r="D233" s="18"/>
      <c r="E233" s="69" t="e">
        <f aca="false">D233/$B233</f>
        <v>#DIV/0!</v>
      </c>
      <c r="F233" s="13" t="n">
        <v>84</v>
      </c>
      <c r="G233" s="70" t="n">
        <f aca="false">F233/$C233</f>
        <v>0.212658227848101</v>
      </c>
      <c r="H233" s="71" t="n">
        <f aca="false">F233-D233</f>
        <v>84</v>
      </c>
      <c r="I233" s="70" t="e">
        <f aca="false">G233-E233</f>
        <v>#DIV/0!</v>
      </c>
      <c r="J233" s="18"/>
      <c r="K233" s="69" t="e">
        <f aca="false">J233/$B233</f>
        <v>#DIV/0!</v>
      </c>
      <c r="L233" s="13" t="n">
        <v>75</v>
      </c>
      <c r="M233" s="70" t="n">
        <f aca="false">L233/$C233</f>
        <v>0.189873417721519</v>
      </c>
      <c r="N233" s="71" t="n">
        <f aca="false">L233-J233</f>
        <v>75</v>
      </c>
      <c r="O233" s="70" t="e">
        <f aca="false">M233-K233</f>
        <v>#DIV/0!</v>
      </c>
      <c r="P233" s="18"/>
      <c r="Q233" s="69" t="e">
        <f aca="false">P233/$B233</f>
        <v>#DIV/0!</v>
      </c>
      <c r="R233" s="13" t="n">
        <v>47</v>
      </c>
      <c r="S233" s="70" t="n">
        <f aca="false">R233/$C233</f>
        <v>0.118987341772152</v>
      </c>
      <c r="T233" s="71" t="n">
        <f aca="false">R233-P233</f>
        <v>47</v>
      </c>
      <c r="U233" s="70" t="e">
        <f aca="false">S233-Q233</f>
        <v>#DIV/0!</v>
      </c>
      <c r="V233" s="71" t="e">
        <f aca="false">#REF!+#REF!</f>
        <v>#VALUE!</v>
      </c>
      <c r="W233" s="69" t="e">
        <f aca="false">V233/$B233</f>
        <v>#VALUE!</v>
      </c>
      <c r="X233" s="71" t="n">
        <f aca="false">'Résultats Complets'!CR235</f>
        <v>39</v>
      </c>
      <c r="Y233" s="70" t="n">
        <f aca="false">X233/$C233</f>
        <v>0.0987341772151899</v>
      </c>
      <c r="Z233" s="71" t="e">
        <f aca="false">X233-V233</f>
        <v>#VALUE!</v>
      </c>
      <c r="AA233" s="70" t="e">
        <f aca="false">Y233-W233</f>
        <v>#VALUE!</v>
      </c>
      <c r="AB233" s="71" t="e">
        <f aca="false">#REF!+#REF!+#REF!+#REF!+#REF!+#REF!+#REF!+#REF!</f>
        <v>#VALUE!</v>
      </c>
      <c r="AC233" s="69" t="e">
        <f aca="false">AB233/$B233</f>
        <v>#VALUE!</v>
      </c>
      <c r="AD233" s="71" t="n">
        <f aca="false">'Résultats Complets'!CK235+'Résultats Complets'!CM235+'Résultats Complets'!CO235+'Résultats Complets'!CP235+'Résultats Complets'!CT235+'Résultats Complets'!CU235+'Résultats Complets'!DH235+'Résultats Complets'!DP235</f>
        <v>222</v>
      </c>
      <c r="AE233" s="70" t="n">
        <f aca="false">AD233/$C233</f>
        <v>0.562025316455696</v>
      </c>
      <c r="AF233" s="71" t="e">
        <f aca="false">AD233-AB233</f>
        <v>#VALUE!</v>
      </c>
      <c r="AG233" s="70" t="e">
        <f aca="false">AE233-AC233</f>
        <v>#VALUE!</v>
      </c>
    </row>
    <row r="234" customFormat="false" ht="15.75" hidden="false" customHeight="false" outlineLevel="0" collapsed="false">
      <c r="A234" s="65" t="s">
        <v>1187</v>
      </c>
      <c r="B234" s="13" t="n">
        <v>357</v>
      </c>
      <c r="C234" s="13" t="n">
        <v>633</v>
      </c>
      <c r="D234" s="13" t="n">
        <v>33</v>
      </c>
      <c r="E234" s="69" t="n">
        <f aca="false">D234/$B234</f>
        <v>0.092436974789916</v>
      </c>
      <c r="F234" s="13" t="n">
        <v>128</v>
      </c>
      <c r="G234" s="70" t="n">
        <f aca="false">F234/$C234</f>
        <v>0.202211690363349</v>
      </c>
      <c r="H234" s="71" t="n">
        <f aca="false">F234-D234</f>
        <v>95</v>
      </c>
      <c r="I234" s="70" t="n">
        <f aca="false">G234-E234</f>
        <v>0.109774715573433</v>
      </c>
      <c r="J234" s="13" t="n">
        <v>39</v>
      </c>
      <c r="K234" s="69" t="n">
        <f aca="false">J234/$B234</f>
        <v>0.109243697478992</v>
      </c>
      <c r="L234" s="13" t="n">
        <v>147</v>
      </c>
      <c r="M234" s="70" t="n">
        <f aca="false">L234/$C234</f>
        <v>0.232227488151659</v>
      </c>
      <c r="N234" s="71" t="n">
        <f aca="false">L234-J234</f>
        <v>108</v>
      </c>
      <c r="O234" s="70" t="n">
        <f aca="false">M234-K234</f>
        <v>0.122983790672667</v>
      </c>
      <c r="P234" s="13" t="n">
        <v>70</v>
      </c>
      <c r="Q234" s="69" t="n">
        <f aca="false">P234/$B234</f>
        <v>0.196078431372549</v>
      </c>
      <c r="R234" s="13" t="n">
        <v>49</v>
      </c>
      <c r="S234" s="70" t="n">
        <f aca="false">R234/$C234</f>
        <v>0.0774091627172196</v>
      </c>
      <c r="T234" s="71" t="n">
        <f aca="false">R234-P234</f>
        <v>-21</v>
      </c>
      <c r="U234" s="70" t="n">
        <f aca="false">S234-Q234</f>
        <v>-0.118669268655329</v>
      </c>
      <c r="V234" s="71" t="e">
        <f aca="false">#REF!+#REF!</f>
        <v>#VALUE!</v>
      </c>
      <c r="W234" s="69" t="e">
        <f aca="false">V234/$B234</f>
        <v>#VALUE!</v>
      </c>
      <c r="X234" s="71" t="n">
        <f aca="false">'Résultats Complets'!CR236</f>
        <v>72</v>
      </c>
      <c r="Y234" s="70" t="n">
        <f aca="false">X234/$C234</f>
        <v>0.113744075829384</v>
      </c>
      <c r="Z234" s="71" t="e">
        <f aca="false">X234-V234</f>
        <v>#VALUE!</v>
      </c>
      <c r="AA234" s="70" t="e">
        <f aca="false">Y234-W234</f>
        <v>#VALUE!</v>
      </c>
      <c r="AB234" s="71" t="e">
        <f aca="false">#REF!+#REF!+#REF!+#REF!+#REF!+#REF!+#REF!+#REF!</f>
        <v>#VALUE!</v>
      </c>
      <c r="AC234" s="69" t="e">
        <f aca="false">AB234/$B234</f>
        <v>#VALUE!</v>
      </c>
      <c r="AD234" s="71" t="n">
        <f aca="false">'Résultats Complets'!CK236+'Résultats Complets'!CM236+'Résultats Complets'!CO236+'Résultats Complets'!CP236+'Résultats Complets'!CT236+'Résultats Complets'!CU236+'Résultats Complets'!DH236+'Résultats Complets'!DP236</f>
        <v>347</v>
      </c>
      <c r="AE234" s="70" t="n">
        <f aca="false">AD234/$C234</f>
        <v>0.548183254344392</v>
      </c>
      <c r="AF234" s="71" t="e">
        <f aca="false">AD234-AB234</f>
        <v>#VALUE!</v>
      </c>
      <c r="AG234" s="70" t="e">
        <f aca="false">AE234-AC234</f>
        <v>#VALUE!</v>
      </c>
    </row>
    <row r="235" customFormat="false" ht="15.75" hidden="false" customHeight="false" outlineLevel="0" collapsed="false">
      <c r="A235" s="65" t="s">
        <v>1188</v>
      </c>
      <c r="B235" s="13" t="n">
        <v>464</v>
      </c>
      <c r="C235" s="13" t="n">
        <v>566</v>
      </c>
      <c r="D235" s="13" t="n">
        <v>40</v>
      </c>
      <c r="E235" s="69" t="n">
        <f aca="false">D235/$B235</f>
        <v>0.0862068965517241</v>
      </c>
      <c r="F235" s="13" t="n">
        <v>145</v>
      </c>
      <c r="G235" s="70" t="n">
        <f aca="false">F235/$C235</f>
        <v>0.256183745583039</v>
      </c>
      <c r="H235" s="71" t="n">
        <f aca="false">F235-D235</f>
        <v>105</v>
      </c>
      <c r="I235" s="70" t="n">
        <f aca="false">G235-E235</f>
        <v>0.169976849031315</v>
      </c>
      <c r="J235" s="13" t="n">
        <v>37</v>
      </c>
      <c r="K235" s="69" t="n">
        <f aca="false">J235/$B235</f>
        <v>0.0797413793103448</v>
      </c>
      <c r="L235" s="13" t="n">
        <v>115</v>
      </c>
      <c r="M235" s="70" t="n">
        <f aca="false">L235/$C235</f>
        <v>0.203180212014134</v>
      </c>
      <c r="N235" s="71" t="n">
        <f aca="false">L235-J235</f>
        <v>78</v>
      </c>
      <c r="O235" s="70" t="n">
        <f aca="false">M235-K235</f>
        <v>0.123438832703789</v>
      </c>
      <c r="P235" s="13" t="n">
        <v>101</v>
      </c>
      <c r="Q235" s="69" t="n">
        <f aca="false">P235/$B235</f>
        <v>0.217672413793103</v>
      </c>
      <c r="R235" s="13" t="n">
        <v>62</v>
      </c>
      <c r="S235" s="70" t="n">
        <f aca="false">R235/$C235</f>
        <v>0.109540636042403</v>
      </c>
      <c r="T235" s="71" t="n">
        <f aca="false">R235-P235</f>
        <v>-39</v>
      </c>
      <c r="U235" s="70" t="n">
        <f aca="false">S235-Q235</f>
        <v>-0.108131777750701</v>
      </c>
      <c r="V235" s="71" t="e">
        <f aca="false">#REF!+#REF!</f>
        <v>#VALUE!</v>
      </c>
      <c r="W235" s="69" t="e">
        <f aca="false">V235/$B235</f>
        <v>#VALUE!</v>
      </c>
      <c r="X235" s="71" t="n">
        <f aca="false">'Résultats Complets'!CR237</f>
        <v>56</v>
      </c>
      <c r="Y235" s="70" t="n">
        <f aca="false">X235/$C235</f>
        <v>0.0989399293286219</v>
      </c>
      <c r="Z235" s="71" t="e">
        <f aca="false">X235-V235</f>
        <v>#VALUE!</v>
      </c>
      <c r="AA235" s="70" t="e">
        <f aca="false">Y235-W235</f>
        <v>#VALUE!</v>
      </c>
      <c r="AB235" s="71" t="e">
        <f aca="false">#REF!+#REF!+#REF!+#REF!+#REF!+#REF!+#REF!+#REF!</f>
        <v>#VALUE!</v>
      </c>
      <c r="AC235" s="69" t="e">
        <f aca="false">AB235/$B235</f>
        <v>#VALUE!</v>
      </c>
      <c r="AD235" s="71" t="n">
        <f aca="false">'Résultats Complets'!CK237+'Résultats Complets'!CM237+'Résultats Complets'!CO237+'Résultats Complets'!CP237+'Résultats Complets'!CT237+'Résultats Complets'!CU237+'Résultats Complets'!DH237+'Résultats Complets'!DP237</f>
        <v>344</v>
      </c>
      <c r="AE235" s="70" t="n">
        <f aca="false">AD235/$C235</f>
        <v>0.607773851590106</v>
      </c>
      <c r="AF235" s="71" t="e">
        <f aca="false">AD235-AB235</f>
        <v>#VALUE!</v>
      </c>
      <c r="AG235" s="70" t="e">
        <f aca="false">AE235-AC235</f>
        <v>#VALUE!</v>
      </c>
    </row>
    <row r="236" customFormat="false" ht="15.75" hidden="false" customHeight="false" outlineLevel="0" collapsed="false">
      <c r="A236" s="65" t="s">
        <v>1189</v>
      </c>
      <c r="B236" s="13" t="n">
        <v>469</v>
      </c>
      <c r="C236" s="13" t="n">
        <v>593</v>
      </c>
      <c r="D236" s="13" t="n">
        <v>25</v>
      </c>
      <c r="E236" s="69" t="n">
        <f aca="false">D236/$B236</f>
        <v>0.0533049040511727</v>
      </c>
      <c r="F236" s="13" t="n">
        <v>105</v>
      </c>
      <c r="G236" s="70" t="n">
        <f aca="false">F236/$C236</f>
        <v>0.177065767284992</v>
      </c>
      <c r="H236" s="71" t="n">
        <f aca="false">F236-D236</f>
        <v>80</v>
      </c>
      <c r="I236" s="70" t="n">
        <f aca="false">G236-E236</f>
        <v>0.123760863233819</v>
      </c>
      <c r="J236" s="13" t="n">
        <v>45</v>
      </c>
      <c r="K236" s="69" t="n">
        <f aca="false">J236/$B236</f>
        <v>0.0959488272921109</v>
      </c>
      <c r="L236" s="13" t="n">
        <v>129</v>
      </c>
      <c r="M236" s="70" t="n">
        <f aca="false">L236/$C236</f>
        <v>0.217537942664418</v>
      </c>
      <c r="N236" s="71" t="n">
        <f aca="false">L236-J236</f>
        <v>84</v>
      </c>
      <c r="O236" s="70" t="n">
        <f aca="false">M236-K236</f>
        <v>0.121589115372307</v>
      </c>
      <c r="P236" s="13" t="n">
        <v>89</v>
      </c>
      <c r="Q236" s="69" t="n">
        <f aca="false">P236/$B236</f>
        <v>0.189765458422175</v>
      </c>
      <c r="R236" s="13" t="n">
        <v>68</v>
      </c>
      <c r="S236" s="70" t="n">
        <f aca="false">R236/$C236</f>
        <v>0.114671163575042</v>
      </c>
      <c r="T236" s="71" t="n">
        <f aca="false">R236-P236</f>
        <v>-21</v>
      </c>
      <c r="U236" s="70" t="n">
        <f aca="false">S236-Q236</f>
        <v>-0.0750942948471327</v>
      </c>
      <c r="V236" s="71" t="e">
        <f aca="false">#REF!+#REF!</f>
        <v>#VALUE!</v>
      </c>
      <c r="W236" s="69" t="e">
        <f aca="false">V236/$B236</f>
        <v>#VALUE!</v>
      </c>
      <c r="X236" s="71" t="n">
        <f aca="false">'Résultats Complets'!CR238</f>
        <v>64</v>
      </c>
      <c r="Y236" s="70" t="n">
        <f aca="false">X236/$C236</f>
        <v>0.107925801011804</v>
      </c>
      <c r="Z236" s="71" t="e">
        <f aca="false">X236-V236</f>
        <v>#VALUE!</v>
      </c>
      <c r="AA236" s="70" t="e">
        <f aca="false">Y236-W236</f>
        <v>#VALUE!</v>
      </c>
      <c r="AB236" s="71" t="e">
        <f aca="false">#REF!+#REF!+#REF!+#REF!+#REF!+#REF!+#REF!+#REF!</f>
        <v>#VALUE!</v>
      </c>
      <c r="AC236" s="69" t="e">
        <f aca="false">AB236/$B236</f>
        <v>#VALUE!</v>
      </c>
      <c r="AD236" s="71" t="n">
        <f aca="false">'Résultats Complets'!CK238+'Résultats Complets'!CM238+'Résultats Complets'!CO238+'Résultats Complets'!CP238+'Résultats Complets'!CT238+'Résultats Complets'!CU238+'Résultats Complets'!DH238+'Résultats Complets'!DP238</f>
        <v>337</v>
      </c>
      <c r="AE236" s="70" t="n">
        <f aca="false">AD236/$C236</f>
        <v>0.568296795952783</v>
      </c>
      <c r="AF236" s="71" t="e">
        <f aca="false">AD236-AB236</f>
        <v>#VALUE!</v>
      </c>
      <c r="AG236" s="70" t="e">
        <f aca="false">AE236-AC236</f>
        <v>#VALUE!</v>
      </c>
    </row>
    <row r="237" customFormat="false" ht="15.75" hidden="false" customHeight="false" outlineLevel="0" collapsed="false">
      <c r="A237" s="65" t="s">
        <v>1190</v>
      </c>
      <c r="B237" s="13" t="n">
        <v>369</v>
      </c>
      <c r="C237" s="13" t="n">
        <v>414</v>
      </c>
      <c r="D237" s="13" t="n">
        <v>32</v>
      </c>
      <c r="E237" s="69" t="n">
        <f aca="false">D237/$B237</f>
        <v>0.0867208672086721</v>
      </c>
      <c r="F237" s="13" t="n">
        <v>72</v>
      </c>
      <c r="G237" s="70" t="n">
        <f aca="false">F237/$C237</f>
        <v>0.173913043478261</v>
      </c>
      <c r="H237" s="71" t="n">
        <f aca="false">F237-D237</f>
        <v>40</v>
      </c>
      <c r="I237" s="70" t="n">
        <f aca="false">G237-E237</f>
        <v>0.0871921762695888</v>
      </c>
      <c r="J237" s="13" t="n">
        <v>33</v>
      </c>
      <c r="K237" s="69" t="n">
        <f aca="false">J237/$B237</f>
        <v>0.0894308943089431</v>
      </c>
      <c r="L237" s="13" t="n">
        <v>95</v>
      </c>
      <c r="M237" s="70" t="n">
        <f aca="false">L237/$C237</f>
        <v>0.229468599033816</v>
      </c>
      <c r="N237" s="71" t="n">
        <f aca="false">L237-J237</f>
        <v>62</v>
      </c>
      <c r="O237" s="70" t="n">
        <f aca="false">M237-K237</f>
        <v>0.140037704724873</v>
      </c>
      <c r="P237" s="13" t="n">
        <v>70</v>
      </c>
      <c r="Q237" s="69" t="n">
        <f aca="false">P237/$B237</f>
        <v>0.18970189701897</v>
      </c>
      <c r="R237" s="13" t="n">
        <v>38</v>
      </c>
      <c r="S237" s="70" t="n">
        <f aca="false">R237/$C237</f>
        <v>0.0917874396135266</v>
      </c>
      <c r="T237" s="71" t="n">
        <f aca="false">R237-P237</f>
        <v>-32</v>
      </c>
      <c r="U237" s="70" t="n">
        <f aca="false">S237-Q237</f>
        <v>-0.0979144574054436</v>
      </c>
      <c r="V237" s="71" t="e">
        <f aca="false">#REF!+#REF!</f>
        <v>#VALUE!</v>
      </c>
      <c r="W237" s="69" t="e">
        <f aca="false">V237/$B237</f>
        <v>#VALUE!</v>
      </c>
      <c r="X237" s="71" t="n">
        <f aca="false">'Résultats Complets'!CR239</f>
        <v>50</v>
      </c>
      <c r="Y237" s="70" t="n">
        <f aca="false">X237/$C237</f>
        <v>0.120772946859903</v>
      </c>
      <c r="Z237" s="71" t="e">
        <f aca="false">X237-V237</f>
        <v>#VALUE!</v>
      </c>
      <c r="AA237" s="70" t="e">
        <f aca="false">Y237-W237</f>
        <v>#VALUE!</v>
      </c>
      <c r="AB237" s="71" t="e">
        <f aca="false">#REF!+#REF!+#REF!+#REF!+#REF!+#REF!+#REF!+#REF!</f>
        <v>#VALUE!</v>
      </c>
      <c r="AC237" s="69" t="e">
        <f aca="false">AB237/$B237</f>
        <v>#VALUE!</v>
      </c>
      <c r="AD237" s="71" t="n">
        <f aca="false">'Résultats Complets'!CK239+'Résultats Complets'!CM239+'Résultats Complets'!CO239+'Résultats Complets'!CP239+'Résultats Complets'!CT239+'Résultats Complets'!CU239+'Résultats Complets'!DH239+'Résultats Complets'!DP239</f>
        <v>225</v>
      </c>
      <c r="AE237" s="70" t="n">
        <f aca="false">AD237/$C237</f>
        <v>0.543478260869565</v>
      </c>
      <c r="AF237" s="71" t="e">
        <f aca="false">AD237-AB237</f>
        <v>#VALUE!</v>
      </c>
      <c r="AG237" s="70" t="e">
        <f aca="false">AE237-AC237</f>
        <v>#VALUE!</v>
      </c>
    </row>
    <row r="238" customFormat="false" ht="15.75" hidden="false" customHeight="false" outlineLevel="0" collapsed="false">
      <c r="A238" s="65" t="s">
        <v>1191</v>
      </c>
      <c r="B238" s="13" t="n">
        <v>98</v>
      </c>
      <c r="C238" s="13" t="n">
        <v>88</v>
      </c>
      <c r="D238" s="13" t="n">
        <v>12</v>
      </c>
      <c r="E238" s="69" t="n">
        <f aca="false">D238/$B238</f>
        <v>0.122448979591837</v>
      </c>
      <c r="F238" s="13" t="n">
        <v>10</v>
      </c>
      <c r="G238" s="70" t="n">
        <f aca="false">F238/$C238</f>
        <v>0.113636363636364</v>
      </c>
      <c r="H238" s="71" t="n">
        <f aca="false">F238-D238</f>
        <v>-2</v>
      </c>
      <c r="I238" s="70" t="n">
        <f aca="false">G238-E238</f>
        <v>-0.0088126159554731</v>
      </c>
      <c r="J238" s="13" t="n">
        <v>7</v>
      </c>
      <c r="K238" s="69" t="n">
        <f aca="false">J238/$B238</f>
        <v>0.0714285714285714</v>
      </c>
      <c r="L238" s="13" t="n">
        <v>17</v>
      </c>
      <c r="M238" s="70" t="n">
        <f aca="false">L238/$C238</f>
        <v>0.193181818181818</v>
      </c>
      <c r="N238" s="71" t="n">
        <f aca="false">L238-J238</f>
        <v>10</v>
      </c>
      <c r="O238" s="70" t="n">
        <f aca="false">M238-K238</f>
        <v>0.121753246753247</v>
      </c>
      <c r="P238" s="13" t="n">
        <v>14</v>
      </c>
      <c r="Q238" s="69" t="n">
        <f aca="false">P238/$B238</f>
        <v>0.142857142857143</v>
      </c>
      <c r="R238" s="13" t="n">
        <v>8</v>
      </c>
      <c r="S238" s="70" t="n">
        <f aca="false">R238/$C238</f>
        <v>0.0909090909090909</v>
      </c>
      <c r="T238" s="71" t="n">
        <f aca="false">R238-P238</f>
        <v>-6</v>
      </c>
      <c r="U238" s="70" t="n">
        <f aca="false">S238-Q238</f>
        <v>-0.0519480519480519</v>
      </c>
      <c r="V238" s="71" t="e">
        <f aca="false">#REF!+#REF!</f>
        <v>#VALUE!</v>
      </c>
      <c r="W238" s="69" t="e">
        <f aca="false">V238/$B238</f>
        <v>#VALUE!</v>
      </c>
      <c r="X238" s="71" t="n">
        <f aca="false">'Résultats Complets'!CR240</f>
        <v>14</v>
      </c>
      <c r="Y238" s="70" t="n">
        <f aca="false">X238/$C238</f>
        <v>0.159090909090909</v>
      </c>
      <c r="Z238" s="71" t="e">
        <f aca="false">X238-V238</f>
        <v>#VALUE!</v>
      </c>
      <c r="AA238" s="70" t="e">
        <f aca="false">Y238-W238</f>
        <v>#VALUE!</v>
      </c>
      <c r="AB238" s="71" t="e">
        <f aca="false">#REF!+#REF!+#REF!+#REF!+#REF!+#REF!+#REF!+#REF!</f>
        <v>#VALUE!</v>
      </c>
      <c r="AC238" s="69" t="e">
        <f aca="false">AB238/$B238</f>
        <v>#VALUE!</v>
      </c>
      <c r="AD238" s="71" t="n">
        <f aca="false">'Résultats Complets'!CK240+'Résultats Complets'!CM240+'Résultats Complets'!CO240+'Résultats Complets'!CP240+'Résultats Complets'!CT240+'Résultats Complets'!CU240+'Résultats Complets'!DH240+'Résultats Complets'!DP240</f>
        <v>36</v>
      </c>
      <c r="AE238" s="70" t="n">
        <f aca="false">AD238/$C238</f>
        <v>0.409090909090909</v>
      </c>
      <c r="AF238" s="71" t="e">
        <f aca="false">AD238-AB238</f>
        <v>#VALUE!</v>
      </c>
      <c r="AG238" s="70" t="e">
        <f aca="false">AE238-AC238</f>
        <v>#VALUE!</v>
      </c>
    </row>
    <row r="239" customFormat="false" ht="15.75" hidden="false" customHeight="false" outlineLevel="0" collapsed="false">
      <c r="A239" s="65" t="s">
        <v>1192</v>
      </c>
      <c r="B239" s="13" t="n">
        <v>477</v>
      </c>
      <c r="C239" s="13" t="n">
        <v>562</v>
      </c>
      <c r="D239" s="13" t="n">
        <v>46</v>
      </c>
      <c r="E239" s="69" t="n">
        <f aca="false">D239/$B239</f>
        <v>0.0964360587002097</v>
      </c>
      <c r="F239" s="13" t="n">
        <v>103</v>
      </c>
      <c r="G239" s="70" t="n">
        <f aca="false">F239/$C239</f>
        <v>0.183274021352313</v>
      </c>
      <c r="H239" s="71" t="n">
        <f aca="false">F239-D239</f>
        <v>57</v>
      </c>
      <c r="I239" s="70" t="n">
        <f aca="false">G239-E239</f>
        <v>0.0868379626521035</v>
      </c>
      <c r="J239" s="13" t="n">
        <v>61</v>
      </c>
      <c r="K239" s="69" t="n">
        <f aca="false">J239/$B239</f>
        <v>0.127882599580713</v>
      </c>
      <c r="L239" s="13" t="n">
        <v>118</v>
      </c>
      <c r="M239" s="70" t="n">
        <f aca="false">L239/$C239</f>
        <v>0.209964412811388</v>
      </c>
      <c r="N239" s="71" t="n">
        <f aca="false">L239-J239</f>
        <v>57</v>
      </c>
      <c r="O239" s="70" t="n">
        <f aca="false">M239-K239</f>
        <v>0.0820818132306751</v>
      </c>
      <c r="P239" s="13" t="n">
        <v>90</v>
      </c>
      <c r="Q239" s="69" t="n">
        <f aca="false">P239/$B239</f>
        <v>0.188679245283019</v>
      </c>
      <c r="R239" s="13" t="n">
        <v>48</v>
      </c>
      <c r="S239" s="70" t="n">
        <f aca="false">R239/$C239</f>
        <v>0.0854092526690392</v>
      </c>
      <c r="T239" s="71" t="n">
        <f aca="false">R239-P239</f>
        <v>-42</v>
      </c>
      <c r="U239" s="70" t="n">
        <f aca="false">S239-Q239</f>
        <v>-0.10326999261398</v>
      </c>
      <c r="V239" s="71" t="e">
        <f aca="false">#REF!+#REF!</f>
        <v>#VALUE!</v>
      </c>
      <c r="W239" s="69" t="e">
        <f aca="false">V239/$B239</f>
        <v>#VALUE!</v>
      </c>
      <c r="X239" s="71" t="n">
        <f aca="false">'Résultats Complets'!CR241</f>
        <v>63</v>
      </c>
      <c r="Y239" s="70" t="n">
        <f aca="false">X239/$C239</f>
        <v>0.112099644128114</v>
      </c>
      <c r="Z239" s="71" t="e">
        <f aca="false">X239-V239</f>
        <v>#VALUE!</v>
      </c>
      <c r="AA239" s="70" t="e">
        <f aca="false">Y239-W239</f>
        <v>#VALUE!</v>
      </c>
      <c r="AB239" s="71" t="e">
        <f aca="false">#REF!+#REF!+#REF!+#REF!+#REF!+#REF!+#REF!+#REF!</f>
        <v>#VALUE!</v>
      </c>
      <c r="AC239" s="69" t="e">
        <f aca="false">AB239/$B239</f>
        <v>#VALUE!</v>
      </c>
      <c r="AD239" s="71" t="n">
        <f aca="false">'Résultats Complets'!CK241+'Résultats Complets'!CM241+'Résultats Complets'!CO241+'Résultats Complets'!CP241+'Résultats Complets'!CT241+'Résultats Complets'!CU241+'Résultats Complets'!DH241+'Résultats Complets'!DP241</f>
        <v>286</v>
      </c>
      <c r="AE239" s="70" t="n">
        <f aca="false">AD239/$C239</f>
        <v>0.508896797153025</v>
      </c>
      <c r="AF239" s="71" t="e">
        <f aca="false">AD239-AB239</f>
        <v>#VALUE!</v>
      </c>
      <c r="AG239" s="70" t="e">
        <f aca="false">AE239-AC239</f>
        <v>#VALUE!</v>
      </c>
    </row>
    <row r="240" customFormat="false" ht="15.75" hidden="false" customHeight="false" outlineLevel="0" collapsed="false">
      <c r="A240" s="65" t="s">
        <v>1193</v>
      </c>
      <c r="B240" s="13" t="n">
        <v>351</v>
      </c>
      <c r="C240" s="13" t="n">
        <v>395</v>
      </c>
      <c r="D240" s="13" t="n">
        <v>30</v>
      </c>
      <c r="E240" s="69" t="n">
        <f aca="false">D240/$B240</f>
        <v>0.0854700854700855</v>
      </c>
      <c r="F240" s="13" t="n">
        <v>81</v>
      </c>
      <c r="G240" s="70" t="n">
        <f aca="false">F240/$C240</f>
        <v>0.205063291139241</v>
      </c>
      <c r="H240" s="71" t="n">
        <f aca="false">F240-D240</f>
        <v>51</v>
      </c>
      <c r="I240" s="70" t="n">
        <f aca="false">G240-E240</f>
        <v>0.119593205669155</v>
      </c>
      <c r="J240" s="13" t="n">
        <v>29</v>
      </c>
      <c r="K240" s="69" t="n">
        <f aca="false">J240/$B240</f>
        <v>0.0826210826210826</v>
      </c>
      <c r="L240" s="13" t="n">
        <v>72</v>
      </c>
      <c r="M240" s="70" t="n">
        <f aca="false">L240/$C240</f>
        <v>0.182278481012658</v>
      </c>
      <c r="N240" s="71" t="n">
        <f aca="false">L240-J240</f>
        <v>43</v>
      </c>
      <c r="O240" s="70" t="n">
        <f aca="false">M240-K240</f>
        <v>0.0996573983915756</v>
      </c>
      <c r="P240" s="13" t="n">
        <v>41</v>
      </c>
      <c r="Q240" s="69" t="n">
        <f aca="false">P240/$B240</f>
        <v>0.116809116809117</v>
      </c>
      <c r="R240" s="13" t="n">
        <v>24</v>
      </c>
      <c r="S240" s="70" t="n">
        <f aca="false">R240/$C240</f>
        <v>0.0607594936708861</v>
      </c>
      <c r="T240" s="71" t="n">
        <f aca="false">R240-P240</f>
        <v>-17</v>
      </c>
      <c r="U240" s="70" t="n">
        <f aca="false">S240-Q240</f>
        <v>-0.0560496231382307</v>
      </c>
      <c r="V240" s="71" t="e">
        <f aca="false">#REF!+#REF!</f>
        <v>#VALUE!</v>
      </c>
      <c r="W240" s="69" t="e">
        <f aca="false">V240/$B240</f>
        <v>#VALUE!</v>
      </c>
      <c r="X240" s="71" t="n">
        <f aca="false">'Résultats Complets'!CR242</f>
        <v>49</v>
      </c>
      <c r="Y240" s="70" t="n">
        <f aca="false">X240/$C240</f>
        <v>0.124050632911392</v>
      </c>
      <c r="Z240" s="71" t="e">
        <f aca="false">X240-V240</f>
        <v>#VALUE!</v>
      </c>
      <c r="AA240" s="70" t="e">
        <f aca="false">Y240-W240</f>
        <v>#VALUE!</v>
      </c>
      <c r="AB240" s="71" t="e">
        <f aca="false">#REF!+#REF!+#REF!+#REF!+#REF!+#REF!+#REF!+#REF!</f>
        <v>#VALUE!</v>
      </c>
      <c r="AC240" s="69" t="e">
        <f aca="false">AB240/$B240</f>
        <v>#VALUE!</v>
      </c>
      <c r="AD240" s="71" t="n">
        <f aca="false">'Résultats Complets'!CK242+'Résultats Complets'!CM242+'Résultats Complets'!CO242+'Résultats Complets'!CP242+'Résultats Complets'!CT242+'Résultats Complets'!CU242+'Résultats Complets'!DH242+'Résultats Complets'!DP242</f>
        <v>194</v>
      </c>
      <c r="AE240" s="70" t="n">
        <f aca="false">AD240/$C240</f>
        <v>0.491139240506329</v>
      </c>
      <c r="AF240" s="71" t="e">
        <f aca="false">AD240-AB240</f>
        <v>#VALUE!</v>
      </c>
      <c r="AG240" s="70" t="e">
        <f aca="false">AE240-AC240</f>
        <v>#VALUE!</v>
      </c>
    </row>
    <row r="241" customFormat="false" ht="15.75" hidden="false" customHeight="false" outlineLevel="0" collapsed="false">
      <c r="A241" s="65" t="s">
        <v>1194</v>
      </c>
      <c r="B241" s="13" t="n">
        <v>204</v>
      </c>
      <c r="C241" s="13" t="n">
        <v>222</v>
      </c>
      <c r="D241" s="13" t="n">
        <v>17</v>
      </c>
      <c r="E241" s="69" t="n">
        <f aca="false">D241/$B241</f>
        <v>0.0833333333333333</v>
      </c>
      <c r="F241" s="13" t="n">
        <v>32</v>
      </c>
      <c r="G241" s="70" t="n">
        <f aca="false">F241/$C241</f>
        <v>0.144144144144144</v>
      </c>
      <c r="H241" s="71" t="n">
        <f aca="false">F241-D241</f>
        <v>15</v>
      </c>
      <c r="I241" s="70" t="n">
        <f aca="false">G241-E241</f>
        <v>0.0608108108108108</v>
      </c>
      <c r="J241" s="13" t="n">
        <v>12</v>
      </c>
      <c r="K241" s="69" t="n">
        <f aca="false">J241/$B241</f>
        <v>0.0588235294117647</v>
      </c>
      <c r="L241" s="13" t="n">
        <v>49</v>
      </c>
      <c r="M241" s="70" t="n">
        <f aca="false">L241/$C241</f>
        <v>0.220720720720721</v>
      </c>
      <c r="N241" s="71" t="n">
        <f aca="false">L241-J241</f>
        <v>37</v>
      </c>
      <c r="O241" s="70" t="n">
        <f aca="false">M241-K241</f>
        <v>0.161897191308956</v>
      </c>
      <c r="P241" s="13" t="n">
        <v>39</v>
      </c>
      <c r="Q241" s="69" t="n">
        <f aca="false">P241/$B241</f>
        <v>0.191176470588235</v>
      </c>
      <c r="R241" s="13" t="n">
        <v>28</v>
      </c>
      <c r="S241" s="70" t="n">
        <f aca="false">R241/$C241</f>
        <v>0.126126126126126</v>
      </c>
      <c r="T241" s="71" t="n">
        <f aca="false">R241-P241</f>
        <v>-11</v>
      </c>
      <c r="U241" s="70" t="n">
        <f aca="false">S241-Q241</f>
        <v>-0.0650503444621092</v>
      </c>
      <c r="V241" s="71" t="e">
        <f aca="false">#REF!+#REF!</f>
        <v>#VALUE!</v>
      </c>
      <c r="W241" s="69" t="e">
        <f aca="false">V241/$B241</f>
        <v>#VALUE!</v>
      </c>
      <c r="X241" s="71" t="n">
        <f aca="false">'Résultats Complets'!CR243</f>
        <v>36</v>
      </c>
      <c r="Y241" s="70" t="n">
        <f aca="false">X241/$C241</f>
        <v>0.162162162162162</v>
      </c>
      <c r="Z241" s="71" t="e">
        <f aca="false">X241-V241</f>
        <v>#VALUE!</v>
      </c>
      <c r="AA241" s="70" t="e">
        <f aca="false">Y241-W241</f>
        <v>#VALUE!</v>
      </c>
      <c r="AB241" s="71" t="e">
        <f aca="false">#REF!+#REF!+#REF!+#REF!+#REF!+#REF!+#REF!+#REF!</f>
        <v>#VALUE!</v>
      </c>
      <c r="AC241" s="69" t="e">
        <f aca="false">AB241/$B241</f>
        <v>#VALUE!</v>
      </c>
      <c r="AD241" s="71" t="n">
        <f aca="false">'Résultats Complets'!CK243+'Résultats Complets'!CM243+'Résultats Complets'!CO243+'Résultats Complets'!CP243+'Résultats Complets'!CT243+'Résultats Complets'!CU243+'Résultats Complets'!DH243+'Résultats Complets'!DP243</f>
        <v>117</v>
      </c>
      <c r="AE241" s="70" t="n">
        <f aca="false">AD241/$C241</f>
        <v>0.527027027027027</v>
      </c>
      <c r="AF241" s="71" t="e">
        <f aca="false">AD241-AB241</f>
        <v>#VALUE!</v>
      </c>
      <c r="AG241" s="70" t="e">
        <f aca="false">AE241-AC241</f>
        <v>#VALUE!</v>
      </c>
    </row>
    <row r="242" customFormat="false" ht="15.75" hidden="false" customHeight="false" outlineLevel="0" collapsed="false">
      <c r="A242" s="65" t="s">
        <v>1195</v>
      </c>
      <c r="B242" s="13" t="n">
        <v>115</v>
      </c>
      <c r="C242" s="13" t="n">
        <v>108</v>
      </c>
      <c r="D242" s="13" t="n">
        <v>4</v>
      </c>
      <c r="E242" s="69" t="n">
        <f aca="false">D242/$B242</f>
        <v>0.0347826086956522</v>
      </c>
      <c r="F242" s="13" t="n">
        <v>8</v>
      </c>
      <c r="G242" s="70" t="n">
        <f aca="false">F242/$C242</f>
        <v>0.0740740740740741</v>
      </c>
      <c r="H242" s="71" t="n">
        <f aca="false">F242-D242</f>
        <v>4</v>
      </c>
      <c r="I242" s="70" t="n">
        <f aca="false">G242-E242</f>
        <v>0.0392914653784219</v>
      </c>
      <c r="J242" s="13" t="n">
        <v>11</v>
      </c>
      <c r="K242" s="69" t="n">
        <f aca="false">J242/$B242</f>
        <v>0.0956521739130435</v>
      </c>
      <c r="L242" s="13" t="n">
        <v>25</v>
      </c>
      <c r="M242" s="70" t="n">
        <f aca="false">L242/$C242</f>
        <v>0.231481481481481</v>
      </c>
      <c r="N242" s="71" t="n">
        <f aca="false">L242-J242</f>
        <v>14</v>
      </c>
      <c r="O242" s="70" t="n">
        <f aca="false">M242-K242</f>
        <v>0.135829307568438</v>
      </c>
      <c r="P242" s="13" t="n">
        <v>23</v>
      </c>
      <c r="Q242" s="69" t="n">
        <f aca="false">P242/$B242</f>
        <v>0.2</v>
      </c>
      <c r="R242" s="13" t="n">
        <v>16</v>
      </c>
      <c r="S242" s="70" t="n">
        <f aca="false">R242/$C242</f>
        <v>0.148148148148148</v>
      </c>
      <c r="T242" s="71" t="n">
        <f aca="false">R242-P242</f>
        <v>-7</v>
      </c>
      <c r="U242" s="70" t="n">
        <f aca="false">S242-Q242</f>
        <v>-0.0518518518518519</v>
      </c>
      <c r="V242" s="71" t="e">
        <f aca="false">#REF!+#REF!</f>
        <v>#VALUE!</v>
      </c>
      <c r="W242" s="69" t="e">
        <f aca="false">V242/$B242</f>
        <v>#VALUE!</v>
      </c>
      <c r="X242" s="71" t="n">
        <f aca="false">'Résultats Complets'!CR244</f>
        <v>21</v>
      </c>
      <c r="Y242" s="70" t="n">
        <f aca="false">X242/$C242</f>
        <v>0.194444444444444</v>
      </c>
      <c r="Z242" s="71" t="e">
        <f aca="false">X242-V242</f>
        <v>#VALUE!</v>
      </c>
      <c r="AA242" s="70" t="e">
        <f aca="false">Y242-W242</f>
        <v>#VALUE!</v>
      </c>
      <c r="AB242" s="71" t="e">
        <f aca="false">#REF!+#REF!+#REF!+#REF!+#REF!+#REF!+#REF!+#REF!</f>
        <v>#VALUE!</v>
      </c>
      <c r="AC242" s="69" t="e">
        <f aca="false">AB242/$B242</f>
        <v>#VALUE!</v>
      </c>
      <c r="AD242" s="71" t="n">
        <f aca="false">'Résultats Complets'!CK244+'Résultats Complets'!CM244+'Résultats Complets'!CO244+'Résultats Complets'!CP244+'Résultats Complets'!CT244+'Résultats Complets'!CU244+'Résultats Complets'!DH244+'Résultats Complets'!DP244</f>
        <v>51</v>
      </c>
      <c r="AE242" s="70" t="n">
        <f aca="false">AD242/$C242</f>
        <v>0.472222222222222</v>
      </c>
      <c r="AF242" s="71" t="e">
        <f aca="false">AD242-AB242</f>
        <v>#VALUE!</v>
      </c>
      <c r="AG242" s="70" t="e">
        <f aca="false">AE242-AC242</f>
        <v>#VALUE!</v>
      </c>
    </row>
    <row r="243" customFormat="false" ht="15.75" hidden="false" customHeight="false" outlineLevel="0" collapsed="false">
      <c r="A243" s="65" t="s">
        <v>1196</v>
      </c>
      <c r="B243" s="13" t="n">
        <v>701</v>
      </c>
      <c r="C243" s="13" t="n">
        <v>762</v>
      </c>
      <c r="D243" s="13" t="n">
        <v>23</v>
      </c>
      <c r="E243" s="69" t="n">
        <f aca="false">D243/$B243</f>
        <v>0.0328102710413695</v>
      </c>
      <c r="F243" s="13" t="n">
        <v>31</v>
      </c>
      <c r="G243" s="70" t="n">
        <f aca="false">F243/$C243</f>
        <v>0.0406824146981627</v>
      </c>
      <c r="H243" s="71" t="n">
        <f aca="false">F243-D243</f>
        <v>8</v>
      </c>
      <c r="I243" s="70" t="n">
        <f aca="false">G243-E243</f>
        <v>0.00787214365679326</v>
      </c>
      <c r="J243" s="13" t="n">
        <v>47</v>
      </c>
      <c r="K243" s="69" t="n">
        <f aca="false">J243/$B243</f>
        <v>0.0670470756062768</v>
      </c>
      <c r="L243" s="13" t="n">
        <v>129</v>
      </c>
      <c r="M243" s="70" t="n">
        <f aca="false">L243/$C243</f>
        <v>0.169291338582677</v>
      </c>
      <c r="N243" s="71" t="n">
        <f aca="false">L243-J243</f>
        <v>82</v>
      </c>
      <c r="O243" s="70" t="n">
        <f aca="false">M243-K243</f>
        <v>0.1022442629764</v>
      </c>
      <c r="P243" s="13" t="n">
        <v>115</v>
      </c>
      <c r="Q243" s="69" t="n">
        <f aca="false">P243/$B243</f>
        <v>0.164051355206847</v>
      </c>
      <c r="R243" s="13" t="n">
        <v>73</v>
      </c>
      <c r="S243" s="70" t="n">
        <f aca="false">R243/$C243</f>
        <v>0.0958005249343832</v>
      </c>
      <c r="T243" s="71" t="n">
        <f aca="false">R243-P243</f>
        <v>-42</v>
      </c>
      <c r="U243" s="70" t="n">
        <f aca="false">S243-Q243</f>
        <v>-0.0682508302724642</v>
      </c>
      <c r="V243" s="71" t="e">
        <f aca="false">#REF!+#REF!</f>
        <v>#VALUE!</v>
      </c>
      <c r="W243" s="69" t="e">
        <f aca="false">V243/$B243</f>
        <v>#VALUE!</v>
      </c>
      <c r="X243" s="71" t="n">
        <f aca="false">'Résultats Complets'!CR245</f>
        <v>169</v>
      </c>
      <c r="Y243" s="70" t="n">
        <f aca="false">X243/$C243</f>
        <v>0.221784776902887</v>
      </c>
      <c r="Z243" s="71" t="e">
        <f aca="false">X243-V243</f>
        <v>#VALUE!</v>
      </c>
      <c r="AA243" s="70" t="e">
        <f aca="false">Y243-W243</f>
        <v>#VALUE!</v>
      </c>
      <c r="AB243" s="71" t="e">
        <f aca="false">#REF!+#REF!+#REF!+#REF!+#REF!+#REF!+#REF!+#REF!</f>
        <v>#VALUE!</v>
      </c>
      <c r="AC243" s="69" t="e">
        <f aca="false">AB243/$B243</f>
        <v>#VALUE!</v>
      </c>
      <c r="AD243" s="71" t="n">
        <f aca="false">'Résultats Complets'!CK245+'Résultats Complets'!CM245+'Résultats Complets'!CO245+'Résultats Complets'!CP245+'Résultats Complets'!CT245+'Résultats Complets'!CU245+'Résultats Complets'!DH245+'Résultats Complets'!DP245</f>
        <v>251</v>
      </c>
      <c r="AE243" s="70" t="n">
        <f aca="false">AD243/$C243</f>
        <v>0.329396325459318</v>
      </c>
      <c r="AF243" s="71" t="e">
        <f aca="false">AD243-AB243</f>
        <v>#VALUE!</v>
      </c>
      <c r="AG243" s="70" t="e">
        <f aca="false">AE243-AC243</f>
        <v>#VALUE!</v>
      </c>
    </row>
    <row r="244" customFormat="false" ht="15.75" hidden="false" customHeight="false" outlineLevel="0" collapsed="false">
      <c r="A244" s="65" t="s">
        <v>1197</v>
      </c>
      <c r="B244" s="13" t="n">
        <v>613</v>
      </c>
      <c r="C244" s="13" t="n">
        <v>642</v>
      </c>
      <c r="D244" s="13" t="n">
        <v>33</v>
      </c>
      <c r="E244" s="69" t="n">
        <f aca="false">D244/$B244</f>
        <v>0.0538336052202284</v>
      </c>
      <c r="F244" s="13" t="n">
        <v>59</v>
      </c>
      <c r="G244" s="70" t="n">
        <f aca="false">F244/$C244</f>
        <v>0.0919003115264798</v>
      </c>
      <c r="H244" s="71" t="n">
        <f aca="false">F244-D244</f>
        <v>26</v>
      </c>
      <c r="I244" s="70" t="n">
        <f aca="false">G244-E244</f>
        <v>0.0380667063062514</v>
      </c>
      <c r="J244" s="13" t="n">
        <v>46</v>
      </c>
      <c r="K244" s="69" t="n">
        <f aca="false">J244/$B244</f>
        <v>0.0750407830342578</v>
      </c>
      <c r="L244" s="13" t="n">
        <v>123</v>
      </c>
      <c r="M244" s="70" t="n">
        <f aca="false">L244/$C244</f>
        <v>0.191588785046729</v>
      </c>
      <c r="N244" s="71" t="n">
        <f aca="false">L244-J244</f>
        <v>77</v>
      </c>
      <c r="O244" s="70" t="n">
        <f aca="false">M244-K244</f>
        <v>0.116548002012471</v>
      </c>
      <c r="P244" s="13" t="n">
        <v>123</v>
      </c>
      <c r="Q244" s="69" t="n">
        <f aca="false">P244/$B244</f>
        <v>0.200652528548124</v>
      </c>
      <c r="R244" s="13" t="n">
        <v>71</v>
      </c>
      <c r="S244" s="70" t="n">
        <f aca="false">R244/$C244</f>
        <v>0.110591900311526</v>
      </c>
      <c r="T244" s="71" t="n">
        <f aca="false">R244-P244</f>
        <v>-52</v>
      </c>
      <c r="U244" s="70" t="n">
        <f aca="false">S244-Q244</f>
        <v>-0.0900606282365975</v>
      </c>
      <c r="V244" s="71" t="e">
        <f aca="false">#REF!+#REF!</f>
        <v>#VALUE!</v>
      </c>
      <c r="W244" s="69" t="e">
        <f aca="false">V244/$B244</f>
        <v>#VALUE!</v>
      </c>
      <c r="X244" s="71" t="n">
        <f aca="false">'Résultats Complets'!CR246</f>
        <v>116</v>
      </c>
      <c r="Y244" s="70" t="n">
        <f aca="false">X244/$C244</f>
        <v>0.180685358255452</v>
      </c>
      <c r="Z244" s="71" t="e">
        <f aca="false">X244-V244</f>
        <v>#VALUE!</v>
      </c>
      <c r="AA244" s="70" t="e">
        <f aca="false">Y244-W244</f>
        <v>#VALUE!</v>
      </c>
      <c r="AB244" s="71" t="e">
        <f aca="false">#REF!+#REF!+#REF!+#REF!+#REF!+#REF!+#REF!+#REF!</f>
        <v>#VALUE!</v>
      </c>
      <c r="AC244" s="69" t="e">
        <f aca="false">AB244/$B244</f>
        <v>#VALUE!</v>
      </c>
      <c r="AD244" s="71" t="n">
        <f aca="false">'Résultats Complets'!CK246+'Résultats Complets'!CM246+'Résultats Complets'!CO246+'Résultats Complets'!CP246+'Résultats Complets'!CT246+'Résultats Complets'!CU246+'Résultats Complets'!DH246+'Résultats Complets'!DP246</f>
        <v>279</v>
      </c>
      <c r="AE244" s="70" t="n">
        <f aca="false">AD244/$C244</f>
        <v>0.434579439252336</v>
      </c>
      <c r="AF244" s="71" t="e">
        <f aca="false">AD244-AB244</f>
        <v>#VALUE!</v>
      </c>
      <c r="AG244" s="70" t="e">
        <f aca="false">AE244-AC244</f>
        <v>#VALUE!</v>
      </c>
    </row>
    <row r="245" customFormat="false" ht="15.75" hidden="false" customHeight="false" outlineLevel="0" collapsed="false">
      <c r="A245" s="65" t="s">
        <v>1198</v>
      </c>
      <c r="B245" s="13" t="n">
        <v>639</v>
      </c>
      <c r="C245" s="13" t="n">
        <v>804</v>
      </c>
      <c r="D245" s="13" t="n">
        <v>37</v>
      </c>
      <c r="E245" s="69" t="n">
        <f aca="false">D245/$B245</f>
        <v>0.0579029733959311</v>
      </c>
      <c r="F245" s="13" t="n">
        <v>113</v>
      </c>
      <c r="G245" s="70" t="n">
        <f aca="false">F245/$C245</f>
        <v>0.140547263681592</v>
      </c>
      <c r="H245" s="71" t="n">
        <f aca="false">F245-D245</f>
        <v>76</v>
      </c>
      <c r="I245" s="70" t="n">
        <f aca="false">G245-E245</f>
        <v>0.0826442902856609</v>
      </c>
      <c r="J245" s="13" t="n">
        <v>55</v>
      </c>
      <c r="K245" s="69" t="n">
        <f aca="false">J245/$B245</f>
        <v>0.0860719874804382</v>
      </c>
      <c r="L245" s="13" t="n">
        <v>190</v>
      </c>
      <c r="M245" s="70" t="n">
        <f aca="false">L245/$C245</f>
        <v>0.236318407960199</v>
      </c>
      <c r="N245" s="71" t="n">
        <f aca="false">L245-J245</f>
        <v>135</v>
      </c>
      <c r="O245" s="70" t="n">
        <f aca="false">M245-K245</f>
        <v>0.150246420479761</v>
      </c>
      <c r="P245" s="13" t="n">
        <v>148</v>
      </c>
      <c r="Q245" s="69" t="n">
        <f aca="false">P245/$B245</f>
        <v>0.231611893583725</v>
      </c>
      <c r="R245" s="13" t="n">
        <v>106</v>
      </c>
      <c r="S245" s="70" t="n">
        <f aca="false">R245/$C245</f>
        <v>0.131840796019901</v>
      </c>
      <c r="T245" s="71" t="n">
        <f aca="false">R245-P245</f>
        <v>-42</v>
      </c>
      <c r="U245" s="70" t="n">
        <f aca="false">S245-Q245</f>
        <v>-0.0997710975638241</v>
      </c>
      <c r="V245" s="71" t="e">
        <f aca="false">#REF!+#REF!</f>
        <v>#VALUE!</v>
      </c>
      <c r="W245" s="69" t="e">
        <f aca="false">V245/$B245</f>
        <v>#VALUE!</v>
      </c>
      <c r="X245" s="71" t="n">
        <f aca="false">'Résultats Complets'!CR247</f>
        <v>136</v>
      </c>
      <c r="Y245" s="70" t="n">
        <f aca="false">X245/$C245</f>
        <v>0.169154228855721</v>
      </c>
      <c r="Z245" s="71" t="e">
        <f aca="false">X245-V245</f>
        <v>#VALUE!</v>
      </c>
      <c r="AA245" s="70" t="e">
        <f aca="false">Y245-W245</f>
        <v>#VALUE!</v>
      </c>
      <c r="AB245" s="71" t="e">
        <f aca="false">#REF!+#REF!+#REF!+#REF!+#REF!+#REF!+#REF!+#REF!</f>
        <v>#VALUE!</v>
      </c>
      <c r="AC245" s="69" t="e">
        <f aca="false">AB245/$B245</f>
        <v>#VALUE!</v>
      </c>
      <c r="AD245" s="71" t="n">
        <f aca="false">'Résultats Complets'!CK247+'Résultats Complets'!CM247+'Résultats Complets'!CO247+'Résultats Complets'!CP247+'Résultats Complets'!CT247+'Résultats Complets'!CU247+'Résultats Complets'!DH247+'Résultats Complets'!DP247</f>
        <v>444</v>
      </c>
      <c r="AE245" s="70" t="n">
        <f aca="false">AD245/$C245</f>
        <v>0.552238805970149</v>
      </c>
      <c r="AF245" s="71" t="e">
        <f aca="false">AD245-AB245</f>
        <v>#VALUE!</v>
      </c>
      <c r="AG245" s="70" t="e">
        <f aca="false">AE245-AC245</f>
        <v>#VALUE!</v>
      </c>
    </row>
    <row r="246" customFormat="false" ht="15.75" hidden="false" customHeight="false" outlineLevel="0" collapsed="false">
      <c r="A246" s="65" t="s">
        <v>1199</v>
      </c>
      <c r="B246" s="13" t="n">
        <v>386</v>
      </c>
      <c r="C246" s="13" t="n">
        <v>492</v>
      </c>
      <c r="D246" s="13" t="n">
        <v>46</v>
      </c>
      <c r="E246" s="69" t="n">
        <f aca="false">D246/$B246</f>
        <v>0.119170984455959</v>
      </c>
      <c r="F246" s="13" t="n">
        <v>127</v>
      </c>
      <c r="G246" s="70" t="n">
        <f aca="false">F246/$C246</f>
        <v>0.258130081300813</v>
      </c>
      <c r="H246" s="71" t="n">
        <f aca="false">F246-D246</f>
        <v>81</v>
      </c>
      <c r="I246" s="70" t="n">
        <f aca="false">G246-E246</f>
        <v>0.138959096844854</v>
      </c>
      <c r="J246" s="13" t="n">
        <v>31</v>
      </c>
      <c r="K246" s="69" t="n">
        <f aca="false">J246/$B246</f>
        <v>0.0803108808290155</v>
      </c>
      <c r="L246" s="13" t="n">
        <v>125</v>
      </c>
      <c r="M246" s="70" t="n">
        <f aca="false">L246/$C246</f>
        <v>0.254065040650407</v>
      </c>
      <c r="N246" s="71" t="n">
        <f aca="false">L246-J246</f>
        <v>94</v>
      </c>
      <c r="O246" s="70" t="n">
        <f aca="false">M246-K246</f>
        <v>0.173754159821391</v>
      </c>
      <c r="P246" s="13" t="n">
        <v>94</v>
      </c>
      <c r="Q246" s="69" t="n">
        <f aca="false">P246/$B246</f>
        <v>0.243523316062176</v>
      </c>
      <c r="R246" s="13" t="n">
        <v>50</v>
      </c>
      <c r="S246" s="70" t="n">
        <f aca="false">R246/$C246</f>
        <v>0.101626016260163</v>
      </c>
      <c r="T246" s="71" t="n">
        <f aca="false">R246-P246</f>
        <v>-44</v>
      </c>
      <c r="U246" s="70" t="n">
        <f aca="false">S246-Q246</f>
        <v>-0.141897299802014</v>
      </c>
      <c r="V246" s="71" t="e">
        <f aca="false">#REF!+#REF!</f>
        <v>#VALUE!</v>
      </c>
      <c r="W246" s="69" t="e">
        <f aca="false">V246/$B246</f>
        <v>#VALUE!</v>
      </c>
      <c r="X246" s="71" t="n">
        <f aca="false">'Résultats Complets'!CR248</f>
        <v>50</v>
      </c>
      <c r="Y246" s="70" t="n">
        <f aca="false">X246/$C246</f>
        <v>0.101626016260163</v>
      </c>
      <c r="Z246" s="71" t="e">
        <f aca="false">X246-V246</f>
        <v>#VALUE!</v>
      </c>
      <c r="AA246" s="70" t="e">
        <f aca="false">Y246-W246</f>
        <v>#VALUE!</v>
      </c>
      <c r="AB246" s="71" t="e">
        <f aca="false">#REF!+#REF!+#REF!+#REF!+#REF!+#REF!+#REF!+#REF!</f>
        <v>#VALUE!</v>
      </c>
      <c r="AC246" s="69" t="e">
        <f aca="false">AB246/$B246</f>
        <v>#VALUE!</v>
      </c>
      <c r="AD246" s="71" t="n">
        <f aca="false">'Résultats Complets'!CK248+'Résultats Complets'!CM248+'Résultats Complets'!CO248+'Résultats Complets'!CP248+'Résultats Complets'!CT248+'Résultats Complets'!CU248+'Résultats Complets'!DH248+'Résultats Complets'!DP248</f>
        <v>325</v>
      </c>
      <c r="AE246" s="70" t="n">
        <f aca="false">AD246/$C246</f>
        <v>0.660569105691057</v>
      </c>
      <c r="AF246" s="71" t="e">
        <f aca="false">AD246-AB246</f>
        <v>#VALUE!</v>
      </c>
      <c r="AG246" s="70" t="e">
        <f aca="false">AE246-AC246</f>
        <v>#VALUE!</v>
      </c>
    </row>
    <row r="247" customFormat="false" ht="15.75" hidden="false" customHeight="false" outlineLevel="0" collapsed="false">
      <c r="A247" s="65" t="s">
        <v>1200</v>
      </c>
      <c r="B247" s="13" t="n">
        <v>498</v>
      </c>
      <c r="C247" s="13" t="n">
        <v>579</v>
      </c>
      <c r="D247" s="13" t="n">
        <v>21</v>
      </c>
      <c r="E247" s="69" t="n">
        <f aca="false">D247/$B247</f>
        <v>0.0421686746987952</v>
      </c>
      <c r="F247" s="13" t="n">
        <v>73</v>
      </c>
      <c r="G247" s="70" t="n">
        <f aca="false">F247/$C247</f>
        <v>0.126079447322971</v>
      </c>
      <c r="H247" s="71" t="n">
        <f aca="false">F247-D247</f>
        <v>52</v>
      </c>
      <c r="I247" s="70" t="n">
        <f aca="false">G247-E247</f>
        <v>0.0839107726241755</v>
      </c>
      <c r="J247" s="13" t="n">
        <v>37</v>
      </c>
      <c r="K247" s="69" t="n">
        <f aca="false">J247/$B247</f>
        <v>0.0742971887550201</v>
      </c>
      <c r="L247" s="13" t="n">
        <v>126</v>
      </c>
      <c r="M247" s="70" t="n">
        <f aca="false">L247/$C247</f>
        <v>0.217616580310881</v>
      </c>
      <c r="N247" s="71" t="n">
        <f aca="false">L247-J247</f>
        <v>89</v>
      </c>
      <c r="O247" s="70" t="n">
        <f aca="false">M247-K247</f>
        <v>0.143319391555861</v>
      </c>
      <c r="P247" s="13" t="n">
        <v>94</v>
      </c>
      <c r="Q247" s="69" t="n">
        <f aca="false">P247/$B247</f>
        <v>0.188755020080321</v>
      </c>
      <c r="R247" s="13" t="n">
        <v>63</v>
      </c>
      <c r="S247" s="70" t="n">
        <f aca="false">R247/$C247</f>
        <v>0.10880829015544</v>
      </c>
      <c r="T247" s="71" t="n">
        <f aca="false">R247-P247</f>
        <v>-31</v>
      </c>
      <c r="U247" s="70" t="n">
        <f aca="false">S247-Q247</f>
        <v>-0.0799467299248809</v>
      </c>
      <c r="V247" s="71" t="e">
        <f aca="false">#REF!+#REF!</f>
        <v>#VALUE!</v>
      </c>
      <c r="W247" s="69" t="e">
        <f aca="false">V247/$B247</f>
        <v>#VALUE!</v>
      </c>
      <c r="X247" s="71" t="n">
        <f aca="false">'Résultats Complets'!CR249</f>
        <v>116</v>
      </c>
      <c r="Y247" s="70" t="n">
        <f aca="false">X247/$C247</f>
        <v>0.200345423143351</v>
      </c>
      <c r="Z247" s="71" t="e">
        <f aca="false">X247-V247</f>
        <v>#VALUE!</v>
      </c>
      <c r="AA247" s="70" t="e">
        <f aca="false">Y247-W247</f>
        <v>#VALUE!</v>
      </c>
      <c r="AB247" s="71" t="e">
        <f aca="false">#REF!+#REF!+#REF!+#REF!+#REF!+#REF!+#REF!+#REF!</f>
        <v>#VALUE!</v>
      </c>
      <c r="AC247" s="69" t="e">
        <f aca="false">AB247/$B247</f>
        <v>#VALUE!</v>
      </c>
      <c r="AD247" s="71" t="n">
        <f aca="false">'Résultats Complets'!CK249+'Résultats Complets'!CM249+'Résultats Complets'!CO249+'Résultats Complets'!CP249+'Résultats Complets'!CT249+'Résultats Complets'!CU249+'Résultats Complets'!DH249+'Résultats Complets'!DP249</f>
        <v>279</v>
      </c>
      <c r="AE247" s="70" t="n">
        <f aca="false">AD247/$C247</f>
        <v>0.481865284974093</v>
      </c>
      <c r="AF247" s="71" t="e">
        <f aca="false">AD247-AB247</f>
        <v>#VALUE!</v>
      </c>
      <c r="AG247" s="70" t="e">
        <f aca="false">AE247-AC247</f>
        <v>#VALUE!</v>
      </c>
    </row>
    <row r="248" customFormat="false" ht="15.75" hidden="false" customHeight="false" outlineLevel="0" collapsed="false">
      <c r="A248" s="65" t="s">
        <v>1201</v>
      </c>
      <c r="B248" s="13" t="n">
        <v>570</v>
      </c>
      <c r="C248" s="13" t="n">
        <v>675</v>
      </c>
      <c r="D248" s="13" t="n">
        <v>12</v>
      </c>
      <c r="E248" s="69" t="n">
        <f aca="false">D248/$B248</f>
        <v>0.0210526315789474</v>
      </c>
      <c r="F248" s="13" t="n">
        <v>26</v>
      </c>
      <c r="G248" s="70" t="n">
        <f aca="false">F248/$C248</f>
        <v>0.0385185185185185</v>
      </c>
      <c r="H248" s="71" t="n">
        <f aca="false">F248-D248</f>
        <v>14</v>
      </c>
      <c r="I248" s="70" t="n">
        <f aca="false">G248-E248</f>
        <v>0.0174658869395712</v>
      </c>
      <c r="J248" s="13" t="n">
        <v>21</v>
      </c>
      <c r="K248" s="69" t="n">
        <f aca="false">J248/$B248</f>
        <v>0.0368421052631579</v>
      </c>
      <c r="L248" s="13" t="n">
        <v>115</v>
      </c>
      <c r="M248" s="70" t="n">
        <f aca="false">L248/$C248</f>
        <v>0.17037037037037</v>
      </c>
      <c r="N248" s="71" t="n">
        <f aca="false">L248-J248</f>
        <v>94</v>
      </c>
      <c r="O248" s="70" t="n">
        <f aca="false">M248-K248</f>
        <v>0.133528265107212</v>
      </c>
      <c r="P248" s="13" t="n">
        <v>104</v>
      </c>
      <c r="Q248" s="69" t="n">
        <f aca="false">P248/$B248</f>
        <v>0.182456140350877</v>
      </c>
      <c r="R248" s="13" t="n">
        <v>51</v>
      </c>
      <c r="S248" s="70" t="n">
        <f aca="false">R248/$C248</f>
        <v>0.0755555555555556</v>
      </c>
      <c r="T248" s="71" t="n">
        <f aca="false">R248-P248</f>
        <v>-53</v>
      </c>
      <c r="U248" s="70" t="n">
        <f aca="false">S248-Q248</f>
        <v>-0.106900584795322</v>
      </c>
      <c r="V248" s="71" t="e">
        <f aca="false">#REF!+#REF!</f>
        <v>#VALUE!</v>
      </c>
      <c r="W248" s="69" t="e">
        <f aca="false">V248/$B248</f>
        <v>#VALUE!</v>
      </c>
      <c r="X248" s="71" t="n">
        <f aca="false">'Résultats Complets'!CR250</f>
        <v>137</v>
      </c>
      <c r="Y248" s="70" t="n">
        <f aca="false">X248/$C248</f>
        <v>0.202962962962963</v>
      </c>
      <c r="Z248" s="71" t="e">
        <f aca="false">X248-V248</f>
        <v>#VALUE!</v>
      </c>
      <c r="AA248" s="70" t="e">
        <f aca="false">Y248-W248</f>
        <v>#VALUE!</v>
      </c>
      <c r="AB248" s="71" t="e">
        <f aca="false">#REF!+#REF!+#REF!+#REF!+#REF!+#REF!+#REF!+#REF!</f>
        <v>#VALUE!</v>
      </c>
      <c r="AC248" s="69" t="e">
        <f aca="false">AB248/$B248</f>
        <v>#VALUE!</v>
      </c>
      <c r="AD248" s="71" t="n">
        <f aca="false">'Résultats Complets'!CK250+'Résultats Complets'!CM250+'Résultats Complets'!CO250+'Résultats Complets'!CP250+'Résultats Complets'!CT250+'Résultats Complets'!CU250+'Résultats Complets'!DH250+'Résultats Complets'!DP250</f>
        <v>209</v>
      </c>
      <c r="AE248" s="70" t="n">
        <f aca="false">AD248/$C248</f>
        <v>0.30962962962963</v>
      </c>
      <c r="AF248" s="71" t="e">
        <f aca="false">AD248-AB248</f>
        <v>#VALUE!</v>
      </c>
      <c r="AG248" s="70" t="e">
        <f aca="false">AE248-AC248</f>
        <v>#VALUE!</v>
      </c>
    </row>
    <row r="249" customFormat="false" ht="15.75" hidden="false" customHeight="false" outlineLevel="0" collapsed="false">
      <c r="A249" s="65" t="s">
        <v>1202</v>
      </c>
      <c r="B249" s="13" t="n">
        <v>523</v>
      </c>
      <c r="C249" s="13" t="n">
        <v>588</v>
      </c>
      <c r="D249" s="13" t="n">
        <v>28</v>
      </c>
      <c r="E249" s="69" t="n">
        <f aca="false">D249/$B249</f>
        <v>0.0535372848948375</v>
      </c>
      <c r="F249" s="13" t="n">
        <v>59</v>
      </c>
      <c r="G249" s="70" t="n">
        <f aca="false">F249/$C249</f>
        <v>0.100340136054422</v>
      </c>
      <c r="H249" s="71" t="n">
        <f aca="false">F249-D249</f>
        <v>31</v>
      </c>
      <c r="I249" s="70" t="n">
        <f aca="false">G249-E249</f>
        <v>0.0468028511595843</v>
      </c>
      <c r="J249" s="13" t="n">
        <v>44</v>
      </c>
      <c r="K249" s="69" t="n">
        <f aca="false">J249/$B249</f>
        <v>0.0841300191204589</v>
      </c>
      <c r="L249" s="13" t="n">
        <v>113</v>
      </c>
      <c r="M249" s="70" t="n">
        <f aca="false">L249/$C249</f>
        <v>0.192176870748299</v>
      </c>
      <c r="N249" s="71" t="n">
        <f aca="false">L249-J249</f>
        <v>69</v>
      </c>
      <c r="O249" s="70" t="n">
        <f aca="false">M249-K249</f>
        <v>0.10804685162784</v>
      </c>
      <c r="P249" s="13" t="n">
        <v>88</v>
      </c>
      <c r="Q249" s="69" t="n">
        <f aca="false">P249/$B249</f>
        <v>0.168260038240918</v>
      </c>
      <c r="R249" s="13" t="n">
        <v>40</v>
      </c>
      <c r="S249" s="70" t="n">
        <f aca="false">R249/$C249</f>
        <v>0.0680272108843538</v>
      </c>
      <c r="T249" s="71" t="n">
        <f aca="false">R249-P249</f>
        <v>-48</v>
      </c>
      <c r="U249" s="70" t="n">
        <f aca="false">S249-Q249</f>
        <v>-0.100232827356564</v>
      </c>
      <c r="V249" s="71" t="e">
        <f aca="false">#REF!+#REF!</f>
        <v>#VALUE!</v>
      </c>
      <c r="W249" s="69" t="e">
        <f aca="false">V249/$B249</f>
        <v>#VALUE!</v>
      </c>
      <c r="X249" s="71" t="n">
        <f aca="false">'Résultats Complets'!CR251</f>
        <v>125</v>
      </c>
      <c r="Y249" s="70" t="n">
        <f aca="false">X249/$C249</f>
        <v>0.212585034013605</v>
      </c>
      <c r="Z249" s="71" t="e">
        <f aca="false">X249-V249</f>
        <v>#VALUE!</v>
      </c>
      <c r="AA249" s="70" t="e">
        <f aca="false">Y249-W249</f>
        <v>#VALUE!</v>
      </c>
      <c r="AB249" s="71" t="e">
        <f aca="false">#REF!+#REF!+#REF!+#REF!+#REF!+#REF!+#REF!+#REF!</f>
        <v>#VALUE!</v>
      </c>
      <c r="AC249" s="69" t="e">
        <f aca="false">AB249/$B249</f>
        <v>#VALUE!</v>
      </c>
      <c r="AD249" s="71" t="n">
        <f aca="false">'Résultats Complets'!CK251+'Résultats Complets'!CM251+'Résultats Complets'!CO251+'Résultats Complets'!CP251+'Résultats Complets'!CT251+'Résultats Complets'!CU251+'Résultats Complets'!DH251+'Résultats Complets'!DP251</f>
        <v>237</v>
      </c>
      <c r="AE249" s="70" t="n">
        <f aca="false">AD249/$C249</f>
        <v>0.403061224489796</v>
      </c>
      <c r="AF249" s="71" t="e">
        <f aca="false">AD249-AB249</f>
        <v>#VALUE!</v>
      </c>
      <c r="AG249" s="70" t="e">
        <f aca="false">AE249-AC249</f>
        <v>#VALUE!</v>
      </c>
    </row>
    <row r="250" customFormat="false" ht="15.75" hidden="false" customHeight="false" outlineLevel="0" collapsed="false">
      <c r="A250" s="65" t="s">
        <v>1203</v>
      </c>
      <c r="B250" s="13" t="n">
        <v>567</v>
      </c>
      <c r="C250" s="13" t="n">
        <v>612</v>
      </c>
      <c r="D250" s="13" t="n">
        <v>19</v>
      </c>
      <c r="E250" s="69" t="n">
        <f aca="false">D250/$B250</f>
        <v>0.0335097001763668</v>
      </c>
      <c r="F250" s="13" t="n">
        <v>35</v>
      </c>
      <c r="G250" s="70" t="n">
        <f aca="false">F250/$C250</f>
        <v>0.0571895424836601</v>
      </c>
      <c r="H250" s="71" t="n">
        <f aca="false">F250-D250</f>
        <v>16</v>
      </c>
      <c r="I250" s="70" t="n">
        <f aca="false">G250-E250</f>
        <v>0.0236798423072933</v>
      </c>
      <c r="J250" s="13" t="n">
        <v>51</v>
      </c>
      <c r="K250" s="69" t="n">
        <f aca="false">J250/$B250</f>
        <v>0.0899470899470899</v>
      </c>
      <c r="L250" s="13" t="n">
        <v>119</v>
      </c>
      <c r="M250" s="70" t="n">
        <f aca="false">L250/$C250</f>
        <v>0.194444444444444</v>
      </c>
      <c r="N250" s="71" t="n">
        <f aca="false">L250-J250</f>
        <v>68</v>
      </c>
      <c r="O250" s="70" t="n">
        <f aca="false">M250-K250</f>
        <v>0.104497354497355</v>
      </c>
      <c r="P250" s="13" t="n">
        <v>92</v>
      </c>
      <c r="Q250" s="69" t="n">
        <f aca="false">P250/$B250</f>
        <v>0.162257495590829</v>
      </c>
      <c r="R250" s="13" t="n">
        <v>51</v>
      </c>
      <c r="S250" s="70" t="n">
        <f aca="false">R250/$C250</f>
        <v>0.0833333333333333</v>
      </c>
      <c r="T250" s="71" t="n">
        <f aca="false">R250-P250</f>
        <v>-41</v>
      </c>
      <c r="U250" s="70" t="n">
        <f aca="false">S250-Q250</f>
        <v>-0.0789241622574956</v>
      </c>
      <c r="V250" s="71" t="e">
        <f aca="false">#REF!+#REF!</f>
        <v>#VALUE!</v>
      </c>
      <c r="W250" s="69" t="e">
        <f aca="false">V250/$B250</f>
        <v>#VALUE!</v>
      </c>
      <c r="X250" s="71" t="n">
        <f aca="false">'Résultats Complets'!CR252</f>
        <v>126</v>
      </c>
      <c r="Y250" s="70" t="n">
        <f aca="false">X250/$C250</f>
        <v>0.205882352941176</v>
      </c>
      <c r="Z250" s="71" t="e">
        <f aca="false">X250-V250</f>
        <v>#VALUE!</v>
      </c>
      <c r="AA250" s="70" t="e">
        <f aca="false">Y250-W250</f>
        <v>#VALUE!</v>
      </c>
      <c r="AB250" s="71" t="e">
        <f aca="false">#REF!+#REF!+#REF!+#REF!+#REF!+#REF!+#REF!+#REF!</f>
        <v>#VALUE!</v>
      </c>
      <c r="AC250" s="69" t="e">
        <f aca="false">AB250/$B250</f>
        <v>#VALUE!</v>
      </c>
      <c r="AD250" s="71" t="n">
        <f aca="false">'Résultats Complets'!CK252+'Résultats Complets'!CM252+'Résultats Complets'!CO252+'Résultats Complets'!CP252+'Résultats Complets'!CT252+'Résultats Complets'!CU252+'Résultats Complets'!DH252+'Résultats Complets'!DP252</f>
        <v>222</v>
      </c>
      <c r="AE250" s="70" t="n">
        <f aca="false">AD250/$C250</f>
        <v>0.362745098039216</v>
      </c>
      <c r="AF250" s="71" t="e">
        <f aca="false">AD250-AB250</f>
        <v>#VALUE!</v>
      </c>
      <c r="AG250" s="70" t="e">
        <f aca="false">AE250-AC250</f>
        <v>#VALUE!</v>
      </c>
    </row>
    <row r="251" customFormat="false" ht="15.75" hidden="false" customHeight="false" outlineLevel="0" collapsed="false">
      <c r="A251" s="65" t="s">
        <v>1204</v>
      </c>
      <c r="B251" s="13" t="n">
        <v>540</v>
      </c>
      <c r="C251" s="13" t="n">
        <v>583</v>
      </c>
      <c r="D251" s="13" t="n">
        <v>23</v>
      </c>
      <c r="E251" s="69" t="n">
        <f aca="false">D251/$B251</f>
        <v>0.0425925925925926</v>
      </c>
      <c r="F251" s="13" t="n">
        <v>41</v>
      </c>
      <c r="G251" s="70" t="n">
        <f aca="false">F251/$C251</f>
        <v>0.0703259005145798</v>
      </c>
      <c r="H251" s="71" t="n">
        <f aca="false">F251-D251</f>
        <v>18</v>
      </c>
      <c r="I251" s="70" t="n">
        <f aca="false">G251-E251</f>
        <v>0.0277333079219872</v>
      </c>
      <c r="J251" s="13" t="n">
        <v>29</v>
      </c>
      <c r="K251" s="69" t="n">
        <f aca="false">J251/$B251</f>
        <v>0.0537037037037037</v>
      </c>
      <c r="L251" s="13" t="n">
        <v>120</v>
      </c>
      <c r="M251" s="70" t="n">
        <f aca="false">L251/$C251</f>
        <v>0.205831903945112</v>
      </c>
      <c r="N251" s="71" t="n">
        <f aca="false">L251-J251</f>
        <v>91</v>
      </c>
      <c r="O251" s="70" t="n">
        <f aca="false">M251-K251</f>
        <v>0.152128200241408</v>
      </c>
      <c r="P251" s="13" t="n">
        <v>86</v>
      </c>
      <c r="Q251" s="69" t="n">
        <f aca="false">P251/$B251</f>
        <v>0.159259259259259</v>
      </c>
      <c r="R251" s="13" t="n">
        <v>53</v>
      </c>
      <c r="S251" s="70" t="n">
        <f aca="false">R251/$C251</f>
        <v>0.0909090909090909</v>
      </c>
      <c r="T251" s="71" t="n">
        <f aca="false">R251-P251</f>
        <v>-33</v>
      </c>
      <c r="U251" s="70" t="n">
        <f aca="false">S251-Q251</f>
        <v>-0.0683501683501684</v>
      </c>
      <c r="V251" s="71" t="e">
        <f aca="false">#REF!+#REF!</f>
        <v>#VALUE!</v>
      </c>
      <c r="W251" s="69" t="e">
        <f aca="false">V251/$B251</f>
        <v>#VALUE!</v>
      </c>
      <c r="X251" s="71" t="n">
        <f aca="false">'Résultats Complets'!CR253</f>
        <v>126</v>
      </c>
      <c r="Y251" s="70" t="n">
        <f aca="false">X251/$C251</f>
        <v>0.216123499142367</v>
      </c>
      <c r="Z251" s="71" t="e">
        <f aca="false">X251-V251</f>
        <v>#VALUE!</v>
      </c>
      <c r="AA251" s="70" t="e">
        <f aca="false">Y251-W251</f>
        <v>#VALUE!</v>
      </c>
      <c r="AB251" s="71" t="e">
        <f aca="false">#REF!+#REF!+#REF!+#REF!+#REF!+#REF!+#REF!+#REF!</f>
        <v>#VALUE!</v>
      </c>
      <c r="AC251" s="69" t="e">
        <f aca="false">AB251/$B251</f>
        <v>#VALUE!</v>
      </c>
      <c r="AD251" s="71" t="n">
        <f aca="false">'Résultats Complets'!CK253+'Résultats Complets'!CM253+'Résultats Complets'!CO253+'Résultats Complets'!CP253+'Résultats Complets'!CT253+'Résultats Complets'!CU253+'Résultats Complets'!DH253+'Résultats Complets'!DP253</f>
        <v>233</v>
      </c>
      <c r="AE251" s="70" t="n">
        <f aca="false">AD251/$C251</f>
        <v>0.399656946826758</v>
      </c>
      <c r="AF251" s="71" t="e">
        <f aca="false">AD251-AB251</f>
        <v>#VALUE!</v>
      </c>
      <c r="AG251" s="70" t="e">
        <f aca="false">AE251-AC251</f>
        <v>#VALUE!</v>
      </c>
    </row>
    <row r="252" customFormat="false" ht="15.75" hidden="false" customHeight="false" outlineLevel="0" collapsed="false">
      <c r="A252" s="65" t="s">
        <v>1205</v>
      </c>
      <c r="B252" s="13" t="n">
        <v>551</v>
      </c>
      <c r="C252" s="13" t="n">
        <v>664</v>
      </c>
      <c r="D252" s="13" t="n">
        <v>25</v>
      </c>
      <c r="E252" s="69" t="n">
        <f aca="false">D252/$B252</f>
        <v>0.0453720508166969</v>
      </c>
      <c r="F252" s="13" t="n">
        <v>63</v>
      </c>
      <c r="G252" s="70" t="n">
        <f aca="false">F252/$C252</f>
        <v>0.0948795180722892</v>
      </c>
      <c r="H252" s="71" t="n">
        <f aca="false">F252-D252</f>
        <v>38</v>
      </c>
      <c r="I252" s="70" t="n">
        <f aca="false">G252-E252</f>
        <v>0.0495074672555922</v>
      </c>
      <c r="J252" s="13" t="n">
        <v>38</v>
      </c>
      <c r="K252" s="69" t="n">
        <f aca="false">J252/$B252</f>
        <v>0.0689655172413793</v>
      </c>
      <c r="L252" s="13" t="n">
        <v>105</v>
      </c>
      <c r="M252" s="70" t="n">
        <f aca="false">L252/$C252</f>
        <v>0.158132530120482</v>
      </c>
      <c r="N252" s="71" t="n">
        <f aca="false">L252-J252</f>
        <v>67</v>
      </c>
      <c r="O252" s="70" t="n">
        <f aca="false">M252-K252</f>
        <v>0.0891670128791026</v>
      </c>
      <c r="P252" s="13" t="n">
        <v>112</v>
      </c>
      <c r="Q252" s="69" t="n">
        <f aca="false">P252/$B252</f>
        <v>0.203266787658802</v>
      </c>
      <c r="R252" s="13" t="n">
        <v>83</v>
      </c>
      <c r="S252" s="70" t="n">
        <f aca="false">R252/$C252</f>
        <v>0.125</v>
      </c>
      <c r="T252" s="71" t="n">
        <f aca="false">R252-P252</f>
        <v>-29</v>
      </c>
      <c r="U252" s="70" t="n">
        <f aca="false">S252-Q252</f>
        <v>-0.0782667876588022</v>
      </c>
      <c r="V252" s="71" t="e">
        <f aca="false">#REF!+#REF!</f>
        <v>#VALUE!</v>
      </c>
      <c r="W252" s="69" t="e">
        <f aca="false">V252/$B252</f>
        <v>#VALUE!</v>
      </c>
      <c r="X252" s="71" t="n">
        <f aca="false">'Résultats Complets'!CR254</f>
        <v>142</v>
      </c>
      <c r="Y252" s="70" t="n">
        <f aca="false">X252/$C252</f>
        <v>0.213855421686747</v>
      </c>
      <c r="Z252" s="71" t="e">
        <f aca="false">X252-V252</f>
        <v>#VALUE!</v>
      </c>
      <c r="AA252" s="70" t="e">
        <f aca="false">Y252-W252</f>
        <v>#VALUE!</v>
      </c>
      <c r="AB252" s="71" t="e">
        <f aca="false">#REF!+#REF!+#REF!+#REF!+#REF!+#REF!+#REF!+#REF!</f>
        <v>#VALUE!</v>
      </c>
      <c r="AC252" s="69" t="e">
        <f aca="false">AB252/$B252</f>
        <v>#VALUE!</v>
      </c>
      <c r="AD252" s="71" t="n">
        <f aca="false">'Résultats Complets'!CK254+'Résultats Complets'!CM254+'Résultats Complets'!CO254+'Résultats Complets'!CP254+'Résultats Complets'!CT254+'Résultats Complets'!CU254+'Résultats Complets'!DH254+'Résultats Complets'!DP254</f>
        <v>275</v>
      </c>
      <c r="AE252" s="70" t="n">
        <f aca="false">AD252/$C252</f>
        <v>0.414156626506024</v>
      </c>
      <c r="AF252" s="71" t="e">
        <f aca="false">AD252-AB252</f>
        <v>#VALUE!</v>
      </c>
      <c r="AG252" s="70" t="e">
        <f aca="false">AE252-AC252</f>
        <v>#VALUE!</v>
      </c>
    </row>
    <row r="253" customFormat="false" ht="15.75" hidden="false" customHeight="false" outlineLevel="0" collapsed="false">
      <c r="A253" s="65" t="s">
        <v>1206</v>
      </c>
      <c r="B253" s="13" t="n">
        <v>497</v>
      </c>
      <c r="C253" s="13" t="n">
        <v>602</v>
      </c>
      <c r="D253" s="13" t="n">
        <v>32</v>
      </c>
      <c r="E253" s="69" t="n">
        <f aca="false">D253/$B253</f>
        <v>0.0643863179074447</v>
      </c>
      <c r="F253" s="13" t="n">
        <v>90</v>
      </c>
      <c r="G253" s="70" t="n">
        <f aca="false">F253/$C253</f>
        <v>0.149501661129568</v>
      </c>
      <c r="H253" s="71" t="n">
        <f aca="false">F253-D253</f>
        <v>58</v>
      </c>
      <c r="I253" s="70" t="n">
        <f aca="false">G253-E253</f>
        <v>0.0851153432221234</v>
      </c>
      <c r="J253" s="13" t="n">
        <v>53</v>
      </c>
      <c r="K253" s="69" t="n">
        <f aca="false">J253/$B253</f>
        <v>0.106639839034205</v>
      </c>
      <c r="L253" s="13" t="n">
        <v>137</v>
      </c>
      <c r="M253" s="70" t="n">
        <f aca="false">L253/$C253</f>
        <v>0.227574750830565</v>
      </c>
      <c r="N253" s="71" t="n">
        <f aca="false">L253-J253</f>
        <v>84</v>
      </c>
      <c r="O253" s="70" t="n">
        <f aca="false">M253-K253</f>
        <v>0.12093491179636</v>
      </c>
      <c r="P253" s="13" t="n">
        <v>104</v>
      </c>
      <c r="Q253" s="69" t="n">
        <f aca="false">P253/$B253</f>
        <v>0.209255533199195</v>
      </c>
      <c r="R253" s="13" t="n">
        <v>70</v>
      </c>
      <c r="S253" s="70" t="n">
        <f aca="false">R253/$C253</f>
        <v>0.116279069767442</v>
      </c>
      <c r="T253" s="71" t="n">
        <f aca="false">R253-P253</f>
        <v>-34</v>
      </c>
      <c r="U253" s="70" t="n">
        <f aca="false">S253-Q253</f>
        <v>-0.0929764634317533</v>
      </c>
      <c r="V253" s="71" t="e">
        <f aca="false">#REF!+#REF!</f>
        <v>#VALUE!</v>
      </c>
      <c r="W253" s="69" t="e">
        <f aca="false">V253/$B253</f>
        <v>#VALUE!</v>
      </c>
      <c r="X253" s="71" t="n">
        <f aca="false">'Résultats Complets'!CR255</f>
        <v>96</v>
      </c>
      <c r="Y253" s="70" t="n">
        <f aca="false">X253/$C253</f>
        <v>0.159468438538206</v>
      </c>
      <c r="Z253" s="71" t="e">
        <f aca="false">X253-V253</f>
        <v>#VALUE!</v>
      </c>
      <c r="AA253" s="70" t="e">
        <f aca="false">Y253-W253</f>
        <v>#VALUE!</v>
      </c>
      <c r="AB253" s="71" t="e">
        <f aca="false">#REF!+#REF!+#REF!+#REF!+#REF!+#REF!+#REF!+#REF!</f>
        <v>#VALUE!</v>
      </c>
      <c r="AC253" s="69" t="e">
        <f aca="false">AB253/$B253</f>
        <v>#VALUE!</v>
      </c>
      <c r="AD253" s="71" t="n">
        <f aca="false">'Résultats Complets'!CK255+'Résultats Complets'!CM255+'Résultats Complets'!CO255+'Résultats Complets'!CP255+'Résultats Complets'!CT255+'Résultats Complets'!CU255+'Résultats Complets'!DH255+'Résultats Complets'!DP255</f>
        <v>310</v>
      </c>
      <c r="AE253" s="70" t="n">
        <f aca="false">AD253/$C253</f>
        <v>0.514950166112957</v>
      </c>
      <c r="AF253" s="71" t="e">
        <f aca="false">AD253-AB253</f>
        <v>#VALUE!</v>
      </c>
      <c r="AG253" s="70" t="e">
        <f aca="false">AE253-AC253</f>
        <v>#VALUE!</v>
      </c>
    </row>
    <row r="254" customFormat="false" ht="15.75" hidden="false" customHeight="false" outlineLevel="0" collapsed="false">
      <c r="A254" s="65" t="s">
        <v>1207</v>
      </c>
      <c r="B254" s="13" t="n">
        <v>533</v>
      </c>
      <c r="C254" s="13" t="n">
        <v>606</v>
      </c>
      <c r="D254" s="13" t="n">
        <v>35</v>
      </c>
      <c r="E254" s="69" t="n">
        <f aca="false">D254/$B254</f>
        <v>0.0656660412757974</v>
      </c>
      <c r="F254" s="13" t="n">
        <v>63</v>
      </c>
      <c r="G254" s="70" t="n">
        <f aca="false">F254/$C254</f>
        <v>0.103960396039604</v>
      </c>
      <c r="H254" s="71" t="n">
        <f aca="false">F254-D254</f>
        <v>28</v>
      </c>
      <c r="I254" s="70" t="n">
        <f aca="false">G254-E254</f>
        <v>0.0382943547638066</v>
      </c>
      <c r="J254" s="13" t="n">
        <v>38</v>
      </c>
      <c r="K254" s="69" t="n">
        <f aca="false">J254/$B254</f>
        <v>0.0712945590994372</v>
      </c>
      <c r="L254" s="13" t="n">
        <v>114</v>
      </c>
      <c r="M254" s="70" t="n">
        <f aca="false">L254/$C254</f>
        <v>0.188118811881188</v>
      </c>
      <c r="N254" s="71" t="n">
        <f aca="false">L254-J254</f>
        <v>76</v>
      </c>
      <c r="O254" s="70" t="n">
        <f aca="false">M254-K254</f>
        <v>0.116824252781751</v>
      </c>
      <c r="P254" s="13" t="n">
        <v>105</v>
      </c>
      <c r="Q254" s="69" t="n">
        <f aca="false">P254/$B254</f>
        <v>0.196998123827392</v>
      </c>
      <c r="R254" s="13" t="n">
        <v>56</v>
      </c>
      <c r="S254" s="70" t="n">
        <f aca="false">R254/$C254</f>
        <v>0.0924092409240924</v>
      </c>
      <c r="T254" s="71" t="n">
        <f aca="false">R254-P254</f>
        <v>-49</v>
      </c>
      <c r="U254" s="70" t="n">
        <f aca="false">S254-Q254</f>
        <v>-0.1045888829033</v>
      </c>
      <c r="V254" s="71" t="e">
        <f aca="false">#REF!+#REF!</f>
        <v>#VALUE!</v>
      </c>
      <c r="W254" s="69" t="e">
        <f aca="false">V254/$B254</f>
        <v>#VALUE!</v>
      </c>
      <c r="X254" s="71" t="n">
        <f aca="false">'Résultats Complets'!CR256</f>
        <v>113</v>
      </c>
      <c r="Y254" s="70" t="n">
        <f aca="false">X254/$C254</f>
        <v>0.186468646864686</v>
      </c>
      <c r="Z254" s="71" t="e">
        <f aca="false">X254-V254</f>
        <v>#VALUE!</v>
      </c>
      <c r="AA254" s="70" t="e">
        <f aca="false">Y254-W254</f>
        <v>#VALUE!</v>
      </c>
      <c r="AB254" s="71" t="e">
        <f aca="false">#REF!+#REF!+#REF!+#REF!+#REF!+#REF!+#REF!+#REF!</f>
        <v>#VALUE!</v>
      </c>
      <c r="AC254" s="69" t="e">
        <f aca="false">AB254/$B254</f>
        <v>#VALUE!</v>
      </c>
      <c r="AD254" s="71" t="n">
        <f aca="false">'Résultats Complets'!CK256+'Résultats Complets'!CM256+'Résultats Complets'!CO256+'Résultats Complets'!CP256+'Résultats Complets'!CT256+'Résultats Complets'!CU256+'Résultats Complets'!DH256+'Résultats Complets'!DP256</f>
        <v>257</v>
      </c>
      <c r="AE254" s="70" t="n">
        <f aca="false">AD254/$C254</f>
        <v>0.424092409240924</v>
      </c>
      <c r="AF254" s="71" t="e">
        <f aca="false">AD254-AB254</f>
        <v>#VALUE!</v>
      </c>
      <c r="AG254" s="70" t="e">
        <f aca="false">AE254-AC254</f>
        <v>#VALUE!</v>
      </c>
    </row>
    <row r="255" customFormat="false" ht="15.75" hidden="false" customHeight="false" outlineLevel="0" collapsed="false">
      <c r="A255" s="65" t="s">
        <v>1208</v>
      </c>
      <c r="B255" s="13" t="n">
        <v>539</v>
      </c>
      <c r="C255" s="13" t="n">
        <v>663</v>
      </c>
      <c r="D255" s="13" t="n">
        <v>46</v>
      </c>
      <c r="E255" s="69" t="n">
        <f aca="false">D255/$B255</f>
        <v>0.0853432282003711</v>
      </c>
      <c r="F255" s="13" t="n">
        <v>76</v>
      </c>
      <c r="G255" s="70" t="n">
        <f aca="false">F255/$C255</f>
        <v>0.114630467571644</v>
      </c>
      <c r="H255" s="71" t="n">
        <f aca="false">F255-D255</f>
        <v>30</v>
      </c>
      <c r="I255" s="70" t="n">
        <f aca="false">G255-E255</f>
        <v>0.029287239371273</v>
      </c>
      <c r="J255" s="13" t="n">
        <v>48</v>
      </c>
      <c r="K255" s="69" t="n">
        <f aca="false">J255/$B255</f>
        <v>0.0890538033395176</v>
      </c>
      <c r="L255" s="13" t="n">
        <v>150</v>
      </c>
      <c r="M255" s="70" t="n">
        <f aca="false">L255/$C255</f>
        <v>0.226244343891403</v>
      </c>
      <c r="N255" s="71" t="n">
        <f aca="false">L255-J255</f>
        <v>102</v>
      </c>
      <c r="O255" s="70" t="n">
        <f aca="false">M255-K255</f>
        <v>0.137190540551885</v>
      </c>
      <c r="P255" s="13" t="n">
        <v>118</v>
      </c>
      <c r="Q255" s="69" t="n">
        <f aca="false">P255/$B255</f>
        <v>0.218923933209648</v>
      </c>
      <c r="R255" s="13" t="n">
        <v>61</v>
      </c>
      <c r="S255" s="70" t="n">
        <f aca="false">R255/$C255</f>
        <v>0.0920060331825038</v>
      </c>
      <c r="T255" s="71" t="n">
        <f aca="false">R255-P255</f>
        <v>-57</v>
      </c>
      <c r="U255" s="70" t="n">
        <f aca="false">S255-Q255</f>
        <v>-0.126917900027144</v>
      </c>
      <c r="V255" s="71" t="e">
        <f aca="false">#REF!+#REF!</f>
        <v>#VALUE!</v>
      </c>
      <c r="W255" s="69" t="e">
        <f aca="false">V255/$B255</f>
        <v>#VALUE!</v>
      </c>
      <c r="X255" s="71" t="n">
        <f aca="false">'Résultats Complets'!CR257</f>
        <v>75</v>
      </c>
      <c r="Y255" s="70" t="n">
        <f aca="false">X255/$C255</f>
        <v>0.113122171945701</v>
      </c>
      <c r="Z255" s="71" t="e">
        <f aca="false">X255-V255</f>
        <v>#VALUE!</v>
      </c>
      <c r="AA255" s="70" t="e">
        <f aca="false">Y255-W255</f>
        <v>#VALUE!</v>
      </c>
      <c r="AB255" s="71" t="e">
        <f aca="false">#REF!+#REF!+#REF!+#REF!+#REF!+#REF!+#REF!+#REF!</f>
        <v>#VALUE!</v>
      </c>
      <c r="AC255" s="69" t="e">
        <f aca="false">AB255/$B255</f>
        <v>#VALUE!</v>
      </c>
      <c r="AD255" s="71" t="n">
        <f aca="false">'Résultats Complets'!CK257+'Résultats Complets'!CM257+'Résultats Complets'!CO257+'Résultats Complets'!CP257+'Résultats Complets'!CT257+'Résultats Complets'!CU257+'Résultats Complets'!DH257+'Résultats Complets'!DP257</f>
        <v>341</v>
      </c>
      <c r="AE255" s="70" t="n">
        <f aca="false">AD255/$C255</f>
        <v>0.514328808446456</v>
      </c>
      <c r="AF255" s="71" t="e">
        <f aca="false">AD255-AB255</f>
        <v>#VALUE!</v>
      </c>
      <c r="AG255" s="70" t="e">
        <f aca="false">AE255-AC255</f>
        <v>#VALUE!</v>
      </c>
    </row>
    <row r="256" customFormat="false" ht="15.75" hidden="false" customHeight="false" outlineLevel="0" collapsed="false">
      <c r="A256" s="65" t="s">
        <v>1209</v>
      </c>
      <c r="B256" s="13" t="n">
        <v>455</v>
      </c>
      <c r="C256" s="13" t="n">
        <v>468</v>
      </c>
      <c r="D256" s="13" t="n">
        <v>39</v>
      </c>
      <c r="E256" s="69" t="n">
        <f aca="false">D256/$B256</f>
        <v>0.0857142857142857</v>
      </c>
      <c r="F256" s="13" t="n">
        <v>80</v>
      </c>
      <c r="G256" s="70" t="n">
        <f aca="false">F256/$C256</f>
        <v>0.170940170940171</v>
      </c>
      <c r="H256" s="71" t="n">
        <f aca="false">F256-D256</f>
        <v>41</v>
      </c>
      <c r="I256" s="70" t="n">
        <f aca="false">G256-E256</f>
        <v>0.0852258852258852</v>
      </c>
      <c r="J256" s="13" t="n">
        <v>49</v>
      </c>
      <c r="K256" s="69" t="n">
        <f aca="false">J256/$B256</f>
        <v>0.107692307692308</v>
      </c>
      <c r="L256" s="13" t="n">
        <v>87</v>
      </c>
      <c r="M256" s="70" t="n">
        <f aca="false">L256/$C256</f>
        <v>0.185897435897436</v>
      </c>
      <c r="N256" s="71" t="n">
        <f aca="false">L256-J256</f>
        <v>38</v>
      </c>
      <c r="O256" s="70" t="n">
        <f aca="false">M256-K256</f>
        <v>0.0782051282051282</v>
      </c>
      <c r="P256" s="13" t="n">
        <v>81</v>
      </c>
      <c r="Q256" s="69" t="n">
        <f aca="false">P256/$B256</f>
        <v>0.178021978021978</v>
      </c>
      <c r="R256" s="13" t="n">
        <v>47</v>
      </c>
      <c r="S256" s="70" t="n">
        <f aca="false">R256/$C256</f>
        <v>0.10042735042735</v>
      </c>
      <c r="T256" s="71" t="n">
        <f aca="false">R256-P256</f>
        <v>-34</v>
      </c>
      <c r="U256" s="70" t="n">
        <f aca="false">S256-Q256</f>
        <v>-0.0775946275946276</v>
      </c>
      <c r="V256" s="71" t="e">
        <f aca="false">#REF!+#REF!</f>
        <v>#VALUE!</v>
      </c>
      <c r="W256" s="69" t="e">
        <f aca="false">V256/$B256</f>
        <v>#VALUE!</v>
      </c>
      <c r="X256" s="71" t="n">
        <f aca="false">'Résultats Complets'!CR258</f>
        <v>56</v>
      </c>
      <c r="Y256" s="70" t="n">
        <f aca="false">X256/$C256</f>
        <v>0.11965811965812</v>
      </c>
      <c r="Z256" s="71" t="e">
        <f aca="false">X256-V256</f>
        <v>#VALUE!</v>
      </c>
      <c r="AA256" s="70" t="e">
        <f aca="false">Y256-W256</f>
        <v>#VALUE!</v>
      </c>
      <c r="AB256" s="71" t="e">
        <f aca="false">#REF!+#REF!+#REF!+#REF!+#REF!+#REF!+#REF!+#REF!</f>
        <v>#VALUE!</v>
      </c>
      <c r="AC256" s="69" t="e">
        <f aca="false">AB256/$B256</f>
        <v>#VALUE!</v>
      </c>
      <c r="AD256" s="71" t="n">
        <f aca="false">'Résultats Complets'!CK258+'Résultats Complets'!CM258+'Résultats Complets'!CO258+'Résultats Complets'!CP258+'Résultats Complets'!CT258+'Résultats Complets'!CU258+'Résultats Complets'!DH258+'Résultats Complets'!DP258</f>
        <v>228</v>
      </c>
      <c r="AE256" s="70" t="n">
        <f aca="false">AD256/$C256</f>
        <v>0.487179487179487</v>
      </c>
      <c r="AF256" s="71" t="e">
        <f aca="false">AD256-AB256</f>
        <v>#VALUE!</v>
      </c>
      <c r="AG256" s="70" t="e">
        <f aca="false">AE256-AC256</f>
        <v>#VALUE!</v>
      </c>
    </row>
    <row r="257" customFormat="false" ht="15.75" hidden="false" customHeight="false" outlineLevel="0" collapsed="false">
      <c r="A257" s="65" t="s">
        <v>1210</v>
      </c>
      <c r="B257" s="13" t="n">
        <v>508</v>
      </c>
      <c r="C257" s="13" t="n">
        <v>634</v>
      </c>
      <c r="D257" s="13" t="n">
        <v>45</v>
      </c>
      <c r="E257" s="69" t="n">
        <f aca="false">D257/$B257</f>
        <v>0.0885826771653543</v>
      </c>
      <c r="F257" s="13" t="n">
        <v>107</v>
      </c>
      <c r="G257" s="70" t="n">
        <f aca="false">F257/$C257</f>
        <v>0.168769716088328</v>
      </c>
      <c r="H257" s="71" t="n">
        <f aca="false">F257-D257</f>
        <v>62</v>
      </c>
      <c r="I257" s="70" t="n">
        <f aca="false">G257-E257</f>
        <v>0.0801870389229738</v>
      </c>
      <c r="J257" s="13" t="n">
        <v>40</v>
      </c>
      <c r="K257" s="69" t="n">
        <f aca="false">J257/$B257</f>
        <v>0.078740157480315</v>
      </c>
      <c r="L257" s="13" t="n">
        <v>123</v>
      </c>
      <c r="M257" s="70" t="n">
        <f aca="false">L257/$C257</f>
        <v>0.194006309148265</v>
      </c>
      <c r="N257" s="71" t="n">
        <f aca="false">L257-J257</f>
        <v>83</v>
      </c>
      <c r="O257" s="70" t="n">
        <f aca="false">M257-K257</f>
        <v>0.11526615166795</v>
      </c>
      <c r="P257" s="13" t="n">
        <v>102</v>
      </c>
      <c r="Q257" s="69" t="n">
        <f aca="false">P257/$B257</f>
        <v>0.200787401574803</v>
      </c>
      <c r="R257" s="13" t="n">
        <v>71</v>
      </c>
      <c r="S257" s="70" t="n">
        <f aca="false">R257/$C257</f>
        <v>0.11198738170347</v>
      </c>
      <c r="T257" s="71" t="n">
        <f aca="false">R257-P257</f>
        <v>-31</v>
      </c>
      <c r="U257" s="70" t="n">
        <f aca="false">S257-Q257</f>
        <v>-0.0888000198713331</v>
      </c>
      <c r="V257" s="71" t="e">
        <f aca="false">#REF!+#REF!</f>
        <v>#VALUE!</v>
      </c>
      <c r="W257" s="69" t="e">
        <f aca="false">V257/$B257</f>
        <v>#VALUE!</v>
      </c>
      <c r="X257" s="71" t="n">
        <f aca="false">'Résultats Complets'!CR259</f>
        <v>61</v>
      </c>
      <c r="Y257" s="70" t="n">
        <f aca="false">X257/$C257</f>
        <v>0.0962145110410095</v>
      </c>
      <c r="Z257" s="71" t="e">
        <f aca="false">X257-V257</f>
        <v>#VALUE!</v>
      </c>
      <c r="AA257" s="70" t="e">
        <f aca="false">Y257-W257</f>
        <v>#VALUE!</v>
      </c>
      <c r="AB257" s="71" t="e">
        <f aca="false">#REF!+#REF!+#REF!+#REF!+#REF!+#REF!+#REF!+#REF!</f>
        <v>#VALUE!</v>
      </c>
      <c r="AC257" s="69" t="e">
        <f aca="false">AB257/$B257</f>
        <v>#VALUE!</v>
      </c>
      <c r="AD257" s="71" t="n">
        <f aca="false">'Résultats Complets'!CK259+'Résultats Complets'!CM259+'Résultats Complets'!CO259+'Résultats Complets'!CP259+'Résultats Complets'!CT259+'Résultats Complets'!CU259+'Résultats Complets'!DH259+'Résultats Complets'!DP259</f>
        <v>334</v>
      </c>
      <c r="AE257" s="70" t="n">
        <f aca="false">AD257/$C257</f>
        <v>0.526813880126183</v>
      </c>
      <c r="AF257" s="71" t="e">
        <f aca="false">AD257-AB257</f>
        <v>#VALUE!</v>
      </c>
      <c r="AG257" s="70" t="e">
        <f aca="false">AE257-AC257</f>
        <v>#VALUE!</v>
      </c>
    </row>
    <row r="258" customFormat="false" ht="15.75" hidden="false" customHeight="false" outlineLevel="0" collapsed="false">
      <c r="A258" s="65" t="s">
        <v>1211</v>
      </c>
      <c r="B258" s="13" t="n">
        <v>547</v>
      </c>
      <c r="C258" s="13" t="n">
        <v>426</v>
      </c>
      <c r="D258" s="13" t="n">
        <v>38</v>
      </c>
      <c r="E258" s="69" t="n">
        <f aca="false">D258/$B258</f>
        <v>0.0694698354661792</v>
      </c>
      <c r="F258" s="13" t="n">
        <v>93</v>
      </c>
      <c r="G258" s="70" t="n">
        <f aca="false">F258/$C258</f>
        <v>0.21830985915493</v>
      </c>
      <c r="H258" s="71" t="n">
        <f aca="false">F258-D258</f>
        <v>55</v>
      </c>
      <c r="I258" s="70" t="n">
        <f aca="false">G258-E258</f>
        <v>0.14884002368875</v>
      </c>
      <c r="J258" s="13" t="n">
        <v>56</v>
      </c>
      <c r="K258" s="69" t="n">
        <f aca="false">J258/$B258</f>
        <v>0.102376599634369</v>
      </c>
      <c r="L258" s="13" t="n">
        <v>72</v>
      </c>
      <c r="M258" s="70" t="n">
        <f aca="false">L258/$C258</f>
        <v>0.169014084507042</v>
      </c>
      <c r="N258" s="71" t="n">
        <f aca="false">L258-J258</f>
        <v>16</v>
      </c>
      <c r="O258" s="70" t="n">
        <f aca="false">M258-K258</f>
        <v>0.066637484872673</v>
      </c>
      <c r="P258" s="13" t="n">
        <v>97</v>
      </c>
      <c r="Q258" s="69" t="n">
        <f aca="false">P258/$B258</f>
        <v>0.177330895795247</v>
      </c>
      <c r="R258" s="13" t="n">
        <v>38</v>
      </c>
      <c r="S258" s="70" t="n">
        <f aca="false">R258/$C258</f>
        <v>0.0892018779342723</v>
      </c>
      <c r="T258" s="71" t="n">
        <f aca="false">R258-P258</f>
        <v>-59</v>
      </c>
      <c r="U258" s="70" t="n">
        <f aca="false">S258-Q258</f>
        <v>-0.0881290178609745</v>
      </c>
      <c r="V258" s="71" t="e">
        <f aca="false">#REF!+#REF!</f>
        <v>#VALUE!</v>
      </c>
      <c r="W258" s="69" t="e">
        <f aca="false">V258/$B258</f>
        <v>#VALUE!</v>
      </c>
      <c r="X258" s="71" t="n">
        <f aca="false">'Résultats Complets'!CR260</f>
        <v>50</v>
      </c>
      <c r="Y258" s="70" t="n">
        <f aca="false">X258/$C258</f>
        <v>0.117370892018779</v>
      </c>
      <c r="Z258" s="71" t="e">
        <f aca="false">X258-V258</f>
        <v>#VALUE!</v>
      </c>
      <c r="AA258" s="70" t="e">
        <f aca="false">Y258-W258</f>
        <v>#VALUE!</v>
      </c>
      <c r="AB258" s="71" t="e">
        <f aca="false">#REF!+#REF!+#REF!+#REF!+#REF!+#REF!+#REF!+#REF!</f>
        <v>#VALUE!</v>
      </c>
      <c r="AC258" s="69" t="e">
        <f aca="false">AB258/$B258</f>
        <v>#VALUE!</v>
      </c>
      <c r="AD258" s="71" t="n">
        <f aca="false">'Résultats Complets'!CK260+'Résultats Complets'!CM260+'Résultats Complets'!CO260+'Résultats Complets'!CP260+'Résultats Complets'!CT260+'Résultats Complets'!CU260+'Résultats Complets'!DH260+'Résultats Complets'!DP260</f>
        <v>221</v>
      </c>
      <c r="AE258" s="70" t="n">
        <f aca="false">AD258/$C258</f>
        <v>0.518779342723005</v>
      </c>
      <c r="AF258" s="71" t="e">
        <f aca="false">AD258-AB258</f>
        <v>#VALUE!</v>
      </c>
      <c r="AG258" s="70" t="e">
        <f aca="false">AE258-AC258</f>
        <v>#VALUE!</v>
      </c>
    </row>
    <row r="259" customFormat="false" ht="15.75" hidden="false" customHeight="false" outlineLevel="0" collapsed="false">
      <c r="A259" s="65" t="s">
        <v>229</v>
      </c>
      <c r="B259" s="18"/>
      <c r="C259" s="13" t="n">
        <v>557</v>
      </c>
      <c r="D259" s="18"/>
      <c r="E259" s="69" t="e">
        <f aca="false">D259/$B259</f>
        <v>#DIV/0!</v>
      </c>
      <c r="F259" s="13" t="n">
        <v>101</v>
      </c>
      <c r="G259" s="70" t="n">
        <f aca="false">F259/$C259</f>
        <v>0.18132854578097</v>
      </c>
      <c r="H259" s="71" t="n">
        <f aca="false">F259-D259</f>
        <v>101</v>
      </c>
      <c r="I259" s="70" t="e">
        <f aca="false">G259-E259</f>
        <v>#DIV/0!</v>
      </c>
      <c r="J259" s="18"/>
      <c r="K259" s="69" t="e">
        <f aca="false">J259/$B259</f>
        <v>#DIV/0!</v>
      </c>
      <c r="L259" s="13" t="n">
        <v>109</v>
      </c>
      <c r="M259" s="70" t="n">
        <f aca="false">L259/$C259</f>
        <v>0.195691202872531</v>
      </c>
      <c r="N259" s="71" t="n">
        <f aca="false">L259-J259</f>
        <v>109</v>
      </c>
      <c r="O259" s="70" t="e">
        <f aca="false">M259-K259</f>
        <v>#DIV/0!</v>
      </c>
      <c r="P259" s="18"/>
      <c r="Q259" s="69" t="e">
        <f aca="false">P259/$B259</f>
        <v>#DIV/0!</v>
      </c>
      <c r="R259" s="13" t="n">
        <v>62</v>
      </c>
      <c r="S259" s="70" t="n">
        <f aca="false">R259/$C259</f>
        <v>0.111310592459605</v>
      </c>
      <c r="T259" s="71" t="n">
        <f aca="false">R259-P259</f>
        <v>62</v>
      </c>
      <c r="U259" s="70" t="e">
        <f aca="false">S259-Q259</f>
        <v>#DIV/0!</v>
      </c>
      <c r="V259" s="71" t="e">
        <f aca="false">#REF!+#REF!</f>
        <v>#VALUE!</v>
      </c>
      <c r="W259" s="69" t="e">
        <f aca="false">V259/$B259</f>
        <v>#VALUE!</v>
      </c>
      <c r="X259" s="71" t="n">
        <f aca="false">'Résultats Complets'!CR261</f>
        <v>67</v>
      </c>
      <c r="Y259" s="70" t="n">
        <f aca="false">X259/$C259</f>
        <v>0.120287253141831</v>
      </c>
      <c r="Z259" s="71" t="e">
        <f aca="false">X259-V259</f>
        <v>#VALUE!</v>
      </c>
      <c r="AA259" s="70" t="e">
        <f aca="false">Y259-W259</f>
        <v>#VALUE!</v>
      </c>
      <c r="AB259" s="71" t="e">
        <f aca="false">#REF!+#REF!+#REF!+#REF!+#REF!+#REF!+#REF!+#REF!</f>
        <v>#VALUE!</v>
      </c>
      <c r="AC259" s="69" t="e">
        <f aca="false">AB259/$B259</f>
        <v>#VALUE!</v>
      </c>
      <c r="AD259" s="71" t="n">
        <f aca="false">'Résultats Complets'!CK261+'Résultats Complets'!CM261+'Résultats Complets'!CO261+'Résultats Complets'!CP261+'Résultats Complets'!CT261+'Résultats Complets'!CU261+'Résultats Complets'!DH261+'Résultats Complets'!DP261</f>
        <v>305</v>
      </c>
      <c r="AE259" s="70" t="n">
        <f aca="false">AD259/$C259</f>
        <v>0.547576301615799</v>
      </c>
      <c r="AF259" s="71" t="e">
        <f aca="false">AD259-AB259</f>
        <v>#VALUE!</v>
      </c>
      <c r="AG259" s="70" t="e">
        <f aca="false">AE259-AC259</f>
        <v>#VALUE!</v>
      </c>
    </row>
    <row r="260" customFormat="false" ht="15.75" hidden="false" customHeight="false" outlineLevel="0" collapsed="false">
      <c r="A260" s="65" t="s">
        <v>1212</v>
      </c>
      <c r="B260" s="13" t="n">
        <v>507</v>
      </c>
      <c r="C260" s="13" t="n">
        <v>399</v>
      </c>
      <c r="D260" s="13" t="n">
        <v>40</v>
      </c>
      <c r="E260" s="69" t="n">
        <f aca="false">D260/$B260</f>
        <v>0.0788954635108481</v>
      </c>
      <c r="F260" s="13" t="n">
        <v>49</v>
      </c>
      <c r="G260" s="70" t="n">
        <f aca="false">F260/$C260</f>
        <v>0.12280701754386</v>
      </c>
      <c r="H260" s="71" t="n">
        <f aca="false">F260-D260</f>
        <v>9</v>
      </c>
      <c r="I260" s="70" t="n">
        <f aca="false">G260-E260</f>
        <v>0.0439115540330115</v>
      </c>
      <c r="J260" s="13" t="n">
        <v>30</v>
      </c>
      <c r="K260" s="69" t="n">
        <f aca="false">J260/$B260</f>
        <v>0.0591715976331361</v>
      </c>
      <c r="L260" s="13" t="n">
        <v>76</v>
      </c>
      <c r="M260" s="70" t="n">
        <f aca="false">L260/$C260</f>
        <v>0.19047619047619</v>
      </c>
      <c r="N260" s="71" t="n">
        <f aca="false">L260-J260</f>
        <v>46</v>
      </c>
      <c r="O260" s="70" t="n">
        <f aca="false">M260-K260</f>
        <v>0.131304592843054</v>
      </c>
      <c r="P260" s="13" t="n">
        <v>95</v>
      </c>
      <c r="Q260" s="69" t="n">
        <f aca="false">P260/$B260</f>
        <v>0.187376725838264</v>
      </c>
      <c r="R260" s="13" t="n">
        <v>32</v>
      </c>
      <c r="S260" s="70" t="n">
        <f aca="false">R260/$C260</f>
        <v>0.0802005012531328</v>
      </c>
      <c r="T260" s="71" t="n">
        <f aca="false">R260-P260</f>
        <v>-63</v>
      </c>
      <c r="U260" s="70" t="n">
        <f aca="false">S260-Q260</f>
        <v>-0.107176224585131</v>
      </c>
      <c r="V260" s="71" t="e">
        <f aca="false">#REF!+#REF!</f>
        <v>#VALUE!</v>
      </c>
      <c r="W260" s="69" t="e">
        <f aca="false">V260/$B260</f>
        <v>#VALUE!</v>
      </c>
      <c r="X260" s="71" t="n">
        <f aca="false">'Résultats Complets'!CR262</f>
        <v>59</v>
      </c>
      <c r="Y260" s="70" t="n">
        <f aca="false">X260/$C260</f>
        <v>0.147869674185464</v>
      </c>
      <c r="Z260" s="71" t="e">
        <f aca="false">X260-V260</f>
        <v>#VALUE!</v>
      </c>
      <c r="AA260" s="70" t="e">
        <f aca="false">Y260-W260</f>
        <v>#VALUE!</v>
      </c>
      <c r="AB260" s="71" t="e">
        <f aca="false">#REF!+#REF!+#REF!+#REF!+#REF!+#REF!+#REF!+#REF!</f>
        <v>#VALUE!</v>
      </c>
      <c r="AC260" s="69" t="e">
        <f aca="false">AB260/$B260</f>
        <v>#VALUE!</v>
      </c>
      <c r="AD260" s="71" t="n">
        <f aca="false">'Résultats Complets'!CK262+'Résultats Complets'!CM262+'Résultats Complets'!CO262+'Résultats Complets'!CP262+'Résultats Complets'!CT262+'Résultats Complets'!CU262+'Résultats Complets'!DH262+'Résultats Complets'!DP262</f>
        <v>185</v>
      </c>
      <c r="AE260" s="70" t="n">
        <f aca="false">AD260/$C260</f>
        <v>0.463659147869674</v>
      </c>
      <c r="AF260" s="71" t="e">
        <f aca="false">AD260-AB260</f>
        <v>#VALUE!</v>
      </c>
      <c r="AG260" s="70" t="e">
        <f aca="false">AE260-AC260</f>
        <v>#VALUE!</v>
      </c>
    </row>
    <row r="261" customFormat="false" ht="15.75" hidden="false" customHeight="false" outlineLevel="0" collapsed="false">
      <c r="A261" s="65" t="s">
        <v>230</v>
      </c>
      <c r="B261" s="18"/>
      <c r="C261" s="13" t="n">
        <v>274</v>
      </c>
      <c r="D261" s="18"/>
      <c r="E261" s="69" t="e">
        <f aca="false">D261/$B261</f>
        <v>#DIV/0!</v>
      </c>
      <c r="F261" s="13" t="n">
        <v>66</v>
      </c>
      <c r="G261" s="70" t="n">
        <f aca="false">F261/$C261</f>
        <v>0.240875912408759</v>
      </c>
      <c r="H261" s="71" t="n">
        <f aca="false">F261-D261</f>
        <v>66</v>
      </c>
      <c r="I261" s="70" t="e">
        <f aca="false">G261-E261</f>
        <v>#DIV/0!</v>
      </c>
      <c r="J261" s="18"/>
      <c r="K261" s="69" t="e">
        <f aca="false">J261/$B261</f>
        <v>#DIV/0!</v>
      </c>
      <c r="L261" s="13" t="n">
        <v>39</v>
      </c>
      <c r="M261" s="70" t="n">
        <f aca="false">L261/$C261</f>
        <v>0.142335766423358</v>
      </c>
      <c r="N261" s="71" t="n">
        <f aca="false">L261-J261</f>
        <v>39</v>
      </c>
      <c r="O261" s="70" t="e">
        <f aca="false">M261-K261</f>
        <v>#DIV/0!</v>
      </c>
      <c r="P261" s="18"/>
      <c r="Q261" s="69" t="e">
        <f aca="false">P261/$B261</f>
        <v>#DIV/0!</v>
      </c>
      <c r="R261" s="13" t="n">
        <v>22</v>
      </c>
      <c r="S261" s="70" t="n">
        <f aca="false">R261/$C261</f>
        <v>0.0802919708029197</v>
      </c>
      <c r="T261" s="71" t="n">
        <f aca="false">R261-P261</f>
        <v>22</v>
      </c>
      <c r="U261" s="70" t="e">
        <f aca="false">S261-Q261</f>
        <v>#DIV/0!</v>
      </c>
      <c r="V261" s="71" t="e">
        <f aca="false">#REF!+#REF!</f>
        <v>#VALUE!</v>
      </c>
      <c r="W261" s="69" t="e">
        <f aca="false">V261/$B261</f>
        <v>#VALUE!</v>
      </c>
      <c r="X261" s="71" t="n">
        <f aca="false">'Résultats Complets'!CR263</f>
        <v>27</v>
      </c>
      <c r="Y261" s="70" t="n">
        <f aca="false">X261/$C261</f>
        <v>0.0985401459854015</v>
      </c>
      <c r="Z261" s="71" t="e">
        <f aca="false">X261-V261</f>
        <v>#VALUE!</v>
      </c>
      <c r="AA261" s="70" t="e">
        <f aca="false">Y261-W261</f>
        <v>#VALUE!</v>
      </c>
      <c r="AB261" s="71" t="e">
        <f aca="false">#REF!+#REF!+#REF!+#REF!+#REF!+#REF!+#REF!+#REF!</f>
        <v>#VALUE!</v>
      </c>
      <c r="AC261" s="69" t="e">
        <f aca="false">AB261/$B261</f>
        <v>#VALUE!</v>
      </c>
      <c r="AD261" s="71" t="n">
        <f aca="false">'Résultats Complets'!CK263+'Résultats Complets'!CM263+'Résultats Complets'!CO263+'Résultats Complets'!CP263+'Résultats Complets'!CT263+'Résultats Complets'!CU263+'Résultats Complets'!DH263+'Résultats Complets'!DP263</f>
        <v>139</v>
      </c>
      <c r="AE261" s="70" t="n">
        <f aca="false">AD261/$C261</f>
        <v>0.507299270072993</v>
      </c>
      <c r="AF261" s="71" t="e">
        <f aca="false">AD261-AB261</f>
        <v>#VALUE!</v>
      </c>
      <c r="AG261" s="70" t="e">
        <f aca="false">AE261-AC261</f>
        <v>#VALUE!</v>
      </c>
    </row>
    <row r="262" customFormat="false" ht="15.75" hidden="false" customHeight="false" outlineLevel="0" collapsed="false">
      <c r="A262" s="65" t="s">
        <v>1213</v>
      </c>
      <c r="B262" s="13" t="n">
        <v>484</v>
      </c>
      <c r="C262" s="13" t="n">
        <v>508</v>
      </c>
      <c r="D262" s="13" t="n">
        <v>33</v>
      </c>
      <c r="E262" s="69" t="n">
        <f aca="false">D262/$B262</f>
        <v>0.0681818181818182</v>
      </c>
      <c r="F262" s="13" t="n">
        <v>71</v>
      </c>
      <c r="G262" s="70" t="n">
        <f aca="false">F262/$C262</f>
        <v>0.139763779527559</v>
      </c>
      <c r="H262" s="71" t="n">
        <f aca="false">F262-D262</f>
        <v>38</v>
      </c>
      <c r="I262" s="70" t="n">
        <f aca="false">G262-E262</f>
        <v>0.0715819613457409</v>
      </c>
      <c r="J262" s="13" t="n">
        <v>42</v>
      </c>
      <c r="K262" s="69" t="n">
        <f aca="false">J262/$B262</f>
        <v>0.0867768595041322</v>
      </c>
      <c r="L262" s="13" t="n">
        <v>125</v>
      </c>
      <c r="M262" s="70" t="n">
        <f aca="false">L262/$C262</f>
        <v>0.246062992125984</v>
      </c>
      <c r="N262" s="71" t="n">
        <f aca="false">L262-J262</f>
        <v>83</v>
      </c>
      <c r="O262" s="70" t="n">
        <f aca="false">M262-K262</f>
        <v>0.159286132621852</v>
      </c>
      <c r="P262" s="13" t="n">
        <v>68</v>
      </c>
      <c r="Q262" s="69" t="n">
        <f aca="false">P262/$B262</f>
        <v>0.140495867768595</v>
      </c>
      <c r="R262" s="13" t="n">
        <v>21</v>
      </c>
      <c r="S262" s="70" t="n">
        <f aca="false">R262/$C262</f>
        <v>0.0413385826771654</v>
      </c>
      <c r="T262" s="71" t="n">
        <f aca="false">R262-P262</f>
        <v>-47</v>
      </c>
      <c r="U262" s="70" t="n">
        <f aca="false">S262-Q262</f>
        <v>-0.0991572850914297</v>
      </c>
      <c r="V262" s="71" t="e">
        <f aca="false">#REF!+#REF!</f>
        <v>#VALUE!</v>
      </c>
      <c r="W262" s="69" t="e">
        <f aca="false">V262/$B262</f>
        <v>#VALUE!</v>
      </c>
      <c r="X262" s="71" t="n">
        <f aca="false">'Résultats Complets'!CR264</f>
        <v>80</v>
      </c>
      <c r="Y262" s="70" t="n">
        <f aca="false">X262/$C262</f>
        <v>0.15748031496063</v>
      </c>
      <c r="Z262" s="71" t="e">
        <f aca="false">X262-V262</f>
        <v>#VALUE!</v>
      </c>
      <c r="AA262" s="70" t="e">
        <f aca="false">Y262-W262</f>
        <v>#VALUE!</v>
      </c>
      <c r="AB262" s="71" t="e">
        <f aca="false">#REF!+#REF!+#REF!+#REF!+#REF!+#REF!+#REF!+#REF!</f>
        <v>#VALUE!</v>
      </c>
      <c r="AC262" s="69" t="e">
        <f aca="false">AB262/$B262</f>
        <v>#VALUE!</v>
      </c>
      <c r="AD262" s="71" t="n">
        <f aca="false">'Résultats Complets'!CK264+'Résultats Complets'!CM264+'Résultats Complets'!CO264+'Résultats Complets'!CP264+'Résultats Complets'!CT264+'Résultats Complets'!CU264+'Résultats Complets'!DH264+'Résultats Complets'!DP264</f>
        <v>234</v>
      </c>
      <c r="AE262" s="70" t="n">
        <f aca="false">AD262/$C262</f>
        <v>0.460629921259843</v>
      </c>
      <c r="AF262" s="71" t="e">
        <f aca="false">AD262-AB262</f>
        <v>#VALUE!</v>
      </c>
      <c r="AG262" s="70" t="e">
        <f aca="false">AE262-AC262</f>
        <v>#VALUE!</v>
      </c>
    </row>
    <row r="263" customFormat="false" ht="15.75" hidden="false" customHeight="false" outlineLevel="0" collapsed="false">
      <c r="A263" s="65" t="s">
        <v>1214</v>
      </c>
      <c r="B263" s="13" t="n">
        <v>644</v>
      </c>
      <c r="C263" s="13" t="n">
        <v>487</v>
      </c>
      <c r="D263" s="13" t="n">
        <v>57</v>
      </c>
      <c r="E263" s="69" t="n">
        <f aca="false">D263/$B263</f>
        <v>0.0885093167701863</v>
      </c>
      <c r="F263" s="13" t="n">
        <v>51</v>
      </c>
      <c r="G263" s="70" t="n">
        <f aca="false">F263/$C263</f>
        <v>0.104722792607803</v>
      </c>
      <c r="H263" s="71" t="n">
        <f aca="false">F263-D263</f>
        <v>-6</v>
      </c>
      <c r="I263" s="70" t="n">
        <f aca="false">G263-E263</f>
        <v>0.0162134758376165</v>
      </c>
      <c r="J263" s="13" t="n">
        <v>42</v>
      </c>
      <c r="K263" s="69" t="n">
        <f aca="false">J263/$B263</f>
        <v>0.0652173913043478</v>
      </c>
      <c r="L263" s="13" t="n">
        <v>97</v>
      </c>
      <c r="M263" s="70" t="n">
        <f aca="false">L263/$C263</f>
        <v>0.19917864476386</v>
      </c>
      <c r="N263" s="71" t="n">
        <f aca="false">L263-J263</f>
        <v>55</v>
      </c>
      <c r="O263" s="70" t="n">
        <f aca="false">M263-K263</f>
        <v>0.133961253459513</v>
      </c>
      <c r="P263" s="13" t="n">
        <v>123</v>
      </c>
      <c r="Q263" s="69" t="n">
        <f aca="false">P263/$B263</f>
        <v>0.190993788819876</v>
      </c>
      <c r="R263" s="13" t="n">
        <v>36</v>
      </c>
      <c r="S263" s="70" t="n">
        <f aca="false">R263/$C263</f>
        <v>0.0739219712525667</v>
      </c>
      <c r="T263" s="71" t="n">
        <f aca="false">R263-P263</f>
        <v>-87</v>
      </c>
      <c r="U263" s="70" t="n">
        <f aca="false">S263-Q263</f>
        <v>-0.117071817567309</v>
      </c>
      <c r="V263" s="71" t="e">
        <f aca="false">#REF!+#REF!</f>
        <v>#VALUE!</v>
      </c>
      <c r="W263" s="69" t="e">
        <f aca="false">V263/$B263</f>
        <v>#VALUE!</v>
      </c>
      <c r="X263" s="71" t="n">
        <f aca="false">'Résultats Complets'!CR265</f>
        <v>85</v>
      </c>
      <c r="Y263" s="70" t="n">
        <f aca="false">X263/$C263</f>
        <v>0.174537987679671</v>
      </c>
      <c r="Z263" s="71" t="e">
        <f aca="false">X263-V263</f>
        <v>#VALUE!</v>
      </c>
      <c r="AA263" s="70" t="e">
        <f aca="false">Y263-W263</f>
        <v>#VALUE!</v>
      </c>
      <c r="AB263" s="71" t="e">
        <f aca="false">#REF!+#REF!+#REF!+#REF!+#REF!+#REF!+#REF!+#REF!</f>
        <v>#VALUE!</v>
      </c>
      <c r="AC263" s="69" t="e">
        <f aca="false">AB263/$B263</f>
        <v>#VALUE!</v>
      </c>
      <c r="AD263" s="71" t="n">
        <f aca="false">'Résultats Complets'!CK265+'Résultats Complets'!CM265+'Résultats Complets'!CO265+'Résultats Complets'!CP265+'Résultats Complets'!CT265+'Résultats Complets'!CU265+'Résultats Complets'!DH265+'Résultats Complets'!DP265</f>
        <v>195</v>
      </c>
      <c r="AE263" s="70" t="n">
        <f aca="false">AD263/$C263</f>
        <v>0.40041067761807</v>
      </c>
      <c r="AF263" s="71" t="e">
        <f aca="false">AD263-AB263</f>
        <v>#VALUE!</v>
      </c>
      <c r="AG263" s="70" t="e">
        <f aca="false">AE263-AC263</f>
        <v>#VALUE!</v>
      </c>
    </row>
    <row r="264" customFormat="false" ht="15.75" hidden="false" customHeight="false" outlineLevel="0" collapsed="false">
      <c r="A264" s="65" t="s">
        <v>231</v>
      </c>
      <c r="B264" s="18"/>
      <c r="C264" s="13" t="n">
        <v>386</v>
      </c>
      <c r="D264" s="18"/>
      <c r="E264" s="69" t="e">
        <f aca="false">D264/$B264</f>
        <v>#DIV/0!</v>
      </c>
      <c r="F264" s="13" t="n">
        <v>91</v>
      </c>
      <c r="G264" s="70" t="n">
        <f aca="false">F264/$C264</f>
        <v>0.235751295336788</v>
      </c>
      <c r="H264" s="71" t="n">
        <f aca="false">F264-D264</f>
        <v>91</v>
      </c>
      <c r="I264" s="70" t="e">
        <f aca="false">G264-E264</f>
        <v>#DIV/0!</v>
      </c>
      <c r="J264" s="18"/>
      <c r="K264" s="69" t="e">
        <f aca="false">J264/$B264</f>
        <v>#DIV/0!</v>
      </c>
      <c r="L264" s="13" t="n">
        <v>73</v>
      </c>
      <c r="M264" s="70" t="n">
        <f aca="false">L264/$C264</f>
        <v>0.189119170984456</v>
      </c>
      <c r="N264" s="71" t="n">
        <f aca="false">L264-J264</f>
        <v>73</v>
      </c>
      <c r="O264" s="70" t="e">
        <f aca="false">M264-K264</f>
        <v>#DIV/0!</v>
      </c>
      <c r="P264" s="18"/>
      <c r="Q264" s="69" t="e">
        <f aca="false">P264/$B264</f>
        <v>#DIV/0!</v>
      </c>
      <c r="R264" s="13" t="n">
        <v>46</v>
      </c>
      <c r="S264" s="70" t="n">
        <f aca="false">R264/$C264</f>
        <v>0.119170984455959</v>
      </c>
      <c r="T264" s="71" t="n">
        <f aca="false">R264-P264</f>
        <v>46</v>
      </c>
      <c r="U264" s="70" t="e">
        <f aca="false">S264-Q264</f>
        <v>#DIV/0!</v>
      </c>
      <c r="V264" s="71" t="e">
        <f aca="false">#REF!+#REF!</f>
        <v>#VALUE!</v>
      </c>
      <c r="W264" s="69" t="e">
        <f aca="false">V264/$B264</f>
        <v>#VALUE!</v>
      </c>
      <c r="X264" s="71" t="n">
        <f aca="false">'Résultats Complets'!CR266</f>
        <v>45</v>
      </c>
      <c r="Y264" s="70" t="n">
        <f aca="false">X264/$C264</f>
        <v>0.116580310880829</v>
      </c>
      <c r="Z264" s="71" t="e">
        <f aca="false">X264-V264</f>
        <v>#VALUE!</v>
      </c>
      <c r="AA264" s="70" t="e">
        <f aca="false">Y264-W264</f>
        <v>#VALUE!</v>
      </c>
      <c r="AB264" s="71" t="e">
        <f aca="false">#REF!+#REF!+#REF!+#REF!+#REF!+#REF!+#REF!+#REF!</f>
        <v>#VALUE!</v>
      </c>
      <c r="AC264" s="69" t="e">
        <f aca="false">AB264/$B264</f>
        <v>#VALUE!</v>
      </c>
      <c r="AD264" s="71" t="n">
        <f aca="false">'Résultats Complets'!CK266+'Résultats Complets'!CM266+'Résultats Complets'!CO266+'Résultats Complets'!CP266+'Résultats Complets'!CT266+'Résultats Complets'!CU266+'Résultats Complets'!DH266+'Résultats Complets'!DP266</f>
        <v>232</v>
      </c>
      <c r="AE264" s="70" t="n">
        <f aca="false">AD264/$C264</f>
        <v>0.601036269430052</v>
      </c>
      <c r="AF264" s="71" t="e">
        <f aca="false">AD264-AB264</f>
        <v>#VALUE!</v>
      </c>
      <c r="AG264" s="70" t="e">
        <f aca="false">AE264-AC264</f>
        <v>#VALUE!</v>
      </c>
    </row>
    <row r="265" customFormat="false" ht="15.75" hidden="false" customHeight="false" outlineLevel="0" collapsed="false">
      <c r="A265" s="65" t="s">
        <v>1215</v>
      </c>
      <c r="B265" s="13" t="n">
        <v>577</v>
      </c>
      <c r="C265" s="13" t="n">
        <v>648</v>
      </c>
      <c r="D265" s="13" t="n">
        <v>60</v>
      </c>
      <c r="E265" s="69" t="n">
        <f aca="false">D265/$B265</f>
        <v>0.103986135181976</v>
      </c>
      <c r="F265" s="13" t="n">
        <v>121</v>
      </c>
      <c r="G265" s="70" t="n">
        <f aca="false">F265/$C265</f>
        <v>0.186728395061728</v>
      </c>
      <c r="H265" s="71" t="n">
        <f aca="false">F265-D265</f>
        <v>61</v>
      </c>
      <c r="I265" s="70" t="n">
        <f aca="false">G265-E265</f>
        <v>0.0827422598797527</v>
      </c>
      <c r="J265" s="13" t="n">
        <v>49</v>
      </c>
      <c r="K265" s="69" t="n">
        <f aca="false">J265/$B265</f>
        <v>0.0849220103986135</v>
      </c>
      <c r="L265" s="13" t="n">
        <v>129</v>
      </c>
      <c r="M265" s="70" t="n">
        <f aca="false">L265/$C265</f>
        <v>0.199074074074074</v>
      </c>
      <c r="N265" s="71" t="n">
        <f aca="false">L265-J265</f>
        <v>80</v>
      </c>
      <c r="O265" s="70" t="n">
        <f aca="false">M265-K265</f>
        <v>0.114152063675461</v>
      </c>
      <c r="P265" s="13" t="n">
        <v>122</v>
      </c>
      <c r="Q265" s="69" t="n">
        <f aca="false">P265/$B265</f>
        <v>0.211438474870017</v>
      </c>
      <c r="R265" s="13" t="n">
        <v>66</v>
      </c>
      <c r="S265" s="70" t="n">
        <f aca="false">R265/$C265</f>
        <v>0.101851851851852</v>
      </c>
      <c r="T265" s="71" t="n">
        <f aca="false">R265-P265</f>
        <v>-56</v>
      </c>
      <c r="U265" s="70" t="n">
        <f aca="false">S265-Q265</f>
        <v>-0.109586623018165</v>
      </c>
      <c r="V265" s="71" t="e">
        <f aca="false">#REF!+#REF!</f>
        <v>#VALUE!</v>
      </c>
      <c r="W265" s="69" t="e">
        <f aca="false">V265/$B265</f>
        <v>#VALUE!</v>
      </c>
      <c r="X265" s="71" t="n">
        <f aca="false">'Résultats Complets'!CR267</f>
        <v>75</v>
      </c>
      <c r="Y265" s="70" t="n">
        <f aca="false">X265/$C265</f>
        <v>0.115740740740741</v>
      </c>
      <c r="Z265" s="71" t="e">
        <f aca="false">X265-V265</f>
        <v>#VALUE!</v>
      </c>
      <c r="AA265" s="70" t="e">
        <f aca="false">Y265-W265</f>
        <v>#VALUE!</v>
      </c>
      <c r="AB265" s="71" t="e">
        <f aca="false">#REF!+#REF!+#REF!+#REF!+#REF!+#REF!+#REF!+#REF!</f>
        <v>#VALUE!</v>
      </c>
      <c r="AC265" s="69" t="e">
        <f aca="false">AB265/$B265</f>
        <v>#VALUE!</v>
      </c>
      <c r="AD265" s="71" t="n">
        <f aca="false">'Résultats Complets'!CK267+'Résultats Complets'!CM267+'Résultats Complets'!CO267+'Résultats Complets'!CP267+'Résultats Complets'!CT267+'Résultats Complets'!CU267+'Résultats Complets'!DH267+'Résultats Complets'!DP267</f>
        <v>353</v>
      </c>
      <c r="AE265" s="70" t="n">
        <f aca="false">AD265/$C265</f>
        <v>0.544753086419753</v>
      </c>
      <c r="AF265" s="71" t="e">
        <f aca="false">AD265-AB265</f>
        <v>#VALUE!</v>
      </c>
      <c r="AG265" s="70" t="e">
        <f aca="false">AE265-AC265</f>
        <v>#VALUE!</v>
      </c>
    </row>
    <row r="266" customFormat="false" ht="15.75" hidden="false" customHeight="false" outlineLevel="0" collapsed="false">
      <c r="A266" s="65" t="s">
        <v>1216</v>
      </c>
      <c r="B266" s="13" t="n">
        <v>592</v>
      </c>
      <c r="C266" s="13" t="n">
        <v>633</v>
      </c>
      <c r="D266" s="13" t="n">
        <v>43</v>
      </c>
      <c r="E266" s="69" t="n">
        <f aca="false">D266/$B266</f>
        <v>0.0726351351351351</v>
      </c>
      <c r="F266" s="13" t="n">
        <v>74</v>
      </c>
      <c r="G266" s="70" t="n">
        <f aca="false">F266/$C266</f>
        <v>0.116903633491311</v>
      </c>
      <c r="H266" s="71" t="n">
        <f aca="false">F266-D266</f>
        <v>31</v>
      </c>
      <c r="I266" s="70" t="n">
        <f aca="false">G266-E266</f>
        <v>0.0442684983561761</v>
      </c>
      <c r="J266" s="13" t="n">
        <v>51</v>
      </c>
      <c r="K266" s="69" t="n">
        <f aca="false">J266/$B266</f>
        <v>0.0861486486486486</v>
      </c>
      <c r="L266" s="13" t="n">
        <v>123</v>
      </c>
      <c r="M266" s="70" t="n">
        <f aca="false">L266/$C266</f>
        <v>0.194312796208531</v>
      </c>
      <c r="N266" s="71" t="n">
        <f aca="false">L266-J266</f>
        <v>72</v>
      </c>
      <c r="O266" s="70" t="n">
        <f aca="false">M266-K266</f>
        <v>0.108164147559882</v>
      </c>
      <c r="P266" s="13" t="n">
        <v>103</v>
      </c>
      <c r="Q266" s="69" t="n">
        <f aca="false">P266/$B266</f>
        <v>0.173986486486486</v>
      </c>
      <c r="R266" s="13" t="n">
        <v>44</v>
      </c>
      <c r="S266" s="70" t="n">
        <f aca="false">R266/$C266</f>
        <v>0.0695102685624013</v>
      </c>
      <c r="T266" s="71" t="n">
        <f aca="false">R266-P266</f>
        <v>-59</v>
      </c>
      <c r="U266" s="70" t="n">
        <f aca="false">S266-Q266</f>
        <v>-0.104476217924085</v>
      </c>
      <c r="V266" s="71" t="e">
        <f aca="false">#REF!+#REF!</f>
        <v>#VALUE!</v>
      </c>
      <c r="W266" s="69" t="e">
        <f aca="false">V266/$B266</f>
        <v>#VALUE!</v>
      </c>
      <c r="X266" s="71" t="n">
        <f aca="false">'Résultats Complets'!CR268</f>
        <v>114</v>
      </c>
      <c r="Y266" s="70" t="n">
        <f aca="false">X266/$C266</f>
        <v>0.180094786729858</v>
      </c>
      <c r="Z266" s="71" t="e">
        <f aca="false">X266-V266</f>
        <v>#VALUE!</v>
      </c>
      <c r="AA266" s="70" t="e">
        <f aca="false">Y266-W266</f>
        <v>#VALUE!</v>
      </c>
      <c r="AB266" s="71" t="e">
        <f aca="false">#REF!+#REF!+#REF!+#REF!+#REF!+#REF!+#REF!+#REF!</f>
        <v>#VALUE!</v>
      </c>
      <c r="AC266" s="69" t="e">
        <f aca="false">AB266/$B266</f>
        <v>#VALUE!</v>
      </c>
      <c r="AD266" s="71" t="n">
        <f aca="false">'Résultats Complets'!CK268+'Résultats Complets'!CM268+'Résultats Complets'!CO268+'Résultats Complets'!CP268+'Résultats Complets'!CT268+'Résultats Complets'!CU268+'Résultats Complets'!DH268+'Résultats Complets'!DP268</f>
        <v>263</v>
      </c>
      <c r="AE266" s="70" t="n">
        <f aca="false">AD266/$C266</f>
        <v>0.415481832543444</v>
      </c>
      <c r="AF266" s="71" t="e">
        <f aca="false">AD266-AB266</f>
        <v>#VALUE!</v>
      </c>
      <c r="AG266" s="70" t="e">
        <f aca="false">AE266-AC266</f>
        <v>#VALUE!</v>
      </c>
    </row>
    <row r="267" customFormat="false" ht="15.75" hidden="false" customHeight="false" outlineLevel="0" collapsed="false">
      <c r="A267" s="65" t="s">
        <v>1217</v>
      </c>
      <c r="B267" s="13" t="n">
        <v>603</v>
      </c>
      <c r="C267" s="13" t="n">
        <v>594</v>
      </c>
      <c r="D267" s="13" t="n">
        <v>32</v>
      </c>
      <c r="E267" s="69" t="n">
        <f aca="false">D267/$B267</f>
        <v>0.0530679933665008</v>
      </c>
      <c r="F267" s="13" t="n">
        <v>45</v>
      </c>
      <c r="G267" s="70" t="n">
        <f aca="false">F267/$C267</f>
        <v>0.0757575757575758</v>
      </c>
      <c r="H267" s="71" t="n">
        <f aca="false">F267-D267</f>
        <v>13</v>
      </c>
      <c r="I267" s="70" t="n">
        <f aca="false">G267-E267</f>
        <v>0.0226895823910749</v>
      </c>
      <c r="J267" s="13" t="n">
        <v>63</v>
      </c>
      <c r="K267" s="69" t="n">
        <f aca="false">J267/$B267</f>
        <v>0.104477611940299</v>
      </c>
      <c r="L267" s="13" t="n">
        <v>134</v>
      </c>
      <c r="M267" s="70" t="n">
        <f aca="false">L267/$C267</f>
        <v>0.225589225589226</v>
      </c>
      <c r="N267" s="71" t="n">
        <f aca="false">L267-J267</f>
        <v>71</v>
      </c>
      <c r="O267" s="70" t="n">
        <f aca="false">M267-K267</f>
        <v>0.121111613648927</v>
      </c>
      <c r="P267" s="13" t="n">
        <v>112</v>
      </c>
      <c r="Q267" s="69" t="n">
        <f aca="false">P267/$B267</f>
        <v>0.185737976782753</v>
      </c>
      <c r="R267" s="13" t="n">
        <v>51</v>
      </c>
      <c r="S267" s="70" t="n">
        <f aca="false">R267/$C267</f>
        <v>0.0858585858585859</v>
      </c>
      <c r="T267" s="71" t="n">
        <f aca="false">R267-P267</f>
        <v>-61</v>
      </c>
      <c r="U267" s="70" t="n">
        <f aca="false">S267-Q267</f>
        <v>-0.099879390924167</v>
      </c>
      <c r="V267" s="71" t="e">
        <f aca="false">#REF!+#REF!</f>
        <v>#VALUE!</v>
      </c>
      <c r="W267" s="69" t="e">
        <f aca="false">V267/$B267</f>
        <v>#VALUE!</v>
      </c>
      <c r="X267" s="71" t="n">
        <f aca="false">'Résultats Complets'!CR269</f>
        <v>111</v>
      </c>
      <c r="Y267" s="70" t="n">
        <f aca="false">X267/$C267</f>
        <v>0.186868686868687</v>
      </c>
      <c r="Z267" s="71" t="e">
        <f aca="false">X267-V267</f>
        <v>#VALUE!</v>
      </c>
      <c r="AA267" s="70" t="e">
        <f aca="false">Y267-W267</f>
        <v>#VALUE!</v>
      </c>
      <c r="AB267" s="71" t="e">
        <f aca="false">#REF!+#REF!+#REF!+#REF!+#REF!+#REF!+#REF!+#REF!</f>
        <v>#VALUE!</v>
      </c>
      <c r="AC267" s="69" t="e">
        <f aca="false">AB267/$B267</f>
        <v>#VALUE!</v>
      </c>
      <c r="AD267" s="71" t="n">
        <f aca="false">'Résultats Complets'!CK269+'Résultats Complets'!CM269+'Résultats Complets'!CO269+'Résultats Complets'!CP269+'Résultats Complets'!CT269+'Résultats Complets'!CU269+'Résultats Complets'!DH269+'Résultats Complets'!DP269</f>
        <v>250</v>
      </c>
      <c r="AE267" s="70" t="n">
        <f aca="false">AD267/$C267</f>
        <v>0.420875420875421</v>
      </c>
      <c r="AF267" s="71" t="e">
        <f aca="false">AD267-AB267</f>
        <v>#VALUE!</v>
      </c>
      <c r="AG267" s="70" t="e">
        <f aca="false">AE267-AC267</f>
        <v>#VALUE!</v>
      </c>
    </row>
    <row r="268" customFormat="false" ht="15.75" hidden="false" customHeight="false" outlineLevel="0" collapsed="false">
      <c r="A268" s="65" t="s">
        <v>1218</v>
      </c>
      <c r="B268" s="13" t="n">
        <v>501</v>
      </c>
      <c r="C268" s="13" t="n">
        <v>518</v>
      </c>
      <c r="D268" s="13" t="n">
        <v>26</v>
      </c>
      <c r="E268" s="69" t="n">
        <f aca="false">D268/$B268</f>
        <v>0.0518962075848303</v>
      </c>
      <c r="F268" s="13" t="n">
        <v>48</v>
      </c>
      <c r="G268" s="70" t="n">
        <f aca="false">F268/$C268</f>
        <v>0.0926640926640927</v>
      </c>
      <c r="H268" s="71" t="n">
        <f aca="false">F268-D268</f>
        <v>22</v>
      </c>
      <c r="I268" s="70" t="n">
        <f aca="false">G268-E268</f>
        <v>0.0407678850792623</v>
      </c>
      <c r="J268" s="13" t="n">
        <v>59</v>
      </c>
      <c r="K268" s="69" t="n">
        <f aca="false">J268/$B268</f>
        <v>0.117764471057884</v>
      </c>
      <c r="L268" s="13" t="n">
        <v>130</v>
      </c>
      <c r="M268" s="70" t="n">
        <f aca="false">L268/$C268</f>
        <v>0.250965250965251</v>
      </c>
      <c r="N268" s="71" t="n">
        <f aca="false">L268-J268</f>
        <v>71</v>
      </c>
      <c r="O268" s="70" t="n">
        <f aca="false">M268-K268</f>
        <v>0.133200779907367</v>
      </c>
      <c r="P268" s="13" t="n">
        <v>106</v>
      </c>
      <c r="Q268" s="69" t="n">
        <f aca="false">P268/$B268</f>
        <v>0.211576846307385</v>
      </c>
      <c r="R268" s="13" t="n">
        <v>39</v>
      </c>
      <c r="S268" s="70" t="n">
        <f aca="false">R268/$C268</f>
        <v>0.0752895752895753</v>
      </c>
      <c r="T268" s="71" t="n">
        <f aca="false">R268-P268</f>
        <v>-67</v>
      </c>
      <c r="U268" s="70" t="n">
        <f aca="false">S268-Q268</f>
        <v>-0.13628727101781</v>
      </c>
      <c r="V268" s="71" t="e">
        <f aca="false">#REF!+#REF!</f>
        <v>#VALUE!</v>
      </c>
      <c r="W268" s="69" t="e">
        <f aca="false">V268/$B268</f>
        <v>#VALUE!</v>
      </c>
      <c r="X268" s="71" t="n">
        <f aca="false">'Résultats Complets'!CR270</f>
        <v>105</v>
      </c>
      <c r="Y268" s="70" t="n">
        <f aca="false">X268/$C268</f>
        <v>0.202702702702703</v>
      </c>
      <c r="Z268" s="71" t="e">
        <f aca="false">X268-V268</f>
        <v>#VALUE!</v>
      </c>
      <c r="AA268" s="70" t="e">
        <f aca="false">Y268-W268</f>
        <v>#VALUE!</v>
      </c>
      <c r="AB268" s="71" t="e">
        <f aca="false">#REF!+#REF!+#REF!+#REF!+#REF!+#REF!+#REF!+#REF!</f>
        <v>#VALUE!</v>
      </c>
      <c r="AC268" s="69" t="e">
        <f aca="false">AB268/$B268</f>
        <v>#VALUE!</v>
      </c>
      <c r="AD268" s="71" t="n">
        <f aca="false">'Résultats Complets'!CK270+'Résultats Complets'!CM270+'Résultats Complets'!CO270+'Résultats Complets'!CP270+'Résultats Complets'!CT270+'Résultats Complets'!CU270+'Résultats Complets'!DH270+'Résultats Complets'!DP270</f>
        <v>238</v>
      </c>
      <c r="AE268" s="70" t="n">
        <f aca="false">AD268/$C268</f>
        <v>0.45945945945946</v>
      </c>
      <c r="AF268" s="71" t="e">
        <f aca="false">AD268-AB268</f>
        <v>#VALUE!</v>
      </c>
      <c r="AG268" s="70" t="e">
        <f aca="false">AE268-AC268</f>
        <v>#VALUE!</v>
      </c>
    </row>
    <row r="269" customFormat="false" ht="15.75" hidden="false" customHeight="false" outlineLevel="0" collapsed="false">
      <c r="A269" s="65" t="s">
        <v>1219</v>
      </c>
      <c r="B269" s="13" t="n">
        <v>541</v>
      </c>
      <c r="C269" s="13" t="n">
        <v>640</v>
      </c>
      <c r="D269" s="13" t="n">
        <v>36</v>
      </c>
      <c r="E269" s="69" t="n">
        <f aca="false">D269/$B269</f>
        <v>0.066543438077634</v>
      </c>
      <c r="F269" s="13" t="n">
        <v>66</v>
      </c>
      <c r="G269" s="70" t="n">
        <f aca="false">F269/$C269</f>
        <v>0.103125</v>
      </c>
      <c r="H269" s="71" t="n">
        <f aca="false">F269-D269</f>
        <v>30</v>
      </c>
      <c r="I269" s="70" t="n">
        <f aca="false">G269-E269</f>
        <v>0.036581561922366</v>
      </c>
      <c r="J269" s="13" t="n">
        <v>53</v>
      </c>
      <c r="K269" s="69" t="n">
        <f aca="false">J269/$B269</f>
        <v>0.0979667282809612</v>
      </c>
      <c r="L269" s="13" t="n">
        <v>146</v>
      </c>
      <c r="M269" s="70" t="n">
        <f aca="false">L269/$C269</f>
        <v>0.228125</v>
      </c>
      <c r="N269" s="71" t="n">
        <f aca="false">L269-J269</f>
        <v>93</v>
      </c>
      <c r="O269" s="70" t="n">
        <f aca="false">M269-K269</f>
        <v>0.130158271719039</v>
      </c>
      <c r="P269" s="13" t="n">
        <v>116</v>
      </c>
      <c r="Q269" s="69" t="n">
        <f aca="false">P269/$B269</f>
        <v>0.214417744916821</v>
      </c>
      <c r="R269" s="13" t="n">
        <v>53</v>
      </c>
      <c r="S269" s="70" t="n">
        <f aca="false">R269/$C269</f>
        <v>0.0828125</v>
      </c>
      <c r="T269" s="71" t="n">
        <f aca="false">R269-P269</f>
        <v>-63</v>
      </c>
      <c r="U269" s="70" t="n">
        <f aca="false">S269-Q269</f>
        <v>-0.131605244916821</v>
      </c>
      <c r="V269" s="71" t="e">
        <f aca="false">#REF!+#REF!</f>
        <v>#VALUE!</v>
      </c>
      <c r="W269" s="69" t="e">
        <f aca="false">V269/$B269</f>
        <v>#VALUE!</v>
      </c>
      <c r="X269" s="71" t="n">
        <f aca="false">'Résultats Complets'!CR271</f>
        <v>117</v>
      </c>
      <c r="Y269" s="70" t="n">
        <f aca="false">X269/$C269</f>
        <v>0.1828125</v>
      </c>
      <c r="Z269" s="71" t="e">
        <f aca="false">X269-V269</f>
        <v>#VALUE!</v>
      </c>
      <c r="AA269" s="70" t="e">
        <f aca="false">Y269-W269</f>
        <v>#VALUE!</v>
      </c>
      <c r="AB269" s="71" t="e">
        <f aca="false">#REF!+#REF!+#REF!+#REF!+#REF!+#REF!+#REF!+#REF!</f>
        <v>#VALUE!</v>
      </c>
      <c r="AC269" s="69" t="e">
        <f aca="false">AB269/$B269</f>
        <v>#VALUE!</v>
      </c>
      <c r="AD269" s="71" t="n">
        <f aca="false">'Résultats Complets'!CK271+'Résultats Complets'!CM271+'Résultats Complets'!CO271+'Résultats Complets'!CP271+'Résultats Complets'!CT271+'Résultats Complets'!CU271+'Résultats Complets'!DH271+'Résultats Complets'!DP271</f>
        <v>298</v>
      </c>
      <c r="AE269" s="70" t="n">
        <f aca="false">AD269/$C269</f>
        <v>0.465625</v>
      </c>
      <c r="AF269" s="71" t="e">
        <f aca="false">AD269-AB269</f>
        <v>#VALUE!</v>
      </c>
      <c r="AG269" s="70" t="e">
        <f aca="false">AE269-AC269</f>
        <v>#VALUE!</v>
      </c>
    </row>
    <row r="270" customFormat="false" ht="15.75" hidden="false" customHeight="false" outlineLevel="0" collapsed="false">
      <c r="A270" s="65" t="s">
        <v>1220</v>
      </c>
      <c r="B270" s="13" t="n">
        <v>477</v>
      </c>
      <c r="C270" s="13" t="n">
        <v>543</v>
      </c>
      <c r="D270" s="13" t="n">
        <v>43</v>
      </c>
      <c r="E270" s="69" t="n">
        <f aca="false">D270/$B270</f>
        <v>0.090146750524109</v>
      </c>
      <c r="F270" s="13" t="n">
        <v>60</v>
      </c>
      <c r="G270" s="70" t="n">
        <f aca="false">F270/$C270</f>
        <v>0.110497237569061</v>
      </c>
      <c r="H270" s="71" t="n">
        <f aca="false">F270-D270</f>
        <v>17</v>
      </c>
      <c r="I270" s="70" t="n">
        <f aca="false">G270-E270</f>
        <v>0.0203504870449518</v>
      </c>
      <c r="J270" s="13" t="n">
        <v>46</v>
      </c>
      <c r="K270" s="69" t="n">
        <f aca="false">J270/$B270</f>
        <v>0.0964360587002097</v>
      </c>
      <c r="L270" s="13" t="n">
        <v>118</v>
      </c>
      <c r="M270" s="70" t="n">
        <f aca="false">L270/$C270</f>
        <v>0.21731123388582</v>
      </c>
      <c r="N270" s="71" t="n">
        <f aca="false">L270-J270</f>
        <v>72</v>
      </c>
      <c r="O270" s="70" t="n">
        <f aca="false">M270-K270</f>
        <v>0.12087517518561</v>
      </c>
      <c r="P270" s="13" t="n">
        <v>89</v>
      </c>
      <c r="Q270" s="69" t="n">
        <f aca="false">P270/$B270</f>
        <v>0.186582809224319</v>
      </c>
      <c r="R270" s="13" t="n">
        <v>44</v>
      </c>
      <c r="S270" s="70" t="n">
        <f aca="false">R270/$C270</f>
        <v>0.0810313075506446</v>
      </c>
      <c r="T270" s="71" t="n">
        <f aca="false">R270-P270</f>
        <v>-45</v>
      </c>
      <c r="U270" s="70" t="n">
        <f aca="false">S270-Q270</f>
        <v>-0.105551501673674</v>
      </c>
      <c r="V270" s="71" t="e">
        <f aca="false">#REF!+#REF!</f>
        <v>#VALUE!</v>
      </c>
      <c r="W270" s="69" t="e">
        <f aca="false">V270/$B270</f>
        <v>#VALUE!</v>
      </c>
      <c r="X270" s="71" t="n">
        <f aca="false">'Résultats Complets'!CR272</f>
        <v>83</v>
      </c>
      <c r="Y270" s="70" t="n">
        <f aca="false">X270/$C270</f>
        <v>0.152854511970534</v>
      </c>
      <c r="Z270" s="71" t="e">
        <f aca="false">X270-V270</f>
        <v>#VALUE!</v>
      </c>
      <c r="AA270" s="70" t="e">
        <f aca="false">Y270-W270</f>
        <v>#VALUE!</v>
      </c>
      <c r="AB270" s="71" t="e">
        <f aca="false">#REF!+#REF!+#REF!+#REF!+#REF!+#REF!+#REF!+#REF!</f>
        <v>#VALUE!</v>
      </c>
      <c r="AC270" s="69" t="e">
        <f aca="false">AB270/$B270</f>
        <v>#VALUE!</v>
      </c>
      <c r="AD270" s="71" t="n">
        <f aca="false">'Résultats Complets'!CK272+'Résultats Complets'!CM272+'Résultats Complets'!CO272+'Résultats Complets'!CP272+'Résultats Complets'!CT272+'Résultats Complets'!CU272+'Résultats Complets'!DH272+'Résultats Complets'!DP272</f>
        <v>250</v>
      </c>
      <c r="AE270" s="70" t="n">
        <f aca="false">AD270/$C270</f>
        <v>0.460405156537753</v>
      </c>
      <c r="AF270" s="71" t="e">
        <f aca="false">AD270-AB270</f>
        <v>#VALUE!</v>
      </c>
      <c r="AG270" s="70" t="e">
        <f aca="false">AE270-AC270</f>
        <v>#VALUE!</v>
      </c>
    </row>
    <row r="271" customFormat="false" ht="15.75" hidden="false" customHeight="false" outlineLevel="0" collapsed="false">
      <c r="A271" s="65" t="s">
        <v>1221</v>
      </c>
      <c r="B271" s="13" t="n">
        <v>466</v>
      </c>
      <c r="C271" s="13" t="n">
        <v>576</v>
      </c>
      <c r="D271" s="13" t="n">
        <v>39</v>
      </c>
      <c r="E271" s="69" t="n">
        <f aca="false">D271/$B271</f>
        <v>0.0836909871244635</v>
      </c>
      <c r="F271" s="13" t="n">
        <v>80</v>
      </c>
      <c r="G271" s="70" t="n">
        <f aca="false">F271/$C271</f>
        <v>0.138888888888889</v>
      </c>
      <c r="H271" s="71" t="n">
        <f aca="false">F271-D271</f>
        <v>41</v>
      </c>
      <c r="I271" s="70" t="n">
        <f aca="false">G271-E271</f>
        <v>0.0551979017644254</v>
      </c>
      <c r="J271" s="13" t="n">
        <v>51</v>
      </c>
      <c r="K271" s="69" t="n">
        <f aca="false">J271/$B271</f>
        <v>0.109442060085837</v>
      </c>
      <c r="L271" s="13" t="n">
        <v>144</v>
      </c>
      <c r="M271" s="70" t="n">
        <f aca="false">L271/$C271</f>
        <v>0.25</v>
      </c>
      <c r="N271" s="71" t="n">
        <f aca="false">L271-J271</f>
        <v>93</v>
      </c>
      <c r="O271" s="70" t="n">
        <f aca="false">M271-K271</f>
        <v>0.140557939914163</v>
      </c>
      <c r="P271" s="13" t="n">
        <v>90</v>
      </c>
      <c r="Q271" s="69" t="n">
        <f aca="false">P271/$B271</f>
        <v>0.1931330472103</v>
      </c>
      <c r="R271" s="13" t="n">
        <v>58</v>
      </c>
      <c r="S271" s="70" t="n">
        <f aca="false">R271/$C271</f>
        <v>0.100694444444444</v>
      </c>
      <c r="T271" s="71" t="n">
        <f aca="false">R271-P271</f>
        <v>-32</v>
      </c>
      <c r="U271" s="70" t="n">
        <f aca="false">S271-Q271</f>
        <v>-0.092438602765856</v>
      </c>
      <c r="V271" s="71" t="e">
        <f aca="false">#REF!+#REF!</f>
        <v>#VALUE!</v>
      </c>
      <c r="W271" s="69" t="e">
        <f aca="false">V271/$B271</f>
        <v>#VALUE!</v>
      </c>
      <c r="X271" s="71" t="n">
        <f aca="false">'Résultats Complets'!CR273</f>
        <v>83</v>
      </c>
      <c r="Y271" s="70" t="n">
        <f aca="false">X271/$C271</f>
        <v>0.144097222222222</v>
      </c>
      <c r="Z271" s="71" t="e">
        <f aca="false">X271-V271</f>
        <v>#VALUE!</v>
      </c>
      <c r="AA271" s="70" t="e">
        <f aca="false">Y271-W271</f>
        <v>#VALUE!</v>
      </c>
      <c r="AB271" s="71" t="e">
        <f aca="false">#REF!+#REF!+#REF!+#REF!+#REF!+#REF!+#REF!+#REF!</f>
        <v>#VALUE!</v>
      </c>
      <c r="AC271" s="69" t="e">
        <f aca="false">AB271/$B271</f>
        <v>#VALUE!</v>
      </c>
      <c r="AD271" s="71" t="n">
        <f aca="false">'Résultats Complets'!CK273+'Résultats Complets'!CM273+'Résultats Complets'!CO273+'Résultats Complets'!CP273+'Résultats Complets'!CT273+'Résultats Complets'!CU273+'Résultats Complets'!DH273+'Résultats Complets'!DP273</f>
        <v>310</v>
      </c>
      <c r="AE271" s="70" t="n">
        <f aca="false">AD271/$C271</f>
        <v>0.538194444444444</v>
      </c>
      <c r="AF271" s="71" t="e">
        <f aca="false">AD271-AB271</f>
        <v>#VALUE!</v>
      </c>
      <c r="AG271" s="70" t="e">
        <f aca="false">AE271-AC271</f>
        <v>#VALUE!</v>
      </c>
    </row>
    <row r="272" customFormat="false" ht="15.75" hidden="false" customHeight="false" outlineLevel="0" collapsed="false">
      <c r="A272" s="65" t="s">
        <v>1222</v>
      </c>
      <c r="B272" s="13" t="n">
        <v>501</v>
      </c>
      <c r="C272" s="13" t="n">
        <v>585</v>
      </c>
      <c r="D272" s="13" t="n">
        <v>38</v>
      </c>
      <c r="E272" s="69" t="n">
        <f aca="false">D272/$B272</f>
        <v>0.0758483033932136</v>
      </c>
      <c r="F272" s="13" t="n">
        <v>66</v>
      </c>
      <c r="G272" s="70" t="n">
        <f aca="false">F272/$C272</f>
        <v>0.112820512820513</v>
      </c>
      <c r="H272" s="71" t="n">
        <f aca="false">F272-D272</f>
        <v>28</v>
      </c>
      <c r="I272" s="70" t="n">
        <f aca="false">G272-E272</f>
        <v>0.0369722094272992</v>
      </c>
      <c r="J272" s="13" t="n">
        <v>40</v>
      </c>
      <c r="K272" s="69" t="n">
        <f aca="false">J272/$B272</f>
        <v>0.0798403193612775</v>
      </c>
      <c r="L272" s="13" t="n">
        <v>119</v>
      </c>
      <c r="M272" s="70" t="n">
        <f aca="false">L272/$C272</f>
        <v>0.203418803418803</v>
      </c>
      <c r="N272" s="71" t="n">
        <f aca="false">L272-J272</f>
        <v>79</v>
      </c>
      <c r="O272" s="70" t="n">
        <f aca="false">M272-K272</f>
        <v>0.123578484057526</v>
      </c>
      <c r="P272" s="13" t="n">
        <v>100</v>
      </c>
      <c r="Q272" s="69" t="n">
        <f aca="false">P272/$B272</f>
        <v>0.199600798403194</v>
      </c>
      <c r="R272" s="13" t="n">
        <v>71</v>
      </c>
      <c r="S272" s="70" t="n">
        <f aca="false">R272/$C272</f>
        <v>0.121367521367521</v>
      </c>
      <c r="T272" s="71" t="n">
        <f aca="false">R272-P272</f>
        <v>-29</v>
      </c>
      <c r="U272" s="70" t="n">
        <f aca="false">S272-Q272</f>
        <v>-0.0782332770356723</v>
      </c>
      <c r="V272" s="71" t="e">
        <f aca="false">#REF!+#REF!</f>
        <v>#VALUE!</v>
      </c>
      <c r="W272" s="69" t="e">
        <f aca="false">V272/$B272</f>
        <v>#VALUE!</v>
      </c>
      <c r="X272" s="71" t="n">
        <f aca="false">'Résultats Complets'!CR274</f>
        <v>88</v>
      </c>
      <c r="Y272" s="70" t="n">
        <f aca="false">X272/$C272</f>
        <v>0.15042735042735</v>
      </c>
      <c r="Z272" s="71" t="e">
        <f aca="false">X272-V272</f>
        <v>#VALUE!</v>
      </c>
      <c r="AA272" s="70" t="e">
        <f aca="false">Y272-W272</f>
        <v>#VALUE!</v>
      </c>
      <c r="AB272" s="71" t="e">
        <f aca="false">#REF!+#REF!+#REF!+#REF!+#REF!+#REF!+#REF!+#REF!</f>
        <v>#VALUE!</v>
      </c>
      <c r="AC272" s="69" t="e">
        <f aca="false">AB272/$B272</f>
        <v>#VALUE!</v>
      </c>
      <c r="AD272" s="71" t="n">
        <f aca="false">'Résultats Complets'!CK274+'Résultats Complets'!CM274+'Résultats Complets'!CO274+'Résultats Complets'!CP274+'Résultats Complets'!CT274+'Résultats Complets'!CU274+'Résultats Complets'!DH274+'Résultats Complets'!DP274</f>
        <v>280</v>
      </c>
      <c r="AE272" s="70" t="n">
        <f aca="false">AD272/$C272</f>
        <v>0.478632478632479</v>
      </c>
      <c r="AF272" s="71" t="e">
        <f aca="false">AD272-AB272</f>
        <v>#VALUE!</v>
      </c>
      <c r="AG272" s="70" t="e">
        <f aca="false">AE272-AC272</f>
        <v>#VALUE!</v>
      </c>
    </row>
    <row r="273" customFormat="false" ht="15.75" hidden="false" customHeight="false" outlineLevel="0" collapsed="false">
      <c r="A273" s="65" t="s">
        <v>1223</v>
      </c>
      <c r="B273" s="13" t="n">
        <v>509</v>
      </c>
      <c r="C273" s="13" t="n">
        <v>673</v>
      </c>
      <c r="D273" s="13" t="n">
        <v>33</v>
      </c>
      <c r="E273" s="69" t="n">
        <f aca="false">D273/$B273</f>
        <v>0.0648330058939096</v>
      </c>
      <c r="F273" s="13" t="n">
        <v>81</v>
      </c>
      <c r="G273" s="70" t="n">
        <f aca="false">F273/$C273</f>
        <v>0.12035661218425</v>
      </c>
      <c r="H273" s="71" t="n">
        <f aca="false">F273-D273</f>
        <v>48</v>
      </c>
      <c r="I273" s="70" t="n">
        <f aca="false">G273-E273</f>
        <v>0.05552360629034</v>
      </c>
      <c r="J273" s="13" t="n">
        <v>44</v>
      </c>
      <c r="K273" s="69" t="n">
        <f aca="false">J273/$B273</f>
        <v>0.0864440078585462</v>
      </c>
      <c r="L273" s="13" t="n">
        <v>0</v>
      </c>
      <c r="M273" s="70" t="n">
        <f aca="false">L273/$C273</f>
        <v>0</v>
      </c>
      <c r="N273" s="71" t="n">
        <f aca="false">L273-J273</f>
        <v>-44</v>
      </c>
      <c r="O273" s="70" t="n">
        <f aca="false">M273-K273</f>
        <v>-0.0864440078585462</v>
      </c>
      <c r="P273" s="13" t="n">
        <v>72</v>
      </c>
      <c r="Q273" s="69" t="n">
        <f aca="false">P273/$B273</f>
        <v>0.141453831041257</v>
      </c>
      <c r="R273" s="13" t="n">
        <v>77</v>
      </c>
      <c r="S273" s="70" t="n">
        <f aca="false">R273/$C273</f>
        <v>0.114413075780089</v>
      </c>
      <c r="T273" s="71" t="n">
        <f aca="false">R273-P273</f>
        <v>5</v>
      </c>
      <c r="U273" s="70" t="n">
        <f aca="false">S273-Q273</f>
        <v>-0.0270407552611682</v>
      </c>
      <c r="V273" s="71" t="e">
        <f aca="false">#REF!+#REF!</f>
        <v>#VALUE!</v>
      </c>
      <c r="W273" s="69" t="e">
        <f aca="false">V273/$B273</f>
        <v>#VALUE!</v>
      </c>
      <c r="X273" s="71" t="n">
        <f aca="false">'Résultats Complets'!CR275</f>
        <v>103</v>
      </c>
      <c r="Y273" s="70" t="n">
        <f aca="false">X273/$C273</f>
        <v>0.153046062407132</v>
      </c>
      <c r="Z273" s="71" t="e">
        <f aca="false">X273-V273</f>
        <v>#VALUE!</v>
      </c>
      <c r="AA273" s="70" t="e">
        <f aca="false">Y273-W273</f>
        <v>#VALUE!</v>
      </c>
      <c r="AB273" s="71" t="e">
        <f aca="false">#REF!+#REF!+#REF!+#REF!+#REF!+#REF!+#REF!+#REF!</f>
        <v>#VALUE!</v>
      </c>
      <c r="AC273" s="69" t="e">
        <f aca="false">AB273/$B273</f>
        <v>#VALUE!</v>
      </c>
      <c r="AD273" s="71" t="n">
        <f aca="false">'Résultats Complets'!CK275+'Résultats Complets'!CM275+'Résultats Complets'!CO275+'Résultats Complets'!CP275+'Résultats Complets'!CT275+'Résultats Complets'!CU275+'Résultats Complets'!DH275+'Résultats Complets'!DP275</f>
        <v>180</v>
      </c>
      <c r="AE273" s="70" t="n">
        <f aca="false">AD273/$C273</f>
        <v>0.267459138187221</v>
      </c>
      <c r="AF273" s="71" t="e">
        <f aca="false">AD273-AB273</f>
        <v>#VALUE!</v>
      </c>
      <c r="AG273" s="70" t="e">
        <f aca="false">AE273-AC273</f>
        <v>#VALUE!</v>
      </c>
    </row>
    <row r="274" customFormat="false" ht="15.75" hidden="false" customHeight="false" outlineLevel="0" collapsed="false">
      <c r="A274" s="65" t="s">
        <v>1224</v>
      </c>
      <c r="B274" s="13" t="n">
        <v>430</v>
      </c>
      <c r="C274" s="13" t="n">
        <v>512</v>
      </c>
      <c r="D274" s="13" t="n">
        <v>20</v>
      </c>
      <c r="E274" s="69" t="n">
        <f aca="false">D274/$B274</f>
        <v>0.0465116279069767</v>
      </c>
      <c r="F274" s="13" t="n">
        <v>46</v>
      </c>
      <c r="G274" s="70" t="n">
        <f aca="false">F274/$C274</f>
        <v>0.08984375</v>
      </c>
      <c r="H274" s="71" t="n">
        <f aca="false">F274-D274</f>
        <v>26</v>
      </c>
      <c r="I274" s="70" t="n">
        <f aca="false">G274-E274</f>
        <v>0.0433321220930233</v>
      </c>
      <c r="J274" s="13" t="n">
        <v>25</v>
      </c>
      <c r="K274" s="69" t="n">
        <f aca="false">J274/$B274</f>
        <v>0.0581395348837209</v>
      </c>
      <c r="L274" s="13" t="n">
        <v>87</v>
      </c>
      <c r="M274" s="70" t="n">
        <f aca="false">L274/$C274</f>
        <v>0.169921875</v>
      </c>
      <c r="N274" s="71" t="n">
        <f aca="false">L274-J274</f>
        <v>62</v>
      </c>
      <c r="O274" s="70" t="n">
        <f aca="false">M274-K274</f>
        <v>0.111782340116279</v>
      </c>
      <c r="P274" s="13" t="n">
        <v>74</v>
      </c>
      <c r="Q274" s="69" t="n">
        <f aca="false">P274/$B274</f>
        <v>0.172093023255814</v>
      </c>
      <c r="R274" s="13" t="n">
        <v>31</v>
      </c>
      <c r="S274" s="70" t="n">
        <f aca="false">R274/$C274</f>
        <v>0.060546875</v>
      </c>
      <c r="T274" s="71" t="n">
        <f aca="false">R274-P274</f>
        <v>-43</v>
      </c>
      <c r="U274" s="70" t="n">
        <f aca="false">S274-Q274</f>
        <v>-0.111546148255814</v>
      </c>
      <c r="V274" s="71" t="e">
        <f aca="false">#REF!+#REF!</f>
        <v>#VALUE!</v>
      </c>
      <c r="W274" s="69" t="e">
        <f aca="false">V274/$B274</f>
        <v>#VALUE!</v>
      </c>
      <c r="X274" s="71" t="n">
        <f aca="false">'Résultats Complets'!CR276</f>
        <v>79</v>
      </c>
      <c r="Y274" s="70" t="n">
        <f aca="false">X274/$C274</f>
        <v>0.154296875</v>
      </c>
      <c r="Z274" s="71" t="e">
        <f aca="false">X274-V274</f>
        <v>#VALUE!</v>
      </c>
      <c r="AA274" s="70" t="e">
        <f aca="false">Y274-W274</f>
        <v>#VALUE!</v>
      </c>
      <c r="AB274" s="71" t="e">
        <f aca="false">#REF!+#REF!+#REF!+#REF!+#REF!+#REF!+#REF!+#REF!</f>
        <v>#VALUE!</v>
      </c>
      <c r="AC274" s="69" t="e">
        <f aca="false">AB274/$B274</f>
        <v>#VALUE!</v>
      </c>
      <c r="AD274" s="71" t="n">
        <f aca="false">'Résultats Complets'!CK276+'Résultats Complets'!CM276+'Résultats Complets'!CO276+'Résultats Complets'!CP276+'Résultats Complets'!CT276+'Résultats Complets'!CU276+'Résultats Complets'!DH276+'Résultats Complets'!DP276</f>
        <v>185</v>
      </c>
      <c r="AE274" s="70" t="n">
        <f aca="false">AD274/$C274</f>
        <v>0.361328125</v>
      </c>
      <c r="AF274" s="71" t="e">
        <f aca="false">AD274-AB274</f>
        <v>#VALUE!</v>
      </c>
      <c r="AG274" s="70" t="e">
        <f aca="false">AE274-AC274</f>
        <v>#VALUE!</v>
      </c>
    </row>
    <row r="275" customFormat="false" ht="15.75" hidden="false" customHeight="false" outlineLevel="0" collapsed="false">
      <c r="A275" s="65" t="s">
        <v>1225</v>
      </c>
      <c r="B275" s="13" t="n">
        <v>623</v>
      </c>
      <c r="C275" s="13" t="n">
        <v>685</v>
      </c>
      <c r="D275" s="13" t="n">
        <v>15</v>
      </c>
      <c r="E275" s="69" t="n">
        <f aca="false">D275/$B275</f>
        <v>0.0240770465489567</v>
      </c>
      <c r="F275" s="13" t="n">
        <v>69</v>
      </c>
      <c r="G275" s="70" t="n">
        <f aca="false">F275/$C275</f>
        <v>0.100729927007299</v>
      </c>
      <c r="H275" s="71" t="n">
        <f aca="false">F275-D275</f>
        <v>54</v>
      </c>
      <c r="I275" s="70" t="n">
        <f aca="false">G275-E275</f>
        <v>0.0766528804583426</v>
      </c>
      <c r="J275" s="13" t="n">
        <v>49</v>
      </c>
      <c r="K275" s="69" t="n">
        <f aca="false">J275/$B275</f>
        <v>0.0786516853932584</v>
      </c>
      <c r="L275" s="13" t="n">
        <v>146</v>
      </c>
      <c r="M275" s="70" t="n">
        <f aca="false">L275/$C275</f>
        <v>0.213138686131387</v>
      </c>
      <c r="N275" s="71" t="n">
        <f aca="false">L275-J275</f>
        <v>97</v>
      </c>
      <c r="O275" s="70" t="n">
        <f aca="false">M275-K275</f>
        <v>0.134487000738128</v>
      </c>
      <c r="P275" s="13" t="n">
        <v>97</v>
      </c>
      <c r="Q275" s="69" t="n">
        <f aca="false">P275/$B275</f>
        <v>0.15569823434992</v>
      </c>
      <c r="R275" s="13" t="n">
        <v>62</v>
      </c>
      <c r="S275" s="70" t="n">
        <f aca="false">R275/$C275</f>
        <v>0.0905109489051095</v>
      </c>
      <c r="T275" s="71" t="n">
        <f aca="false">R275-P275</f>
        <v>-35</v>
      </c>
      <c r="U275" s="70" t="n">
        <f aca="false">S275-Q275</f>
        <v>-0.0651872854448103</v>
      </c>
      <c r="V275" s="71" t="e">
        <f aca="false">#REF!+#REF!</f>
        <v>#VALUE!</v>
      </c>
      <c r="W275" s="69" t="e">
        <f aca="false">V275/$B275</f>
        <v>#VALUE!</v>
      </c>
      <c r="X275" s="71" t="n">
        <f aca="false">'Résultats Complets'!CR277</f>
        <v>141</v>
      </c>
      <c r="Y275" s="70" t="n">
        <f aca="false">X275/$C275</f>
        <v>0.205839416058394</v>
      </c>
      <c r="Z275" s="71" t="e">
        <f aca="false">X275-V275</f>
        <v>#VALUE!</v>
      </c>
      <c r="AA275" s="70" t="e">
        <f aca="false">Y275-W275</f>
        <v>#VALUE!</v>
      </c>
      <c r="AB275" s="71" t="e">
        <f aca="false">#REF!+#REF!+#REF!+#REF!+#REF!+#REF!+#REF!+#REF!</f>
        <v>#VALUE!</v>
      </c>
      <c r="AC275" s="69" t="e">
        <f aca="false">AB275/$B275</f>
        <v>#VALUE!</v>
      </c>
      <c r="AD275" s="71" t="n">
        <f aca="false">'Résultats Complets'!CK277+'Résultats Complets'!CM277+'Résultats Complets'!CO277+'Résultats Complets'!CP277+'Résultats Complets'!CT277+'Résultats Complets'!CU277+'Résultats Complets'!DH277+'Résultats Complets'!DP277</f>
        <v>294</v>
      </c>
      <c r="AE275" s="70" t="n">
        <f aca="false">AD275/$C275</f>
        <v>0.429197080291971</v>
      </c>
      <c r="AF275" s="71" t="e">
        <f aca="false">AD275-AB275</f>
        <v>#VALUE!</v>
      </c>
      <c r="AG275" s="70" t="e">
        <f aca="false">AE275-AC275</f>
        <v>#VALUE!</v>
      </c>
    </row>
    <row r="276" customFormat="false" ht="15.75" hidden="false" customHeight="false" outlineLevel="0" collapsed="false">
      <c r="A276" s="65" t="s">
        <v>1226</v>
      </c>
      <c r="B276" s="13" t="n">
        <v>533</v>
      </c>
      <c r="C276" s="13" t="n">
        <v>441</v>
      </c>
      <c r="D276" s="13" t="n">
        <v>39</v>
      </c>
      <c r="E276" s="69" t="n">
        <f aca="false">D276/$B276</f>
        <v>0.0731707317073171</v>
      </c>
      <c r="F276" s="13" t="n">
        <v>65</v>
      </c>
      <c r="G276" s="70" t="n">
        <f aca="false">F276/$C276</f>
        <v>0.147392290249433</v>
      </c>
      <c r="H276" s="71" t="n">
        <f aca="false">F276-D276</f>
        <v>26</v>
      </c>
      <c r="I276" s="70" t="n">
        <f aca="false">G276-E276</f>
        <v>0.074221558542116</v>
      </c>
      <c r="J276" s="13" t="n">
        <v>68</v>
      </c>
      <c r="K276" s="69" t="n">
        <f aca="false">J276/$B276</f>
        <v>0.127579737335835</v>
      </c>
      <c r="L276" s="13" t="n">
        <v>120</v>
      </c>
      <c r="M276" s="70" t="n">
        <f aca="false">L276/$C276</f>
        <v>0.272108843537415</v>
      </c>
      <c r="N276" s="71" t="n">
        <f aca="false">L276-J276</f>
        <v>52</v>
      </c>
      <c r="O276" s="70" t="n">
        <f aca="false">M276-K276</f>
        <v>0.14452910620158</v>
      </c>
      <c r="P276" s="13" t="n">
        <v>134</v>
      </c>
      <c r="Q276" s="69" t="n">
        <f aca="false">P276/$B276</f>
        <v>0.25140712945591</v>
      </c>
      <c r="R276" s="13" t="n">
        <v>68</v>
      </c>
      <c r="S276" s="70" t="n">
        <f aca="false">R276/$C276</f>
        <v>0.154195011337868</v>
      </c>
      <c r="T276" s="71" t="n">
        <f aca="false">R276-P276</f>
        <v>-66</v>
      </c>
      <c r="U276" s="70" t="n">
        <f aca="false">S276-Q276</f>
        <v>-0.0972121181180415</v>
      </c>
      <c r="V276" s="71" t="e">
        <f aca="false">#REF!+#REF!</f>
        <v>#VALUE!</v>
      </c>
      <c r="W276" s="69" t="e">
        <f aca="false">V276/$B276</f>
        <v>#VALUE!</v>
      </c>
      <c r="X276" s="71" t="n">
        <f aca="false">'Résultats Complets'!CR278</f>
        <v>53</v>
      </c>
      <c r="Y276" s="70" t="n">
        <f aca="false">X276/$C276</f>
        <v>0.120181405895692</v>
      </c>
      <c r="Z276" s="71" t="e">
        <f aca="false">X276-V276</f>
        <v>#VALUE!</v>
      </c>
      <c r="AA276" s="70" t="e">
        <f aca="false">Y276-W276</f>
        <v>#VALUE!</v>
      </c>
      <c r="AB276" s="71" t="e">
        <f aca="false">#REF!+#REF!+#REF!+#REF!+#REF!+#REF!+#REF!+#REF!</f>
        <v>#VALUE!</v>
      </c>
      <c r="AC276" s="69" t="e">
        <f aca="false">AB276/$B276</f>
        <v>#VALUE!</v>
      </c>
      <c r="AD276" s="71" t="n">
        <f aca="false">'Résultats Complets'!CK278+'Résultats Complets'!CM278+'Résultats Complets'!CO278+'Résultats Complets'!CP278+'Résultats Complets'!CT278+'Résultats Complets'!CU278+'Résultats Complets'!DH278+'Résultats Complets'!DP278</f>
        <v>279</v>
      </c>
      <c r="AE276" s="70" t="n">
        <f aca="false">AD276/$C276</f>
        <v>0.63265306122449</v>
      </c>
      <c r="AF276" s="71" t="e">
        <f aca="false">AD276-AB276</f>
        <v>#VALUE!</v>
      </c>
      <c r="AG276" s="70" t="e">
        <f aca="false">AE276-AC276</f>
        <v>#VALUE!</v>
      </c>
    </row>
    <row r="277" customFormat="false" ht="15.75" hidden="false" customHeight="false" outlineLevel="0" collapsed="false">
      <c r="A277" s="65" t="s">
        <v>1227</v>
      </c>
      <c r="B277" s="13" t="n">
        <v>467</v>
      </c>
      <c r="C277" s="13" t="n">
        <v>466</v>
      </c>
      <c r="D277" s="13" t="n">
        <v>42</v>
      </c>
      <c r="E277" s="69" t="n">
        <f aca="false">D277/$B277</f>
        <v>0.0899357601713062</v>
      </c>
      <c r="F277" s="13" t="n">
        <v>105</v>
      </c>
      <c r="G277" s="70" t="n">
        <f aca="false">F277/$C277</f>
        <v>0.225321888412017</v>
      </c>
      <c r="H277" s="71" t="n">
        <f aca="false">F277-D277</f>
        <v>63</v>
      </c>
      <c r="I277" s="70" t="n">
        <f aca="false">G277-E277</f>
        <v>0.135386128240711</v>
      </c>
      <c r="J277" s="13" t="n">
        <v>38</v>
      </c>
      <c r="K277" s="69" t="n">
        <f aca="false">J277/$B277</f>
        <v>0.0813704496788009</v>
      </c>
      <c r="L277" s="13" t="n">
        <v>108</v>
      </c>
      <c r="M277" s="70" t="n">
        <f aca="false">L277/$C277</f>
        <v>0.231759656652361</v>
      </c>
      <c r="N277" s="71" t="n">
        <f aca="false">L277-J277</f>
        <v>70</v>
      </c>
      <c r="O277" s="70" t="n">
        <f aca="false">M277-K277</f>
        <v>0.15038920697356</v>
      </c>
      <c r="P277" s="13" t="n">
        <v>106</v>
      </c>
      <c r="Q277" s="69" t="n">
        <f aca="false">P277/$B277</f>
        <v>0.226980728051392</v>
      </c>
      <c r="R277" s="13" t="n">
        <v>65</v>
      </c>
      <c r="S277" s="70" t="n">
        <f aca="false">R277/$C277</f>
        <v>0.139484978540773</v>
      </c>
      <c r="T277" s="71" t="n">
        <f aca="false">R277-P277</f>
        <v>-41</v>
      </c>
      <c r="U277" s="70" t="n">
        <f aca="false">S277-Q277</f>
        <v>-0.0874957495106193</v>
      </c>
      <c r="V277" s="71" t="e">
        <f aca="false">#REF!+#REF!</f>
        <v>#VALUE!</v>
      </c>
      <c r="W277" s="69" t="e">
        <f aca="false">V277/$B277</f>
        <v>#VALUE!</v>
      </c>
      <c r="X277" s="71" t="n">
        <f aca="false">'Résultats Complets'!CR279</f>
        <v>55</v>
      </c>
      <c r="Y277" s="70" t="n">
        <f aca="false">X277/$C277</f>
        <v>0.118025751072961</v>
      </c>
      <c r="Z277" s="71" t="e">
        <f aca="false">X277-V277</f>
        <v>#VALUE!</v>
      </c>
      <c r="AA277" s="70" t="e">
        <f aca="false">Y277-W277</f>
        <v>#VALUE!</v>
      </c>
      <c r="AB277" s="71" t="e">
        <f aca="false">#REF!+#REF!+#REF!+#REF!+#REF!+#REF!+#REF!+#REF!</f>
        <v>#VALUE!</v>
      </c>
      <c r="AC277" s="69" t="e">
        <f aca="false">AB277/$B277</f>
        <v>#VALUE!</v>
      </c>
      <c r="AD277" s="71" t="n">
        <f aca="false">'Résultats Complets'!CK279+'Résultats Complets'!CM279+'Résultats Complets'!CO279+'Résultats Complets'!CP279+'Résultats Complets'!CT279+'Résultats Complets'!CU279+'Résultats Complets'!DH279+'Résultats Complets'!DP279</f>
        <v>296</v>
      </c>
      <c r="AE277" s="70" t="n">
        <f aca="false">AD277/$C277</f>
        <v>0.63519313304721</v>
      </c>
      <c r="AF277" s="71" t="e">
        <f aca="false">AD277-AB277</f>
        <v>#VALUE!</v>
      </c>
      <c r="AG277" s="70" t="e">
        <f aca="false">AE277-AC277</f>
        <v>#VALUE!</v>
      </c>
    </row>
    <row r="278" customFormat="false" ht="15.75" hidden="false" customHeight="false" outlineLevel="0" collapsed="false">
      <c r="A278" s="65" t="s">
        <v>1228</v>
      </c>
      <c r="B278" s="13" t="n">
        <v>538</v>
      </c>
      <c r="C278" s="13" t="n">
        <v>644</v>
      </c>
      <c r="D278" s="13" t="n">
        <v>37</v>
      </c>
      <c r="E278" s="69" t="n">
        <f aca="false">D278/$B278</f>
        <v>0.0687732342007435</v>
      </c>
      <c r="F278" s="13" t="n">
        <v>108</v>
      </c>
      <c r="G278" s="70" t="n">
        <f aca="false">F278/$C278</f>
        <v>0.167701863354037</v>
      </c>
      <c r="H278" s="71" t="n">
        <f aca="false">F278-D278</f>
        <v>71</v>
      </c>
      <c r="I278" s="70" t="n">
        <f aca="false">G278-E278</f>
        <v>0.0989286291532938</v>
      </c>
      <c r="J278" s="13" t="n">
        <v>54</v>
      </c>
      <c r="K278" s="69" t="n">
        <f aca="false">J278/$B278</f>
        <v>0.100371747211896</v>
      </c>
      <c r="L278" s="13" t="n">
        <v>141</v>
      </c>
      <c r="M278" s="70" t="n">
        <f aca="false">L278/$C278</f>
        <v>0.218944099378882</v>
      </c>
      <c r="N278" s="71" t="n">
        <f aca="false">L278-J278</f>
        <v>87</v>
      </c>
      <c r="O278" s="70" t="n">
        <f aca="false">M278-K278</f>
        <v>0.118572352166986</v>
      </c>
      <c r="P278" s="13" t="n">
        <v>129</v>
      </c>
      <c r="Q278" s="69" t="n">
        <f aca="false">P278/$B278</f>
        <v>0.239776951672862</v>
      </c>
      <c r="R278" s="13" t="n">
        <v>90</v>
      </c>
      <c r="S278" s="70" t="n">
        <f aca="false">R278/$C278</f>
        <v>0.139751552795031</v>
      </c>
      <c r="T278" s="71" t="n">
        <f aca="false">R278-P278</f>
        <v>-39</v>
      </c>
      <c r="U278" s="70" t="n">
        <f aca="false">S278-Q278</f>
        <v>-0.100025398877831</v>
      </c>
      <c r="V278" s="71" t="e">
        <f aca="false">#REF!+#REF!</f>
        <v>#VALUE!</v>
      </c>
      <c r="W278" s="69" t="e">
        <f aca="false">V278/$B278</f>
        <v>#VALUE!</v>
      </c>
      <c r="X278" s="71" t="n">
        <f aca="false">'Résultats Complets'!CR280</f>
        <v>110</v>
      </c>
      <c r="Y278" s="70" t="n">
        <f aca="false">X278/$C278</f>
        <v>0.170807453416149</v>
      </c>
      <c r="Z278" s="71" t="e">
        <f aca="false">X278-V278</f>
        <v>#VALUE!</v>
      </c>
      <c r="AA278" s="70" t="e">
        <f aca="false">Y278-W278</f>
        <v>#VALUE!</v>
      </c>
      <c r="AB278" s="71" t="e">
        <f aca="false">#REF!+#REF!+#REF!+#REF!+#REF!+#REF!+#REF!+#REF!</f>
        <v>#VALUE!</v>
      </c>
      <c r="AC278" s="69" t="e">
        <f aca="false">AB278/$B278</f>
        <v>#VALUE!</v>
      </c>
      <c r="AD278" s="71" t="n">
        <f aca="false">'Résultats Complets'!CK280+'Résultats Complets'!CM280+'Résultats Complets'!CO280+'Résultats Complets'!CP280+'Résultats Complets'!CT280+'Résultats Complets'!CU280+'Résultats Complets'!DH280+'Résultats Complets'!DP280</f>
        <v>368</v>
      </c>
      <c r="AE278" s="70" t="n">
        <f aca="false">AD278/$C278</f>
        <v>0.571428571428571</v>
      </c>
      <c r="AF278" s="71" t="e">
        <f aca="false">AD278-AB278</f>
        <v>#VALUE!</v>
      </c>
      <c r="AG278" s="70" t="e">
        <f aca="false">AE278-AC278</f>
        <v>#VALUE!</v>
      </c>
    </row>
    <row r="279" customFormat="false" ht="15.75" hidden="false" customHeight="false" outlineLevel="0" collapsed="false">
      <c r="A279" s="67" t="s">
        <v>1263</v>
      </c>
      <c r="B279" s="18" t="n">
        <f aca="false">SUM(B2:B278)</f>
        <v>124714</v>
      </c>
      <c r="C279" s="18" t="n">
        <f aca="false">SUM(C2:C278)</f>
        <v>144366</v>
      </c>
      <c r="D279" s="18" t="n">
        <f aca="false">SUM(D2:D278)</f>
        <v>10942</v>
      </c>
      <c r="E279" s="69" t="n">
        <f aca="false">D279/$B279</f>
        <v>0.0877367416649294</v>
      </c>
      <c r="F279" s="18" t="n">
        <f aca="false">SUM(F2:F278)</f>
        <v>28443</v>
      </c>
      <c r="G279" s="70" t="n">
        <f aca="false">F279/$C279</f>
        <v>0.197020073978638</v>
      </c>
      <c r="H279" s="71" t="n">
        <f aca="false">F279-D279</f>
        <v>17501</v>
      </c>
      <c r="I279" s="70" t="n">
        <f aca="false">G279-E279</f>
        <v>0.109283332313708</v>
      </c>
      <c r="J279" s="18" t="n">
        <f aca="false">SUM(J2:J278)</f>
        <v>11532</v>
      </c>
      <c r="K279" s="69" t="n">
        <f aca="false">J279/$B279</f>
        <v>0.0924675657905287</v>
      </c>
      <c r="L279" s="18" t="n">
        <f aca="false">SUM(L2:L278)</f>
        <v>30860</v>
      </c>
      <c r="M279" s="70" t="n">
        <f aca="false">L279/$C279</f>
        <v>0.213762243187454</v>
      </c>
      <c r="N279" s="71" t="n">
        <f aca="false">L279-J279</f>
        <v>19328</v>
      </c>
      <c r="O279" s="70" t="n">
        <f aca="false">M279-K279</f>
        <v>0.121294677396925</v>
      </c>
      <c r="P279" s="18" t="n">
        <f aca="false">SUM(P2:P278)</f>
        <v>26619</v>
      </c>
      <c r="Q279" s="69" t="n">
        <f aca="false">P279/$B279</f>
        <v>0.213440351524288</v>
      </c>
      <c r="R279" s="18" t="n">
        <f aca="false">SUM(R2:R278)</f>
        <v>15856</v>
      </c>
      <c r="S279" s="70" t="n">
        <f aca="false">R279/$C279</f>
        <v>0.109831954892426</v>
      </c>
      <c r="T279" s="18" t="n">
        <f aca="false">SUM(T2:T278)</f>
        <v>-10763</v>
      </c>
      <c r="U279" s="70" t="n">
        <f aca="false">S279-Q279</f>
        <v>-0.103608396631861</v>
      </c>
      <c r="V279" s="18" t="e">
        <f aca="false">SUM(V2:V278)</f>
        <v>#VALUE!</v>
      </c>
      <c r="W279" s="69" t="e">
        <f aca="false">V279/$B279</f>
        <v>#VALUE!</v>
      </c>
      <c r="X279" s="18" t="n">
        <f aca="false">SUM(X2:X278)</f>
        <v>18894</v>
      </c>
      <c r="Y279" s="70" t="n">
        <f aca="false">X279/$C279</f>
        <v>0.130875690952163</v>
      </c>
      <c r="Z279" s="18" t="e">
        <f aca="false">SUM(Z2:Z278)</f>
        <v>#VALUE!</v>
      </c>
      <c r="AA279" s="70" t="e">
        <f aca="false">Y279-W279</f>
        <v>#VALUE!</v>
      </c>
      <c r="AB279" s="18" t="e">
        <f aca="false">SUM(AB2:AB278)</f>
        <v>#VALUE!</v>
      </c>
      <c r="AC279" s="69" t="e">
        <f aca="false">AB279/$B279</f>
        <v>#VALUE!</v>
      </c>
      <c r="AD279" s="18" t="n">
        <f aca="false">SUM(AD2:AD278)</f>
        <v>80951</v>
      </c>
      <c r="AE279" s="70" t="n">
        <f aca="false">AD279/$C279</f>
        <v>0.560734521978859</v>
      </c>
      <c r="AF279" s="18" t="e">
        <f aca="false">SUM(AF2:AF278)</f>
        <v>#VALUE!</v>
      </c>
      <c r="AG279" s="70" t="e">
        <f aca="false">AE279-AC279</f>
        <v>#VALUE!</v>
      </c>
    </row>
    <row r="280" customFormat="false" ht="15.75" hidden="false" customHeight="false" outlineLevel="0" collapsed="false">
      <c r="A280" s="65"/>
      <c r="B280" s="18"/>
      <c r="C280" s="18"/>
      <c r="D280" s="18"/>
      <c r="E280" s="72"/>
      <c r="F280" s="18"/>
      <c r="G280" s="70"/>
      <c r="J280" s="18"/>
      <c r="K280" s="72"/>
      <c r="L280" s="18"/>
      <c r="M280" s="70"/>
      <c r="P280" s="18"/>
      <c r="Q280" s="18"/>
      <c r="R280" s="18"/>
      <c r="AC280" s="18"/>
    </row>
    <row r="281" customFormat="false" ht="15.75" hidden="false" customHeight="false" outlineLevel="0" collapsed="false">
      <c r="A281" s="73"/>
      <c r="B281" s="74" t="s">
        <v>1264</v>
      </c>
      <c r="C281" s="74" t="s">
        <v>1265</v>
      </c>
      <c r="D281" s="74" t="s">
        <v>1266</v>
      </c>
      <c r="E281" s="74" t="s">
        <v>1267</v>
      </c>
      <c r="F281" s="18"/>
      <c r="G281" s="70"/>
      <c r="J281" s="18"/>
      <c r="K281" s="72"/>
      <c r="L281" s="18"/>
      <c r="M281" s="70"/>
      <c r="P281" s="18"/>
      <c r="Q281" s="18"/>
      <c r="R281" s="18"/>
      <c r="AC281" s="18"/>
    </row>
    <row r="282" customFormat="false" ht="15.75" hidden="false" customHeight="false" outlineLevel="0" collapsed="false">
      <c r="A282" s="75" t="s">
        <v>1268</v>
      </c>
      <c r="B282" s="74" t="n">
        <f aca="false">D279</f>
        <v>10942</v>
      </c>
      <c r="C282" s="76" t="n">
        <f aca="false">B282/$B$287</f>
        <v>0.0877367416649294</v>
      </c>
      <c r="D282" s="74" t="n">
        <f aca="false">F279</f>
        <v>28443</v>
      </c>
      <c r="E282" s="77" t="n">
        <f aca="false">D282/$D$287</f>
        <v>0.197020073978638</v>
      </c>
      <c r="F282" s="18"/>
      <c r="G282" s="70"/>
      <c r="J282" s="18"/>
      <c r="K282" s="72"/>
      <c r="L282" s="18"/>
      <c r="M282" s="70"/>
      <c r="P282" s="18"/>
      <c r="Q282" s="18"/>
      <c r="R282" s="18"/>
      <c r="AC282" s="18"/>
    </row>
    <row r="283" customFormat="false" ht="15.75" hidden="false" customHeight="false" outlineLevel="0" collapsed="false">
      <c r="A283" s="75" t="s">
        <v>1269</v>
      </c>
      <c r="B283" s="74" t="n">
        <f aca="false">J279</f>
        <v>11532</v>
      </c>
      <c r="C283" s="76" t="n">
        <f aca="false">B283/$B$287</f>
        <v>0.0924675657905287</v>
      </c>
      <c r="D283" s="74" t="n">
        <f aca="false">L279</f>
        <v>30860</v>
      </c>
      <c r="E283" s="77" t="n">
        <f aca="false">D283/$D$287</f>
        <v>0.213762243187454</v>
      </c>
      <c r="F283" s="18"/>
      <c r="G283" s="70"/>
      <c r="J283" s="18"/>
      <c r="K283" s="72"/>
      <c r="L283" s="18"/>
      <c r="M283" s="70"/>
      <c r="P283" s="18"/>
      <c r="Q283" s="18"/>
      <c r="R283" s="18"/>
      <c r="AC283" s="18"/>
    </row>
    <row r="284" customFormat="false" ht="15.75" hidden="false" customHeight="false" outlineLevel="0" collapsed="false">
      <c r="A284" s="75" t="s">
        <v>1270</v>
      </c>
      <c r="B284" s="74" t="n">
        <f aca="false">P279</f>
        <v>26619</v>
      </c>
      <c r="C284" s="76" t="n">
        <f aca="false">B284/$B$287</f>
        <v>0.213440351524288</v>
      </c>
      <c r="D284" s="74" t="n">
        <f aca="false">R279</f>
        <v>15856</v>
      </c>
      <c r="E284" s="77" t="n">
        <f aca="false">D284/$D$287</f>
        <v>0.109831954892426</v>
      </c>
      <c r="F284" s="18"/>
      <c r="G284" s="70"/>
      <c r="J284" s="18"/>
      <c r="K284" s="72"/>
      <c r="L284" s="18"/>
      <c r="M284" s="70"/>
      <c r="P284" s="18"/>
      <c r="Q284" s="18"/>
      <c r="R284" s="18"/>
      <c r="AC284" s="18"/>
    </row>
    <row r="285" customFormat="false" ht="15.75" hidden="false" customHeight="false" outlineLevel="0" collapsed="false">
      <c r="A285" s="75" t="s">
        <v>208</v>
      </c>
      <c r="B285" s="74" t="e">
        <f aca="false">V279</f>
        <v>#VALUE!</v>
      </c>
      <c r="C285" s="76" t="e">
        <f aca="false">B285/$B$287</f>
        <v>#VALUE!</v>
      </c>
      <c r="D285" s="74" t="n">
        <f aca="false">X279</f>
        <v>18894</v>
      </c>
      <c r="E285" s="77" t="n">
        <f aca="false">D285/$D$287</f>
        <v>0.130875690952163</v>
      </c>
      <c r="F285" s="18"/>
      <c r="G285" s="70"/>
      <c r="J285" s="18"/>
      <c r="K285" s="72"/>
      <c r="L285" s="18"/>
      <c r="M285" s="70"/>
      <c r="P285" s="18"/>
      <c r="Q285" s="18"/>
      <c r="R285" s="18"/>
      <c r="AC285" s="18"/>
    </row>
    <row r="286" customFormat="false" ht="15.75" hidden="false" customHeight="false" outlineLevel="0" collapsed="false">
      <c r="A286" s="75" t="s">
        <v>1271</v>
      </c>
      <c r="B286" s="74" t="e">
        <f aca="false">AB279</f>
        <v>#VALUE!</v>
      </c>
      <c r="C286" s="76" t="e">
        <f aca="false">B286/$B$287</f>
        <v>#VALUE!</v>
      </c>
      <c r="D286" s="74" t="n">
        <f aca="false">AD279</f>
        <v>80951</v>
      </c>
      <c r="E286" s="77" t="n">
        <f aca="false">D286/$D$287</f>
        <v>0.560734521978859</v>
      </c>
      <c r="F286" s="18"/>
      <c r="G286" s="70"/>
      <c r="J286" s="18"/>
      <c r="K286" s="72"/>
      <c r="L286" s="18"/>
      <c r="M286" s="70"/>
      <c r="P286" s="18"/>
      <c r="Q286" s="18"/>
      <c r="R286" s="18"/>
      <c r="AC286" s="18"/>
    </row>
    <row r="287" customFormat="false" ht="15.75" hidden="false" customHeight="false" outlineLevel="0" collapsed="false">
      <c r="A287" s="75" t="s">
        <v>1272</v>
      </c>
      <c r="B287" s="74" t="n">
        <f aca="false">B279</f>
        <v>124714</v>
      </c>
      <c r="C287" s="76" t="n">
        <f aca="false">B287/$B$287</f>
        <v>1</v>
      </c>
      <c r="D287" s="74" t="n">
        <f aca="false">C279</f>
        <v>144366</v>
      </c>
      <c r="E287" s="77" t="n">
        <f aca="false">D287/$D$287</f>
        <v>1</v>
      </c>
      <c r="F287" s="18"/>
      <c r="G287" s="70"/>
      <c r="J287" s="18"/>
      <c r="K287" s="72"/>
      <c r="L287" s="18"/>
      <c r="M287" s="70"/>
      <c r="P287" s="18"/>
      <c r="Q287" s="18"/>
      <c r="R287" s="18"/>
      <c r="AC287" s="18"/>
    </row>
    <row r="288" customFormat="false" ht="15.75" hidden="false" customHeight="false" outlineLevel="0" collapsed="false">
      <c r="A288" s="65"/>
      <c r="B288" s="18"/>
      <c r="C288" s="18"/>
      <c r="D288" s="18"/>
      <c r="E288" s="72"/>
      <c r="F288" s="18"/>
      <c r="G288" s="70"/>
      <c r="J288" s="18"/>
      <c r="K288" s="72"/>
      <c r="L288" s="18"/>
      <c r="M288" s="70"/>
      <c r="P288" s="18"/>
      <c r="Q288" s="18"/>
      <c r="R288" s="18"/>
      <c r="AC288" s="18"/>
    </row>
    <row r="289" customFormat="false" ht="15.75" hidden="false" customHeight="false" outlineLevel="0" collapsed="false">
      <c r="A289" s="65"/>
      <c r="B289" s="18"/>
      <c r="C289" s="18"/>
      <c r="D289" s="18"/>
      <c r="E289" s="72"/>
      <c r="F289" s="18"/>
      <c r="G289" s="70"/>
      <c r="J289" s="18"/>
      <c r="K289" s="72"/>
      <c r="L289" s="18"/>
      <c r="M289" s="70"/>
      <c r="P289" s="18"/>
      <c r="Q289" s="18"/>
      <c r="R289" s="18"/>
      <c r="AC289" s="18"/>
    </row>
    <row r="290" customFormat="false" ht="15.75" hidden="false" customHeight="false" outlineLevel="0" collapsed="false">
      <c r="A290" s="65"/>
      <c r="B290" s="18" t="s">
        <v>1273</v>
      </c>
      <c r="C290" s="18" t="s">
        <v>1274</v>
      </c>
      <c r="D290" s="18"/>
      <c r="E290" s="72"/>
      <c r="F290" s="18"/>
      <c r="G290" s="70"/>
      <c r="J290" s="18"/>
      <c r="K290" s="72"/>
      <c r="L290" s="18"/>
      <c r="M290" s="70"/>
      <c r="P290" s="18"/>
      <c r="Q290" s="18"/>
      <c r="R290" s="18"/>
      <c r="AC290" s="18"/>
    </row>
    <row r="291" customFormat="false" ht="15.75" hidden="false" customHeight="false" outlineLevel="0" collapsed="false">
      <c r="A291" s="67" t="s">
        <v>1275</v>
      </c>
      <c r="B291" s="72" t="e">
        <f aca="false">C286</f>
        <v>#VALUE!</v>
      </c>
      <c r="C291" s="72" t="n">
        <f aca="false">E286</f>
        <v>0.560734521978859</v>
      </c>
      <c r="D291" s="18"/>
      <c r="E291" s="72"/>
      <c r="F291" s="18"/>
      <c r="G291" s="70"/>
      <c r="J291" s="18"/>
      <c r="K291" s="72"/>
      <c r="L291" s="18"/>
      <c r="M291" s="70"/>
      <c r="P291" s="18"/>
      <c r="Q291" s="18"/>
      <c r="R291" s="18"/>
      <c r="AC291" s="18"/>
    </row>
    <row r="292" customFormat="false" ht="15.75" hidden="false" customHeight="false" outlineLevel="0" collapsed="false">
      <c r="A292" s="67" t="s">
        <v>1276</v>
      </c>
      <c r="B292" s="18" t="e">
        <f aca="false">B286</f>
        <v>#VALUE!</v>
      </c>
      <c r="C292" s="18" t="n">
        <f aca="false">D286</f>
        <v>80951</v>
      </c>
      <c r="D292" s="18"/>
      <c r="E292" s="72"/>
      <c r="F292" s="18"/>
      <c r="G292" s="70"/>
      <c r="J292" s="18"/>
      <c r="K292" s="72"/>
      <c r="L292" s="18"/>
      <c r="M292" s="70"/>
      <c r="P292" s="18"/>
      <c r="Q292" s="18"/>
      <c r="R292" s="18"/>
      <c r="AC292" s="18"/>
    </row>
    <row r="293" customFormat="false" ht="15.75" hidden="false" customHeight="false" outlineLevel="0" collapsed="false">
      <c r="A293" s="65"/>
      <c r="B293" s="18"/>
      <c r="C293" s="18"/>
      <c r="D293" s="18"/>
      <c r="E293" s="72"/>
      <c r="F293" s="18"/>
      <c r="G293" s="70"/>
      <c r="J293" s="18"/>
      <c r="K293" s="72"/>
      <c r="L293" s="18"/>
      <c r="M293" s="70"/>
      <c r="P293" s="18"/>
      <c r="Q293" s="18"/>
      <c r="R293" s="18"/>
      <c r="AC293" s="18"/>
    </row>
    <row r="294" customFormat="false" ht="15.75" hidden="false" customHeight="false" outlineLevel="0" collapsed="false">
      <c r="A294" s="65"/>
      <c r="B294" s="78"/>
      <c r="C294" s="18"/>
      <c r="D294" s="78"/>
      <c r="E294" s="72"/>
      <c r="F294" s="18"/>
      <c r="G294" s="70"/>
      <c r="J294" s="18"/>
      <c r="K294" s="72"/>
      <c r="L294" s="18"/>
      <c r="M294" s="70"/>
      <c r="P294" s="18"/>
      <c r="Q294" s="18"/>
      <c r="R294" s="18"/>
      <c r="AC294" s="18"/>
    </row>
    <row r="295" customFormat="false" ht="15.75" hidden="false" customHeight="false" outlineLevel="0" collapsed="false">
      <c r="A295" s="65"/>
      <c r="B295" s="78"/>
      <c r="C295" s="18"/>
      <c r="D295" s="78"/>
      <c r="E295" s="72"/>
      <c r="F295" s="18"/>
      <c r="G295" s="70"/>
      <c r="J295" s="78"/>
      <c r="K295" s="72"/>
      <c r="L295" s="18"/>
      <c r="M295" s="70"/>
      <c r="P295" s="78"/>
      <c r="Q295" s="18"/>
      <c r="R295" s="18"/>
      <c r="AC295" s="18"/>
    </row>
    <row r="296" customFormat="false" ht="15.75" hidden="false" customHeight="false" outlineLevel="0" collapsed="false">
      <c r="A296" s="65"/>
      <c r="B296" s="78"/>
      <c r="C296" s="18"/>
      <c r="D296" s="78"/>
      <c r="E296" s="72"/>
      <c r="F296" s="18"/>
      <c r="G296" s="70"/>
      <c r="J296" s="78"/>
      <c r="K296" s="72"/>
      <c r="L296" s="18"/>
      <c r="M296" s="70"/>
      <c r="P296" s="78"/>
      <c r="Q296" s="18"/>
      <c r="R296" s="18"/>
      <c r="AC296" s="18"/>
    </row>
    <row r="297" customFormat="false" ht="15.75" hidden="false" customHeight="false" outlineLevel="0" collapsed="false">
      <c r="A297" s="65"/>
      <c r="B297" s="78"/>
      <c r="C297" s="18"/>
      <c r="D297" s="78"/>
      <c r="E297" s="72"/>
      <c r="F297" s="18"/>
      <c r="G297" s="70"/>
      <c r="J297" s="78"/>
      <c r="K297" s="72"/>
      <c r="L297" s="18"/>
      <c r="M297" s="70"/>
      <c r="P297" s="78"/>
      <c r="Q297" s="18"/>
      <c r="R297" s="18"/>
      <c r="AC297" s="18"/>
    </row>
    <row r="298" customFormat="false" ht="15.75" hidden="false" customHeight="false" outlineLevel="0" collapsed="false">
      <c r="A298" s="65"/>
      <c r="B298" s="78"/>
      <c r="C298" s="18"/>
      <c r="D298" s="78"/>
      <c r="E298" s="72"/>
      <c r="F298" s="18"/>
      <c r="G298" s="70"/>
      <c r="J298" s="78"/>
      <c r="K298" s="72"/>
      <c r="L298" s="18"/>
      <c r="M298" s="70"/>
      <c r="P298" s="78"/>
      <c r="Q298" s="18"/>
      <c r="R298" s="18"/>
      <c r="AC298" s="18"/>
    </row>
    <row r="299" customFormat="false" ht="15.75" hidden="false" customHeight="false" outlineLevel="0" collapsed="false">
      <c r="A299" s="65"/>
      <c r="B299" s="78"/>
      <c r="C299" s="18"/>
      <c r="D299" s="78"/>
      <c r="E299" s="72"/>
      <c r="F299" s="18"/>
      <c r="G299" s="70"/>
      <c r="J299" s="78"/>
      <c r="K299" s="72"/>
      <c r="L299" s="18"/>
      <c r="M299" s="70"/>
      <c r="P299" s="78"/>
      <c r="Q299" s="18"/>
      <c r="R299" s="18"/>
      <c r="AC299" s="18"/>
    </row>
    <row r="300" customFormat="false" ht="15.75" hidden="false" customHeight="false" outlineLevel="0" collapsed="false">
      <c r="A300" s="65"/>
      <c r="B300" s="78"/>
      <c r="C300" s="18"/>
      <c r="D300" s="78"/>
      <c r="E300" s="72"/>
      <c r="F300" s="18"/>
      <c r="G300" s="70"/>
      <c r="J300" s="78"/>
      <c r="K300" s="72"/>
      <c r="L300" s="18"/>
      <c r="M300" s="70"/>
      <c r="P300" s="78"/>
      <c r="Q300" s="18"/>
      <c r="R300" s="18"/>
      <c r="AC300" s="18"/>
    </row>
    <row r="301" customFormat="false" ht="15.75" hidden="false" customHeight="false" outlineLevel="0" collapsed="false">
      <c r="A301" s="65"/>
      <c r="B301" s="78"/>
      <c r="C301" s="18"/>
      <c r="D301" s="78"/>
      <c r="E301" s="72"/>
      <c r="F301" s="18"/>
      <c r="G301" s="70"/>
      <c r="J301" s="78"/>
      <c r="K301" s="72"/>
      <c r="L301" s="18"/>
      <c r="M301" s="70"/>
      <c r="P301" s="78"/>
      <c r="Q301" s="18"/>
      <c r="R301" s="18"/>
      <c r="AC301" s="18"/>
    </row>
    <row r="302" customFormat="false" ht="15.75" hidden="false" customHeight="false" outlineLevel="0" collapsed="false">
      <c r="A302" s="65"/>
      <c r="B302" s="78"/>
      <c r="C302" s="18"/>
      <c r="D302" s="78"/>
      <c r="E302" s="72"/>
      <c r="F302" s="18"/>
      <c r="G302" s="70"/>
      <c r="J302" s="78"/>
      <c r="K302" s="72"/>
      <c r="L302" s="18"/>
      <c r="M302" s="70"/>
      <c r="P302" s="78"/>
      <c r="Q302" s="18"/>
      <c r="R302" s="18"/>
      <c r="AC302" s="18"/>
    </row>
    <row r="303" customFormat="false" ht="15.75" hidden="false" customHeight="false" outlineLevel="0" collapsed="false">
      <c r="A303" s="65"/>
      <c r="B303" s="78"/>
      <c r="C303" s="18"/>
      <c r="D303" s="78"/>
      <c r="E303" s="72"/>
      <c r="F303" s="18"/>
      <c r="G303" s="70"/>
      <c r="J303" s="78"/>
      <c r="K303" s="72"/>
      <c r="L303" s="18"/>
      <c r="M303" s="70"/>
      <c r="P303" s="78"/>
      <c r="Q303" s="18"/>
      <c r="R303" s="18"/>
      <c r="AC303" s="18"/>
    </row>
    <row r="304" customFormat="false" ht="15.75" hidden="false" customHeight="false" outlineLevel="0" collapsed="false">
      <c r="A304" s="65"/>
      <c r="B304" s="78"/>
      <c r="C304" s="18"/>
      <c r="D304" s="78"/>
      <c r="E304" s="72"/>
      <c r="F304" s="18"/>
      <c r="G304" s="70"/>
      <c r="J304" s="78"/>
      <c r="K304" s="72"/>
      <c r="L304" s="18"/>
      <c r="M304" s="70"/>
      <c r="P304" s="78"/>
      <c r="Q304" s="18"/>
      <c r="R304" s="18"/>
      <c r="AC304" s="18"/>
    </row>
    <row r="305" customFormat="false" ht="15.75" hidden="false" customHeight="false" outlineLevel="0" collapsed="false">
      <c r="A305" s="65"/>
      <c r="B305" s="78"/>
      <c r="C305" s="18"/>
      <c r="D305" s="78"/>
      <c r="E305" s="72"/>
      <c r="F305" s="18"/>
      <c r="G305" s="70"/>
      <c r="J305" s="78"/>
      <c r="K305" s="72"/>
      <c r="L305" s="18"/>
      <c r="M305" s="70"/>
      <c r="P305" s="78"/>
      <c r="Q305" s="18"/>
      <c r="R305" s="18"/>
      <c r="AC305" s="18"/>
    </row>
    <row r="306" customFormat="false" ht="15.75" hidden="false" customHeight="false" outlineLevel="0" collapsed="false">
      <c r="A306" s="65"/>
      <c r="B306" s="78"/>
      <c r="C306" s="18"/>
      <c r="D306" s="78"/>
      <c r="E306" s="72"/>
      <c r="F306" s="18"/>
      <c r="G306" s="70"/>
      <c r="J306" s="78"/>
      <c r="K306" s="72"/>
      <c r="L306" s="18"/>
      <c r="M306" s="70"/>
      <c r="P306" s="78"/>
      <c r="Q306" s="18"/>
      <c r="R306" s="18"/>
      <c r="AC306" s="18"/>
    </row>
    <row r="307" customFormat="false" ht="15.75" hidden="false" customHeight="false" outlineLevel="0" collapsed="false">
      <c r="A307" s="65"/>
      <c r="B307" s="78"/>
      <c r="C307" s="18"/>
      <c r="D307" s="78"/>
      <c r="E307" s="72"/>
      <c r="F307" s="18"/>
      <c r="G307" s="70"/>
      <c r="J307" s="78"/>
      <c r="K307" s="72"/>
      <c r="L307" s="18"/>
      <c r="M307" s="70"/>
      <c r="P307" s="78"/>
      <c r="Q307" s="18"/>
      <c r="R307" s="18"/>
      <c r="AC307" s="18"/>
    </row>
    <row r="308" customFormat="false" ht="15.75" hidden="false" customHeight="false" outlineLevel="0" collapsed="false">
      <c r="A308" s="65"/>
      <c r="B308" s="78"/>
      <c r="C308" s="18"/>
      <c r="D308" s="78"/>
      <c r="E308" s="72"/>
      <c r="F308" s="18"/>
      <c r="G308" s="70"/>
      <c r="J308" s="78"/>
      <c r="K308" s="72"/>
      <c r="L308" s="18"/>
      <c r="M308" s="70"/>
      <c r="P308" s="78"/>
      <c r="Q308" s="18"/>
      <c r="R308" s="18"/>
      <c r="AC308" s="18"/>
    </row>
    <row r="309" customFormat="false" ht="15.75" hidden="false" customHeight="false" outlineLevel="0" collapsed="false">
      <c r="A309" s="65"/>
      <c r="B309" s="78"/>
      <c r="C309" s="18"/>
      <c r="D309" s="78"/>
      <c r="E309" s="72"/>
      <c r="F309" s="18"/>
      <c r="G309" s="70"/>
      <c r="J309" s="78"/>
      <c r="K309" s="72"/>
      <c r="L309" s="18"/>
      <c r="M309" s="70"/>
      <c r="P309" s="78"/>
      <c r="Q309" s="18"/>
      <c r="R309" s="18"/>
      <c r="AC309" s="18"/>
    </row>
    <row r="310" customFormat="false" ht="15.75" hidden="false" customHeight="false" outlineLevel="0" collapsed="false">
      <c r="A310" s="65"/>
      <c r="B310" s="78"/>
      <c r="C310" s="18"/>
      <c r="D310" s="78"/>
      <c r="E310" s="72"/>
      <c r="F310" s="18"/>
      <c r="G310" s="70"/>
      <c r="J310" s="78"/>
      <c r="K310" s="72"/>
      <c r="L310" s="18"/>
      <c r="M310" s="70"/>
      <c r="P310" s="78"/>
      <c r="Q310" s="18"/>
      <c r="R310" s="18"/>
      <c r="AC310" s="18"/>
    </row>
    <row r="311" customFormat="false" ht="15.75" hidden="false" customHeight="false" outlineLevel="0" collapsed="false">
      <c r="A311" s="65"/>
      <c r="B311" s="78"/>
      <c r="C311" s="18"/>
      <c r="D311" s="78"/>
      <c r="E311" s="72"/>
      <c r="F311" s="18"/>
      <c r="G311" s="70"/>
      <c r="J311" s="78"/>
      <c r="K311" s="72"/>
      <c r="L311" s="18"/>
      <c r="M311" s="70"/>
      <c r="P311" s="78"/>
      <c r="Q311" s="18"/>
      <c r="R311" s="18"/>
      <c r="AC311" s="18"/>
    </row>
    <row r="312" customFormat="false" ht="15.75" hidden="false" customHeight="false" outlineLevel="0" collapsed="false">
      <c r="A312" s="65"/>
      <c r="B312" s="78"/>
      <c r="C312" s="18"/>
      <c r="D312" s="78"/>
      <c r="E312" s="72"/>
      <c r="F312" s="18"/>
      <c r="G312" s="70"/>
      <c r="J312" s="78"/>
      <c r="K312" s="72"/>
      <c r="L312" s="18"/>
      <c r="M312" s="70"/>
      <c r="P312" s="78"/>
      <c r="Q312" s="18"/>
      <c r="R312" s="18"/>
      <c r="AC312" s="18"/>
    </row>
    <row r="313" customFormat="false" ht="15.75" hidden="false" customHeight="false" outlineLevel="0" collapsed="false">
      <c r="A313" s="65"/>
      <c r="B313" s="78"/>
      <c r="C313" s="18"/>
      <c r="D313" s="78"/>
      <c r="E313" s="72"/>
      <c r="F313" s="18"/>
      <c r="G313" s="70"/>
      <c r="J313" s="78"/>
      <c r="K313" s="72"/>
      <c r="L313" s="18"/>
      <c r="M313" s="70"/>
      <c r="P313" s="78"/>
      <c r="Q313" s="18"/>
      <c r="R313" s="18"/>
      <c r="AC313" s="18"/>
    </row>
    <row r="314" customFormat="false" ht="15.75" hidden="false" customHeight="false" outlineLevel="0" collapsed="false">
      <c r="A314" s="65"/>
      <c r="B314" s="78"/>
      <c r="C314" s="18"/>
      <c r="D314" s="78"/>
      <c r="E314" s="72"/>
      <c r="F314" s="18"/>
      <c r="G314" s="70"/>
      <c r="J314" s="78"/>
      <c r="K314" s="72"/>
      <c r="L314" s="18"/>
      <c r="M314" s="70"/>
      <c r="P314" s="78"/>
      <c r="Q314" s="18"/>
      <c r="R314" s="18"/>
      <c r="AC314" s="18"/>
    </row>
    <row r="315" customFormat="false" ht="15.75" hidden="false" customHeight="false" outlineLevel="0" collapsed="false">
      <c r="A315" s="65"/>
      <c r="B315" s="78"/>
      <c r="C315" s="18"/>
      <c r="D315" s="78"/>
      <c r="E315" s="72"/>
      <c r="F315" s="18"/>
      <c r="G315" s="70"/>
      <c r="J315" s="78"/>
      <c r="K315" s="72"/>
      <c r="L315" s="18"/>
      <c r="M315" s="70"/>
      <c r="P315" s="78"/>
      <c r="Q315" s="18"/>
      <c r="R315" s="18"/>
      <c r="AC315" s="18"/>
    </row>
    <row r="316" customFormat="false" ht="15.75" hidden="false" customHeight="false" outlineLevel="0" collapsed="false">
      <c r="A316" s="65"/>
      <c r="B316" s="78"/>
      <c r="C316" s="18"/>
      <c r="D316" s="78"/>
      <c r="E316" s="72"/>
      <c r="F316" s="18"/>
      <c r="G316" s="70"/>
      <c r="J316" s="78"/>
      <c r="K316" s="72"/>
      <c r="L316" s="18"/>
      <c r="M316" s="70"/>
      <c r="P316" s="78"/>
      <c r="Q316" s="18"/>
      <c r="R316" s="18"/>
      <c r="AC316" s="18"/>
    </row>
    <row r="317" customFormat="false" ht="15.75" hidden="false" customHeight="false" outlineLevel="0" collapsed="false">
      <c r="A317" s="65"/>
      <c r="B317" s="78"/>
      <c r="C317" s="18"/>
      <c r="D317" s="78"/>
      <c r="E317" s="72"/>
      <c r="F317" s="18"/>
      <c r="G317" s="70"/>
      <c r="J317" s="78"/>
      <c r="K317" s="72"/>
      <c r="L317" s="18"/>
      <c r="M317" s="70"/>
      <c r="P317" s="78"/>
      <c r="Q317" s="18"/>
      <c r="R317" s="18"/>
      <c r="AC317" s="18"/>
    </row>
    <row r="318" customFormat="false" ht="15.75" hidden="false" customHeight="false" outlineLevel="0" collapsed="false">
      <c r="A318" s="65"/>
      <c r="B318" s="78"/>
      <c r="C318" s="18"/>
      <c r="D318" s="78"/>
      <c r="E318" s="72"/>
      <c r="F318" s="18"/>
      <c r="G318" s="70"/>
      <c r="J318" s="78"/>
      <c r="K318" s="72"/>
      <c r="L318" s="18"/>
      <c r="M318" s="70"/>
      <c r="P318" s="78"/>
      <c r="Q318" s="18"/>
      <c r="R318" s="18"/>
      <c r="AC318" s="18"/>
    </row>
    <row r="319" customFormat="false" ht="15.75" hidden="false" customHeight="false" outlineLevel="0" collapsed="false">
      <c r="A319" s="65"/>
      <c r="B319" s="78"/>
      <c r="C319" s="18"/>
      <c r="D319" s="78"/>
      <c r="E319" s="72"/>
      <c r="F319" s="18"/>
      <c r="G319" s="70"/>
      <c r="J319" s="78"/>
      <c r="K319" s="72"/>
      <c r="L319" s="18"/>
      <c r="M319" s="70"/>
      <c r="P319" s="78"/>
      <c r="Q319" s="18"/>
      <c r="R319" s="18"/>
      <c r="AC319" s="18"/>
    </row>
    <row r="320" customFormat="false" ht="15.75" hidden="false" customHeight="false" outlineLevel="0" collapsed="false">
      <c r="A320" s="65"/>
      <c r="B320" s="78"/>
      <c r="C320" s="18"/>
      <c r="D320" s="78"/>
      <c r="E320" s="72"/>
      <c r="F320" s="18"/>
      <c r="G320" s="70"/>
      <c r="J320" s="78"/>
      <c r="K320" s="72"/>
      <c r="L320" s="18"/>
      <c r="M320" s="70"/>
      <c r="P320" s="78"/>
      <c r="Q320" s="18"/>
      <c r="R320" s="18"/>
      <c r="AC320" s="18"/>
    </row>
    <row r="321" customFormat="false" ht="15.75" hidden="false" customHeight="false" outlineLevel="0" collapsed="false">
      <c r="A321" s="65"/>
      <c r="B321" s="78"/>
      <c r="C321" s="18"/>
      <c r="D321" s="78"/>
      <c r="E321" s="72"/>
      <c r="F321" s="18"/>
      <c r="G321" s="70"/>
      <c r="J321" s="78"/>
      <c r="K321" s="72"/>
      <c r="L321" s="18"/>
      <c r="M321" s="70"/>
      <c r="P321" s="78"/>
      <c r="Q321" s="18"/>
      <c r="R321" s="18"/>
      <c r="AC321" s="18"/>
    </row>
    <row r="322" customFormat="false" ht="15.75" hidden="false" customHeight="false" outlineLevel="0" collapsed="false">
      <c r="A322" s="65"/>
      <c r="B322" s="78"/>
      <c r="C322" s="18"/>
      <c r="D322" s="78"/>
      <c r="E322" s="72"/>
      <c r="F322" s="18"/>
      <c r="G322" s="70"/>
      <c r="J322" s="78"/>
      <c r="K322" s="72"/>
      <c r="L322" s="18"/>
      <c r="M322" s="70"/>
      <c r="P322" s="78"/>
      <c r="Q322" s="18"/>
      <c r="R322" s="18"/>
      <c r="AC322" s="18"/>
    </row>
    <row r="323" customFormat="false" ht="15.75" hidden="false" customHeight="false" outlineLevel="0" collapsed="false">
      <c r="A323" s="65"/>
      <c r="B323" s="78"/>
      <c r="C323" s="18"/>
      <c r="D323" s="78"/>
      <c r="E323" s="72"/>
      <c r="F323" s="18"/>
      <c r="G323" s="70"/>
      <c r="J323" s="78"/>
      <c r="K323" s="72"/>
      <c r="L323" s="18"/>
      <c r="M323" s="70"/>
      <c r="P323" s="78"/>
      <c r="Q323" s="18"/>
      <c r="R323" s="18"/>
      <c r="AC323" s="18"/>
    </row>
    <row r="324" customFormat="false" ht="15.75" hidden="false" customHeight="false" outlineLevel="0" collapsed="false">
      <c r="A324" s="65"/>
      <c r="B324" s="78"/>
      <c r="C324" s="18"/>
      <c r="D324" s="78"/>
      <c r="E324" s="72"/>
      <c r="F324" s="18"/>
      <c r="G324" s="70"/>
      <c r="J324" s="78"/>
      <c r="K324" s="72"/>
      <c r="L324" s="18"/>
      <c r="M324" s="70"/>
      <c r="P324" s="78"/>
      <c r="Q324" s="18"/>
      <c r="R324" s="18"/>
      <c r="AC324" s="18"/>
    </row>
    <row r="325" customFormat="false" ht="15.75" hidden="false" customHeight="false" outlineLevel="0" collapsed="false">
      <c r="A325" s="65"/>
      <c r="B325" s="78"/>
      <c r="C325" s="18"/>
      <c r="D325" s="78"/>
      <c r="E325" s="72"/>
      <c r="F325" s="18"/>
      <c r="G325" s="70"/>
      <c r="J325" s="78"/>
      <c r="K325" s="72"/>
      <c r="L325" s="18"/>
      <c r="M325" s="70"/>
      <c r="P325" s="78"/>
      <c r="Q325" s="18"/>
      <c r="R325" s="18"/>
      <c r="AC325" s="18"/>
    </row>
    <row r="326" customFormat="false" ht="15.75" hidden="false" customHeight="false" outlineLevel="0" collapsed="false">
      <c r="A326" s="65"/>
      <c r="B326" s="78"/>
      <c r="C326" s="18"/>
      <c r="D326" s="78"/>
      <c r="E326" s="72"/>
      <c r="F326" s="18"/>
      <c r="G326" s="70"/>
      <c r="J326" s="78"/>
      <c r="K326" s="72"/>
      <c r="L326" s="18"/>
      <c r="M326" s="70"/>
      <c r="P326" s="78"/>
      <c r="Q326" s="18"/>
      <c r="R326" s="18"/>
      <c r="AC326" s="18"/>
    </row>
    <row r="327" customFormat="false" ht="15.75" hidden="false" customHeight="false" outlineLevel="0" collapsed="false">
      <c r="A327" s="65"/>
      <c r="B327" s="78"/>
      <c r="C327" s="18"/>
      <c r="D327" s="78"/>
      <c r="E327" s="72"/>
      <c r="F327" s="18"/>
      <c r="G327" s="70"/>
      <c r="J327" s="78"/>
      <c r="K327" s="72"/>
      <c r="L327" s="18"/>
      <c r="M327" s="70"/>
      <c r="P327" s="78"/>
      <c r="Q327" s="18"/>
      <c r="R327" s="18"/>
      <c r="AC327" s="18"/>
    </row>
    <row r="328" customFormat="false" ht="15.75" hidden="false" customHeight="false" outlineLevel="0" collapsed="false">
      <c r="A328" s="65"/>
      <c r="B328" s="78"/>
      <c r="C328" s="18"/>
      <c r="D328" s="78"/>
      <c r="E328" s="72"/>
      <c r="F328" s="18"/>
      <c r="G328" s="70"/>
      <c r="J328" s="78"/>
      <c r="K328" s="72"/>
      <c r="L328" s="18"/>
      <c r="M328" s="70"/>
      <c r="P328" s="78"/>
      <c r="Q328" s="18"/>
      <c r="R328" s="18"/>
      <c r="AC328" s="18"/>
    </row>
    <row r="329" customFormat="false" ht="15.75" hidden="false" customHeight="false" outlineLevel="0" collapsed="false">
      <c r="A329" s="65"/>
      <c r="B329" s="78"/>
      <c r="C329" s="18"/>
      <c r="D329" s="78"/>
      <c r="E329" s="72"/>
      <c r="F329" s="18"/>
      <c r="G329" s="70"/>
      <c r="J329" s="78"/>
      <c r="K329" s="72"/>
      <c r="L329" s="18"/>
      <c r="M329" s="70"/>
      <c r="P329" s="78"/>
      <c r="Q329" s="18"/>
      <c r="R329" s="18"/>
      <c r="AC329" s="18"/>
    </row>
    <row r="330" customFormat="false" ht="15.75" hidden="false" customHeight="false" outlineLevel="0" collapsed="false">
      <c r="A330" s="65"/>
      <c r="B330" s="78"/>
      <c r="C330" s="18"/>
      <c r="D330" s="78"/>
      <c r="E330" s="72"/>
      <c r="F330" s="18"/>
      <c r="G330" s="70"/>
      <c r="J330" s="78"/>
      <c r="K330" s="72"/>
      <c r="L330" s="18"/>
      <c r="M330" s="70"/>
      <c r="P330" s="78"/>
      <c r="Q330" s="18"/>
      <c r="R330" s="18"/>
      <c r="AC330" s="18"/>
    </row>
    <row r="331" customFormat="false" ht="15.75" hidden="false" customHeight="false" outlineLevel="0" collapsed="false">
      <c r="A331" s="65"/>
      <c r="B331" s="78"/>
      <c r="C331" s="18"/>
      <c r="D331" s="78"/>
      <c r="E331" s="72"/>
      <c r="F331" s="18"/>
      <c r="G331" s="70"/>
      <c r="J331" s="78"/>
      <c r="K331" s="72"/>
      <c r="L331" s="18"/>
      <c r="M331" s="70"/>
      <c r="P331" s="78"/>
      <c r="Q331" s="18"/>
      <c r="R331" s="18"/>
      <c r="AC331" s="18"/>
    </row>
    <row r="332" customFormat="false" ht="15.75" hidden="false" customHeight="false" outlineLevel="0" collapsed="false">
      <c r="A332" s="65"/>
      <c r="B332" s="78"/>
      <c r="C332" s="18"/>
      <c r="D332" s="78"/>
      <c r="E332" s="72"/>
      <c r="F332" s="18"/>
      <c r="G332" s="70"/>
      <c r="J332" s="78"/>
      <c r="K332" s="72"/>
      <c r="L332" s="18"/>
      <c r="M332" s="70"/>
      <c r="P332" s="78"/>
      <c r="Q332" s="18"/>
      <c r="R332" s="18"/>
      <c r="AC332" s="18"/>
    </row>
    <row r="333" customFormat="false" ht="15.75" hidden="false" customHeight="false" outlineLevel="0" collapsed="false">
      <c r="A333" s="65"/>
      <c r="B333" s="78"/>
      <c r="C333" s="18"/>
      <c r="D333" s="78"/>
      <c r="E333" s="72"/>
      <c r="F333" s="18"/>
      <c r="G333" s="70"/>
      <c r="J333" s="78"/>
      <c r="K333" s="72"/>
      <c r="L333" s="18"/>
      <c r="M333" s="70"/>
      <c r="P333" s="78"/>
      <c r="Q333" s="18"/>
      <c r="R333" s="18"/>
      <c r="AC333" s="18"/>
    </row>
    <row r="334" customFormat="false" ht="15.75" hidden="false" customHeight="false" outlineLevel="0" collapsed="false">
      <c r="A334" s="65"/>
      <c r="B334" s="78"/>
      <c r="C334" s="18"/>
      <c r="D334" s="78"/>
      <c r="E334" s="72"/>
      <c r="F334" s="18"/>
      <c r="G334" s="70"/>
      <c r="J334" s="78"/>
      <c r="K334" s="72"/>
      <c r="L334" s="18"/>
      <c r="M334" s="70"/>
      <c r="P334" s="78"/>
      <c r="Q334" s="18"/>
      <c r="R334" s="18"/>
      <c r="AC334" s="18"/>
    </row>
    <row r="335" customFormat="false" ht="15.75" hidden="false" customHeight="false" outlineLevel="0" collapsed="false">
      <c r="A335" s="65"/>
      <c r="B335" s="78"/>
      <c r="C335" s="18"/>
      <c r="D335" s="78"/>
      <c r="E335" s="72"/>
      <c r="F335" s="18"/>
      <c r="G335" s="70"/>
      <c r="J335" s="78"/>
      <c r="K335" s="72"/>
      <c r="L335" s="18"/>
      <c r="M335" s="70"/>
      <c r="P335" s="78"/>
      <c r="Q335" s="18"/>
      <c r="R335" s="18"/>
      <c r="AC335" s="18"/>
    </row>
    <row r="336" customFormat="false" ht="15.75" hidden="false" customHeight="false" outlineLevel="0" collapsed="false">
      <c r="A336" s="65"/>
      <c r="B336" s="78"/>
      <c r="C336" s="18"/>
      <c r="D336" s="78"/>
      <c r="E336" s="72"/>
      <c r="F336" s="18"/>
      <c r="G336" s="70"/>
      <c r="J336" s="78"/>
      <c r="K336" s="72"/>
      <c r="L336" s="18"/>
      <c r="M336" s="70"/>
      <c r="P336" s="78"/>
      <c r="Q336" s="18"/>
      <c r="R336" s="18"/>
      <c r="AC336" s="18"/>
    </row>
    <row r="337" customFormat="false" ht="15.75" hidden="false" customHeight="false" outlineLevel="0" collapsed="false">
      <c r="A337" s="65"/>
      <c r="B337" s="78"/>
      <c r="C337" s="18"/>
      <c r="D337" s="78"/>
      <c r="E337" s="72"/>
      <c r="F337" s="18"/>
      <c r="G337" s="70"/>
      <c r="J337" s="78"/>
      <c r="K337" s="72"/>
      <c r="L337" s="18"/>
      <c r="M337" s="70"/>
      <c r="P337" s="78"/>
      <c r="Q337" s="18"/>
      <c r="R337" s="18"/>
      <c r="AC337" s="18"/>
    </row>
    <row r="338" customFormat="false" ht="15.75" hidden="false" customHeight="false" outlineLevel="0" collapsed="false">
      <c r="A338" s="65"/>
      <c r="B338" s="78"/>
      <c r="C338" s="18"/>
      <c r="D338" s="78"/>
      <c r="E338" s="72"/>
      <c r="F338" s="18"/>
      <c r="G338" s="70"/>
      <c r="J338" s="78"/>
      <c r="K338" s="72"/>
      <c r="L338" s="18"/>
      <c r="M338" s="70"/>
      <c r="P338" s="78"/>
      <c r="Q338" s="18"/>
      <c r="R338" s="18"/>
      <c r="AC338" s="18"/>
    </row>
    <row r="339" customFormat="false" ht="15.75" hidden="false" customHeight="false" outlineLevel="0" collapsed="false">
      <c r="A339" s="65"/>
      <c r="B339" s="78"/>
      <c r="C339" s="18"/>
      <c r="D339" s="78"/>
      <c r="E339" s="72"/>
      <c r="F339" s="18"/>
      <c r="G339" s="70"/>
      <c r="J339" s="78"/>
      <c r="K339" s="72"/>
      <c r="L339" s="18"/>
      <c r="M339" s="70"/>
      <c r="P339" s="78"/>
      <c r="Q339" s="18"/>
      <c r="R339" s="18"/>
      <c r="AC339" s="18"/>
    </row>
    <row r="340" customFormat="false" ht="15.75" hidden="false" customHeight="false" outlineLevel="0" collapsed="false">
      <c r="A340" s="65"/>
      <c r="B340" s="78"/>
      <c r="C340" s="18"/>
      <c r="D340" s="78"/>
      <c r="E340" s="72"/>
      <c r="F340" s="18"/>
      <c r="G340" s="70"/>
      <c r="J340" s="78"/>
      <c r="K340" s="72"/>
      <c r="L340" s="18"/>
      <c r="M340" s="70"/>
      <c r="P340" s="78"/>
      <c r="Q340" s="18"/>
      <c r="R340" s="18"/>
      <c r="AC340" s="18"/>
    </row>
    <row r="341" customFormat="false" ht="15.75" hidden="false" customHeight="false" outlineLevel="0" collapsed="false">
      <c r="A341" s="65"/>
      <c r="B341" s="78"/>
      <c r="C341" s="18"/>
      <c r="D341" s="78"/>
      <c r="E341" s="72"/>
      <c r="F341" s="18"/>
      <c r="G341" s="70"/>
      <c r="J341" s="78"/>
      <c r="K341" s="72"/>
      <c r="L341" s="18"/>
      <c r="M341" s="70"/>
      <c r="P341" s="78"/>
      <c r="Q341" s="18"/>
      <c r="R341" s="18"/>
      <c r="AC341" s="18"/>
    </row>
    <row r="342" customFormat="false" ht="15.75" hidden="false" customHeight="false" outlineLevel="0" collapsed="false">
      <c r="A342" s="65"/>
      <c r="B342" s="78"/>
      <c r="C342" s="18"/>
      <c r="D342" s="78"/>
      <c r="E342" s="72"/>
      <c r="F342" s="18"/>
      <c r="G342" s="70"/>
      <c r="J342" s="78"/>
      <c r="K342" s="72"/>
      <c r="L342" s="18"/>
      <c r="M342" s="70"/>
      <c r="P342" s="78"/>
      <c r="Q342" s="18"/>
      <c r="R342" s="18"/>
      <c r="AC342" s="18"/>
    </row>
    <row r="343" customFormat="false" ht="15.75" hidden="false" customHeight="false" outlineLevel="0" collapsed="false">
      <c r="A343" s="65"/>
      <c r="B343" s="78"/>
      <c r="C343" s="18"/>
      <c r="D343" s="78"/>
      <c r="E343" s="72"/>
      <c r="F343" s="18"/>
      <c r="G343" s="70"/>
      <c r="J343" s="78"/>
      <c r="K343" s="72"/>
      <c r="L343" s="18"/>
      <c r="M343" s="70"/>
      <c r="P343" s="78"/>
      <c r="Q343" s="18"/>
      <c r="R343" s="18"/>
      <c r="AC343" s="18"/>
    </row>
    <row r="344" customFormat="false" ht="15.75" hidden="false" customHeight="false" outlineLevel="0" collapsed="false">
      <c r="A344" s="65"/>
      <c r="B344" s="78"/>
      <c r="C344" s="18"/>
      <c r="D344" s="78"/>
      <c r="E344" s="72"/>
      <c r="F344" s="18"/>
      <c r="G344" s="70"/>
      <c r="J344" s="78"/>
      <c r="K344" s="72"/>
      <c r="L344" s="18"/>
      <c r="M344" s="70"/>
      <c r="P344" s="78"/>
      <c r="Q344" s="18"/>
      <c r="R344" s="18"/>
      <c r="AC344" s="18"/>
    </row>
    <row r="345" customFormat="false" ht="15.75" hidden="false" customHeight="false" outlineLevel="0" collapsed="false">
      <c r="A345" s="65"/>
      <c r="B345" s="78"/>
      <c r="C345" s="18"/>
      <c r="D345" s="78"/>
      <c r="E345" s="72"/>
      <c r="F345" s="18"/>
      <c r="G345" s="70"/>
      <c r="J345" s="78"/>
      <c r="K345" s="72"/>
      <c r="L345" s="18"/>
      <c r="M345" s="70"/>
      <c r="P345" s="78"/>
      <c r="Q345" s="18"/>
      <c r="R345" s="18"/>
      <c r="AC345" s="18"/>
    </row>
    <row r="346" customFormat="false" ht="15.75" hidden="false" customHeight="false" outlineLevel="0" collapsed="false">
      <c r="A346" s="65"/>
      <c r="B346" s="78"/>
      <c r="C346" s="18"/>
      <c r="D346" s="78"/>
      <c r="E346" s="72"/>
      <c r="F346" s="18"/>
      <c r="G346" s="70"/>
      <c r="J346" s="78"/>
      <c r="K346" s="72"/>
      <c r="L346" s="18"/>
      <c r="M346" s="70"/>
      <c r="P346" s="78"/>
      <c r="Q346" s="18"/>
      <c r="R346" s="18"/>
      <c r="AC346" s="18"/>
    </row>
    <row r="347" customFormat="false" ht="15.75" hidden="false" customHeight="false" outlineLevel="0" collapsed="false">
      <c r="A347" s="65"/>
      <c r="B347" s="78"/>
      <c r="C347" s="18"/>
      <c r="D347" s="78"/>
      <c r="E347" s="72"/>
      <c r="F347" s="18"/>
      <c r="G347" s="70"/>
      <c r="J347" s="78"/>
      <c r="K347" s="72"/>
      <c r="L347" s="18"/>
      <c r="M347" s="70"/>
      <c r="P347" s="78"/>
      <c r="Q347" s="18"/>
      <c r="R347" s="18"/>
      <c r="AC347" s="18"/>
    </row>
    <row r="348" customFormat="false" ht="15.75" hidden="false" customHeight="false" outlineLevel="0" collapsed="false">
      <c r="A348" s="65"/>
      <c r="B348" s="78"/>
      <c r="C348" s="18"/>
      <c r="D348" s="78"/>
      <c r="E348" s="72"/>
      <c r="F348" s="18"/>
      <c r="G348" s="70"/>
      <c r="J348" s="78"/>
      <c r="K348" s="72"/>
      <c r="L348" s="18"/>
      <c r="M348" s="70"/>
      <c r="P348" s="78"/>
      <c r="Q348" s="18"/>
      <c r="R348" s="18"/>
      <c r="AC348" s="18"/>
    </row>
    <row r="349" customFormat="false" ht="15.75" hidden="false" customHeight="false" outlineLevel="0" collapsed="false">
      <c r="A349" s="65"/>
      <c r="B349" s="78"/>
      <c r="C349" s="18"/>
      <c r="D349" s="78"/>
      <c r="E349" s="72"/>
      <c r="F349" s="18"/>
      <c r="G349" s="70"/>
      <c r="J349" s="78"/>
      <c r="K349" s="72"/>
      <c r="L349" s="18"/>
      <c r="M349" s="70"/>
      <c r="P349" s="78"/>
      <c r="Q349" s="18"/>
      <c r="R349" s="18"/>
      <c r="AC349" s="18"/>
    </row>
    <row r="350" customFormat="false" ht="15.75" hidden="false" customHeight="false" outlineLevel="0" collapsed="false">
      <c r="A350" s="65"/>
      <c r="B350" s="78"/>
      <c r="C350" s="18"/>
      <c r="D350" s="78"/>
      <c r="E350" s="72"/>
      <c r="F350" s="18"/>
      <c r="G350" s="70"/>
      <c r="J350" s="78"/>
      <c r="K350" s="72"/>
      <c r="L350" s="18"/>
      <c r="M350" s="70"/>
      <c r="P350" s="78"/>
      <c r="Q350" s="18"/>
      <c r="R350" s="18"/>
      <c r="AC350" s="18"/>
    </row>
    <row r="351" customFormat="false" ht="15.75" hidden="false" customHeight="false" outlineLevel="0" collapsed="false">
      <c r="A351" s="65"/>
      <c r="B351" s="78"/>
      <c r="C351" s="18"/>
      <c r="D351" s="78"/>
      <c r="E351" s="72"/>
      <c r="F351" s="18"/>
      <c r="G351" s="70"/>
      <c r="J351" s="78"/>
      <c r="K351" s="72"/>
      <c r="L351" s="18"/>
      <c r="M351" s="70"/>
      <c r="P351" s="78"/>
      <c r="Q351" s="18"/>
      <c r="R351" s="18"/>
      <c r="AC351" s="18"/>
    </row>
    <row r="352" customFormat="false" ht="15.75" hidden="false" customHeight="false" outlineLevel="0" collapsed="false">
      <c r="A352" s="65"/>
      <c r="B352" s="78"/>
      <c r="C352" s="18"/>
      <c r="D352" s="78"/>
      <c r="E352" s="72"/>
      <c r="F352" s="18"/>
      <c r="G352" s="70"/>
      <c r="J352" s="78"/>
      <c r="K352" s="72"/>
      <c r="L352" s="18"/>
      <c r="M352" s="70"/>
      <c r="P352" s="78"/>
      <c r="Q352" s="18"/>
      <c r="R352" s="18"/>
      <c r="AC352" s="18"/>
    </row>
    <row r="353" customFormat="false" ht="15.75" hidden="false" customHeight="false" outlineLevel="0" collapsed="false">
      <c r="A353" s="65"/>
      <c r="B353" s="78"/>
      <c r="C353" s="18"/>
      <c r="D353" s="78"/>
      <c r="E353" s="72"/>
      <c r="F353" s="18"/>
      <c r="G353" s="70"/>
      <c r="J353" s="78"/>
      <c r="K353" s="72"/>
      <c r="L353" s="18"/>
      <c r="M353" s="70"/>
      <c r="P353" s="78"/>
      <c r="Q353" s="18"/>
      <c r="R353" s="18"/>
      <c r="AC353" s="18"/>
    </row>
    <row r="354" customFormat="false" ht="15.75" hidden="false" customHeight="false" outlineLevel="0" collapsed="false">
      <c r="A354" s="65"/>
      <c r="B354" s="78"/>
      <c r="C354" s="18"/>
      <c r="D354" s="78"/>
      <c r="E354" s="72"/>
      <c r="F354" s="18"/>
      <c r="G354" s="70"/>
      <c r="J354" s="78"/>
      <c r="K354" s="72"/>
      <c r="L354" s="18"/>
      <c r="M354" s="70"/>
      <c r="P354" s="78"/>
      <c r="Q354" s="18"/>
      <c r="R354" s="18"/>
      <c r="AC354" s="18"/>
    </row>
    <row r="355" customFormat="false" ht="15.75" hidden="false" customHeight="false" outlineLevel="0" collapsed="false">
      <c r="A355" s="65"/>
      <c r="B355" s="78"/>
      <c r="C355" s="18"/>
      <c r="D355" s="78"/>
      <c r="E355" s="72"/>
      <c r="F355" s="18"/>
      <c r="G355" s="70"/>
      <c r="J355" s="78"/>
      <c r="K355" s="72"/>
      <c r="L355" s="18"/>
      <c r="M355" s="70"/>
      <c r="P355" s="78"/>
      <c r="Q355" s="18"/>
      <c r="R355" s="18"/>
      <c r="AC355" s="18"/>
    </row>
    <row r="356" customFormat="false" ht="15.75" hidden="false" customHeight="false" outlineLevel="0" collapsed="false">
      <c r="A356" s="65"/>
      <c r="B356" s="78"/>
      <c r="C356" s="18"/>
      <c r="D356" s="78"/>
      <c r="E356" s="72"/>
      <c r="F356" s="18"/>
      <c r="G356" s="70"/>
      <c r="J356" s="78"/>
      <c r="K356" s="72"/>
      <c r="L356" s="18"/>
      <c r="M356" s="70"/>
      <c r="P356" s="78"/>
      <c r="Q356" s="18"/>
      <c r="R356" s="18"/>
      <c r="AC356" s="18"/>
    </row>
    <row r="357" customFormat="false" ht="15.75" hidden="false" customHeight="false" outlineLevel="0" collapsed="false">
      <c r="A357" s="65"/>
      <c r="B357" s="78"/>
      <c r="C357" s="18"/>
      <c r="D357" s="78"/>
      <c r="E357" s="72"/>
      <c r="F357" s="18"/>
      <c r="G357" s="70"/>
      <c r="J357" s="78"/>
      <c r="K357" s="72"/>
      <c r="L357" s="18"/>
      <c r="M357" s="70"/>
      <c r="P357" s="78"/>
      <c r="Q357" s="18"/>
      <c r="R357" s="18"/>
      <c r="AC357" s="18"/>
    </row>
    <row r="358" customFormat="false" ht="15.75" hidden="false" customHeight="false" outlineLevel="0" collapsed="false">
      <c r="A358" s="65"/>
      <c r="B358" s="78"/>
      <c r="C358" s="18"/>
      <c r="D358" s="78"/>
      <c r="E358" s="72"/>
      <c r="F358" s="18"/>
      <c r="G358" s="70"/>
      <c r="J358" s="78"/>
      <c r="K358" s="72"/>
      <c r="L358" s="18"/>
      <c r="M358" s="70"/>
      <c r="P358" s="78"/>
      <c r="Q358" s="18"/>
      <c r="R358" s="18"/>
      <c r="AC358" s="18"/>
    </row>
    <row r="359" customFormat="false" ht="15.75" hidden="false" customHeight="false" outlineLevel="0" collapsed="false">
      <c r="A359" s="65"/>
      <c r="B359" s="78"/>
      <c r="C359" s="18"/>
      <c r="D359" s="78"/>
      <c r="E359" s="72"/>
      <c r="F359" s="18"/>
      <c r="G359" s="70"/>
      <c r="J359" s="78"/>
      <c r="K359" s="72"/>
      <c r="L359" s="18"/>
      <c r="M359" s="70"/>
      <c r="P359" s="78"/>
      <c r="Q359" s="18"/>
      <c r="R359" s="18"/>
      <c r="AC359" s="18"/>
    </row>
    <row r="360" customFormat="false" ht="15.75" hidden="false" customHeight="false" outlineLevel="0" collapsed="false">
      <c r="A360" s="65"/>
      <c r="B360" s="78"/>
      <c r="C360" s="18"/>
      <c r="D360" s="78"/>
      <c r="E360" s="72"/>
      <c r="F360" s="18"/>
      <c r="G360" s="70"/>
      <c r="J360" s="78"/>
      <c r="K360" s="72"/>
      <c r="L360" s="18"/>
      <c r="M360" s="70"/>
      <c r="P360" s="78"/>
      <c r="Q360" s="18"/>
      <c r="R360" s="18"/>
      <c r="AC360" s="18"/>
    </row>
    <row r="361" customFormat="false" ht="15.75" hidden="false" customHeight="false" outlineLevel="0" collapsed="false">
      <c r="A361" s="65"/>
      <c r="B361" s="78"/>
      <c r="C361" s="18"/>
      <c r="D361" s="78"/>
      <c r="E361" s="72"/>
      <c r="F361" s="18"/>
      <c r="G361" s="70"/>
      <c r="J361" s="78"/>
      <c r="K361" s="72"/>
      <c r="L361" s="18"/>
      <c r="M361" s="70"/>
      <c r="P361" s="78"/>
      <c r="Q361" s="18"/>
      <c r="R361" s="18"/>
      <c r="AC361" s="18"/>
    </row>
    <row r="362" customFormat="false" ht="15.75" hidden="false" customHeight="false" outlineLevel="0" collapsed="false">
      <c r="A362" s="65"/>
      <c r="B362" s="78"/>
      <c r="C362" s="18"/>
      <c r="D362" s="78"/>
      <c r="E362" s="72"/>
      <c r="F362" s="18"/>
      <c r="G362" s="70"/>
      <c r="J362" s="78"/>
      <c r="K362" s="72"/>
      <c r="L362" s="18"/>
      <c r="M362" s="70"/>
      <c r="P362" s="78"/>
      <c r="Q362" s="18"/>
      <c r="R362" s="18"/>
      <c r="AC362" s="18"/>
    </row>
    <row r="363" customFormat="false" ht="15.75" hidden="false" customHeight="false" outlineLevel="0" collapsed="false">
      <c r="A363" s="65"/>
      <c r="B363" s="78"/>
      <c r="C363" s="18"/>
      <c r="D363" s="78"/>
      <c r="E363" s="72"/>
      <c r="F363" s="18"/>
      <c r="G363" s="70"/>
      <c r="J363" s="78"/>
      <c r="K363" s="72"/>
      <c r="L363" s="18"/>
      <c r="M363" s="70"/>
      <c r="P363" s="78"/>
      <c r="Q363" s="18"/>
      <c r="R363" s="18"/>
      <c r="AC363" s="18"/>
    </row>
    <row r="364" customFormat="false" ht="15.75" hidden="false" customHeight="false" outlineLevel="0" collapsed="false">
      <c r="A364" s="65"/>
      <c r="B364" s="78"/>
      <c r="C364" s="18"/>
      <c r="D364" s="78"/>
      <c r="E364" s="72"/>
      <c r="F364" s="18"/>
      <c r="G364" s="70"/>
      <c r="J364" s="78"/>
      <c r="K364" s="72"/>
      <c r="L364" s="18"/>
      <c r="M364" s="70"/>
      <c r="P364" s="78"/>
      <c r="Q364" s="18"/>
      <c r="R364" s="18"/>
      <c r="AC364" s="18"/>
    </row>
    <row r="365" customFormat="false" ht="15.75" hidden="false" customHeight="false" outlineLevel="0" collapsed="false">
      <c r="A365" s="65"/>
      <c r="B365" s="78"/>
      <c r="C365" s="18"/>
      <c r="D365" s="78"/>
      <c r="E365" s="72"/>
      <c r="F365" s="18"/>
      <c r="G365" s="70"/>
      <c r="J365" s="78"/>
      <c r="K365" s="72"/>
      <c r="L365" s="18"/>
      <c r="M365" s="70"/>
      <c r="P365" s="78"/>
      <c r="Q365" s="18"/>
      <c r="R365" s="18"/>
      <c r="AC365" s="18"/>
    </row>
    <row r="366" customFormat="false" ht="15.75" hidden="false" customHeight="false" outlineLevel="0" collapsed="false">
      <c r="A366" s="65"/>
      <c r="B366" s="78"/>
      <c r="C366" s="18"/>
      <c r="D366" s="78"/>
      <c r="E366" s="72"/>
      <c r="F366" s="18"/>
      <c r="G366" s="70"/>
      <c r="J366" s="78"/>
      <c r="K366" s="72"/>
      <c r="L366" s="18"/>
      <c r="M366" s="70"/>
      <c r="P366" s="78"/>
      <c r="Q366" s="18"/>
      <c r="R366" s="18"/>
      <c r="AC366" s="18"/>
    </row>
    <row r="367" customFormat="false" ht="15.75" hidden="false" customHeight="false" outlineLevel="0" collapsed="false">
      <c r="A367" s="65"/>
      <c r="B367" s="78"/>
      <c r="C367" s="18"/>
      <c r="D367" s="78"/>
      <c r="E367" s="72"/>
      <c r="F367" s="18"/>
      <c r="G367" s="70"/>
      <c r="J367" s="78"/>
      <c r="K367" s="72"/>
      <c r="L367" s="18"/>
      <c r="M367" s="70"/>
      <c r="P367" s="78"/>
      <c r="Q367" s="18"/>
      <c r="R367" s="18"/>
      <c r="AC367" s="18"/>
    </row>
    <row r="368" customFormat="false" ht="15.75" hidden="false" customHeight="false" outlineLevel="0" collapsed="false">
      <c r="A368" s="65"/>
      <c r="B368" s="78"/>
      <c r="C368" s="18"/>
      <c r="D368" s="78"/>
      <c r="E368" s="72"/>
      <c r="F368" s="18"/>
      <c r="G368" s="70"/>
      <c r="J368" s="78"/>
      <c r="K368" s="72"/>
      <c r="L368" s="18"/>
      <c r="M368" s="70"/>
      <c r="P368" s="78"/>
      <c r="Q368" s="18"/>
      <c r="R368" s="18"/>
      <c r="AC368" s="18"/>
    </row>
    <row r="369" customFormat="false" ht="15.75" hidden="false" customHeight="false" outlineLevel="0" collapsed="false">
      <c r="A369" s="65"/>
      <c r="B369" s="78"/>
      <c r="C369" s="18"/>
      <c r="D369" s="78"/>
      <c r="E369" s="72"/>
      <c r="F369" s="18"/>
      <c r="G369" s="70"/>
      <c r="J369" s="78"/>
      <c r="K369" s="72"/>
      <c r="L369" s="18"/>
      <c r="M369" s="70"/>
      <c r="P369" s="78"/>
      <c r="Q369" s="18"/>
      <c r="R369" s="18"/>
      <c r="AC369" s="18"/>
    </row>
    <row r="370" customFormat="false" ht="15.75" hidden="false" customHeight="false" outlineLevel="0" collapsed="false">
      <c r="A370" s="65"/>
      <c r="B370" s="78"/>
      <c r="C370" s="18"/>
      <c r="D370" s="78"/>
      <c r="E370" s="72"/>
      <c r="F370" s="18"/>
      <c r="G370" s="70"/>
      <c r="J370" s="78"/>
      <c r="K370" s="72"/>
      <c r="L370" s="18"/>
      <c r="M370" s="70"/>
      <c r="P370" s="78"/>
      <c r="Q370" s="18"/>
      <c r="R370" s="18"/>
      <c r="AC370" s="18"/>
    </row>
    <row r="371" customFormat="false" ht="15.75" hidden="false" customHeight="false" outlineLevel="0" collapsed="false">
      <c r="A371" s="65"/>
      <c r="B371" s="78"/>
      <c r="C371" s="18"/>
      <c r="D371" s="78"/>
      <c r="E371" s="72"/>
      <c r="F371" s="18"/>
      <c r="G371" s="70"/>
      <c r="J371" s="78"/>
      <c r="K371" s="72"/>
      <c r="L371" s="18"/>
      <c r="M371" s="70"/>
      <c r="P371" s="78"/>
      <c r="Q371" s="18"/>
      <c r="R371" s="18"/>
      <c r="AC371" s="18"/>
    </row>
    <row r="372" customFormat="false" ht="15.75" hidden="false" customHeight="false" outlineLevel="0" collapsed="false">
      <c r="A372" s="65"/>
      <c r="B372" s="78"/>
      <c r="C372" s="18"/>
      <c r="D372" s="78"/>
      <c r="E372" s="72"/>
      <c r="F372" s="18"/>
      <c r="G372" s="70"/>
      <c r="J372" s="78"/>
      <c r="K372" s="72"/>
      <c r="L372" s="18"/>
      <c r="M372" s="70"/>
      <c r="P372" s="78"/>
      <c r="Q372" s="18"/>
      <c r="R372" s="18"/>
      <c r="AC372" s="18"/>
    </row>
    <row r="373" customFormat="false" ht="15.75" hidden="false" customHeight="false" outlineLevel="0" collapsed="false">
      <c r="A373" s="65"/>
      <c r="B373" s="78"/>
      <c r="C373" s="18"/>
      <c r="D373" s="78"/>
      <c r="E373" s="72"/>
      <c r="F373" s="18"/>
      <c r="G373" s="70"/>
      <c r="J373" s="78"/>
      <c r="K373" s="72"/>
      <c r="L373" s="18"/>
      <c r="M373" s="70"/>
      <c r="P373" s="78"/>
      <c r="Q373" s="18"/>
      <c r="R373" s="18"/>
      <c r="AC373" s="18"/>
    </row>
    <row r="374" customFormat="false" ht="15.75" hidden="false" customHeight="false" outlineLevel="0" collapsed="false">
      <c r="A374" s="65"/>
      <c r="B374" s="78"/>
      <c r="C374" s="18"/>
      <c r="D374" s="78"/>
      <c r="E374" s="72"/>
      <c r="F374" s="18"/>
      <c r="G374" s="70"/>
      <c r="J374" s="78"/>
      <c r="K374" s="72"/>
      <c r="L374" s="18"/>
      <c r="M374" s="70"/>
      <c r="P374" s="78"/>
      <c r="Q374" s="18"/>
      <c r="R374" s="18"/>
      <c r="AC374" s="18"/>
    </row>
    <row r="375" customFormat="false" ht="15.75" hidden="false" customHeight="false" outlineLevel="0" collapsed="false">
      <c r="A375" s="65"/>
      <c r="B375" s="78"/>
      <c r="C375" s="18"/>
      <c r="D375" s="78"/>
      <c r="E375" s="72"/>
      <c r="F375" s="18"/>
      <c r="G375" s="70"/>
      <c r="J375" s="78"/>
      <c r="K375" s="72"/>
      <c r="L375" s="18"/>
      <c r="M375" s="70"/>
      <c r="P375" s="78"/>
      <c r="Q375" s="18"/>
      <c r="R375" s="18"/>
      <c r="AC375" s="18"/>
    </row>
    <row r="376" customFormat="false" ht="15.75" hidden="false" customHeight="false" outlineLevel="0" collapsed="false">
      <c r="A376" s="65"/>
      <c r="B376" s="78"/>
      <c r="C376" s="18"/>
      <c r="D376" s="78"/>
      <c r="E376" s="72"/>
      <c r="F376" s="18"/>
      <c r="G376" s="70"/>
      <c r="J376" s="78"/>
      <c r="K376" s="72"/>
      <c r="L376" s="18"/>
      <c r="M376" s="70"/>
      <c r="P376" s="78"/>
      <c r="Q376" s="18"/>
      <c r="R376" s="18"/>
      <c r="AC376" s="18"/>
    </row>
    <row r="377" customFormat="false" ht="15.75" hidden="false" customHeight="false" outlineLevel="0" collapsed="false">
      <c r="A377" s="65"/>
      <c r="B377" s="78"/>
      <c r="C377" s="18"/>
      <c r="D377" s="78"/>
      <c r="E377" s="72"/>
      <c r="F377" s="18"/>
      <c r="G377" s="70"/>
      <c r="J377" s="78"/>
      <c r="K377" s="72"/>
      <c r="L377" s="18"/>
      <c r="M377" s="70"/>
      <c r="P377" s="78"/>
      <c r="Q377" s="18"/>
      <c r="R377" s="18"/>
      <c r="AC377" s="18"/>
    </row>
    <row r="378" customFormat="false" ht="15.75" hidden="false" customHeight="false" outlineLevel="0" collapsed="false">
      <c r="A378" s="65"/>
      <c r="B378" s="78"/>
      <c r="C378" s="18"/>
      <c r="D378" s="78"/>
      <c r="E378" s="72"/>
      <c r="F378" s="18"/>
      <c r="G378" s="70"/>
      <c r="J378" s="78"/>
      <c r="K378" s="72"/>
      <c r="L378" s="18"/>
      <c r="M378" s="70"/>
      <c r="P378" s="78"/>
      <c r="Q378" s="18"/>
      <c r="R378" s="18"/>
      <c r="AC378" s="18"/>
    </row>
    <row r="379" customFormat="false" ht="15.75" hidden="false" customHeight="false" outlineLevel="0" collapsed="false">
      <c r="A379" s="65"/>
      <c r="B379" s="78"/>
      <c r="C379" s="18"/>
      <c r="D379" s="78"/>
      <c r="E379" s="72"/>
      <c r="F379" s="18"/>
      <c r="G379" s="70"/>
      <c r="J379" s="78"/>
      <c r="K379" s="72"/>
      <c r="L379" s="18"/>
      <c r="M379" s="70"/>
      <c r="P379" s="78"/>
      <c r="Q379" s="18"/>
      <c r="R379" s="18"/>
      <c r="AC379" s="18"/>
    </row>
    <row r="380" customFormat="false" ht="15.75" hidden="false" customHeight="false" outlineLevel="0" collapsed="false">
      <c r="A380" s="65"/>
      <c r="B380" s="78"/>
      <c r="C380" s="18"/>
      <c r="D380" s="78"/>
      <c r="E380" s="72"/>
      <c r="F380" s="18"/>
      <c r="G380" s="70"/>
      <c r="J380" s="78"/>
      <c r="K380" s="72"/>
      <c r="L380" s="18"/>
      <c r="M380" s="70"/>
      <c r="P380" s="78"/>
      <c r="Q380" s="18"/>
      <c r="R380" s="18"/>
      <c r="AC380" s="18"/>
    </row>
    <row r="381" customFormat="false" ht="15.75" hidden="false" customHeight="false" outlineLevel="0" collapsed="false">
      <c r="A381" s="65"/>
      <c r="B381" s="78"/>
      <c r="C381" s="18"/>
      <c r="D381" s="78"/>
      <c r="E381" s="72"/>
      <c r="F381" s="18"/>
      <c r="G381" s="70"/>
      <c r="J381" s="78"/>
      <c r="K381" s="72"/>
      <c r="L381" s="18"/>
      <c r="M381" s="70"/>
      <c r="P381" s="78"/>
      <c r="Q381" s="18"/>
      <c r="R381" s="18"/>
      <c r="AC381" s="18"/>
    </row>
    <row r="382" customFormat="false" ht="15.75" hidden="false" customHeight="false" outlineLevel="0" collapsed="false">
      <c r="A382" s="65"/>
      <c r="B382" s="78"/>
      <c r="C382" s="18"/>
      <c r="D382" s="78"/>
      <c r="E382" s="72"/>
      <c r="F382" s="18"/>
      <c r="G382" s="70"/>
      <c r="J382" s="78"/>
      <c r="K382" s="72"/>
      <c r="L382" s="18"/>
      <c r="M382" s="70"/>
      <c r="P382" s="78"/>
      <c r="Q382" s="18"/>
      <c r="R382" s="18"/>
      <c r="AC382" s="18"/>
    </row>
    <row r="383" customFormat="false" ht="15.75" hidden="false" customHeight="false" outlineLevel="0" collapsed="false">
      <c r="A383" s="65"/>
      <c r="B383" s="78"/>
      <c r="C383" s="18"/>
      <c r="D383" s="78"/>
      <c r="E383" s="72"/>
      <c r="F383" s="18"/>
      <c r="G383" s="70"/>
      <c r="J383" s="78"/>
      <c r="K383" s="72"/>
      <c r="L383" s="18"/>
      <c r="M383" s="70"/>
      <c r="P383" s="78"/>
      <c r="Q383" s="18"/>
      <c r="R383" s="18"/>
      <c r="AC383" s="18"/>
    </row>
    <row r="384" customFormat="false" ht="15.75" hidden="false" customHeight="false" outlineLevel="0" collapsed="false">
      <c r="A384" s="65"/>
      <c r="B384" s="78"/>
      <c r="C384" s="18"/>
      <c r="D384" s="78"/>
      <c r="E384" s="72"/>
      <c r="F384" s="18"/>
      <c r="G384" s="70"/>
      <c r="J384" s="78"/>
      <c r="K384" s="72"/>
      <c r="L384" s="18"/>
      <c r="M384" s="70"/>
      <c r="P384" s="78"/>
      <c r="Q384" s="18"/>
      <c r="R384" s="18"/>
      <c r="AC384" s="18"/>
    </row>
    <row r="385" customFormat="false" ht="15.75" hidden="false" customHeight="false" outlineLevel="0" collapsed="false">
      <c r="A385" s="65"/>
      <c r="B385" s="78"/>
      <c r="C385" s="18"/>
      <c r="D385" s="78"/>
      <c r="E385" s="72"/>
      <c r="F385" s="18"/>
      <c r="G385" s="70"/>
      <c r="J385" s="78"/>
      <c r="K385" s="72"/>
      <c r="L385" s="18"/>
      <c r="M385" s="70"/>
      <c r="P385" s="78"/>
      <c r="Q385" s="18"/>
      <c r="R385" s="18"/>
      <c r="AC385" s="18"/>
    </row>
    <row r="386" customFormat="false" ht="15.75" hidden="false" customHeight="false" outlineLevel="0" collapsed="false">
      <c r="A386" s="65"/>
      <c r="B386" s="78"/>
      <c r="C386" s="18"/>
      <c r="D386" s="78"/>
      <c r="E386" s="72"/>
      <c r="F386" s="18"/>
      <c r="G386" s="70"/>
      <c r="J386" s="78"/>
      <c r="K386" s="72"/>
      <c r="L386" s="18"/>
      <c r="M386" s="70"/>
      <c r="P386" s="78"/>
      <c r="Q386" s="18"/>
      <c r="R386" s="18"/>
      <c r="AC386" s="18"/>
    </row>
    <row r="387" customFormat="false" ht="15.75" hidden="false" customHeight="false" outlineLevel="0" collapsed="false">
      <c r="A387" s="65"/>
      <c r="B387" s="78"/>
      <c r="C387" s="18"/>
      <c r="D387" s="78"/>
      <c r="E387" s="72"/>
      <c r="F387" s="18"/>
      <c r="G387" s="70"/>
      <c r="J387" s="78"/>
      <c r="K387" s="72"/>
      <c r="L387" s="18"/>
      <c r="M387" s="70"/>
      <c r="P387" s="78"/>
      <c r="Q387" s="18"/>
      <c r="R387" s="18"/>
      <c r="AC387" s="18"/>
    </row>
    <row r="388" customFormat="false" ht="15.75" hidden="false" customHeight="false" outlineLevel="0" collapsed="false">
      <c r="A388" s="65"/>
      <c r="B388" s="78"/>
      <c r="C388" s="18"/>
      <c r="D388" s="78"/>
      <c r="E388" s="72"/>
      <c r="F388" s="18"/>
      <c r="G388" s="70"/>
      <c r="J388" s="78"/>
      <c r="K388" s="72"/>
      <c r="L388" s="18"/>
      <c r="M388" s="70"/>
      <c r="P388" s="78"/>
      <c r="Q388" s="18"/>
      <c r="R388" s="18"/>
      <c r="AC388" s="18"/>
    </row>
    <row r="389" customFormat="false" ht="15.75" hidden="false" customHeight="false" outlineLevel="0" collapsed="false">
      <c r="A389" s="65"/>
      <c r="B389" s="78"/>
      <c r="C389" s="18"/>
      <c r="D389" s="78"/>
      <c r="E389" s="72"/>
      <c r="F389" s="18"/>
      <c r="G389" s="70"/>
      <c r="J389" s="78"/>
      <c r="K389" s="72"/>
      <c r="L389" s="18"/>
      <c r="M389" s="70"/>
      <c r="P389" s="78"/>
      <c r="Q389" s="18"/>
      <c r="R389" s="18"/>
      <c r="AC389" s="18"/>
    </row>
    <row r="390" customFormat="false" ht="15.75" hidden="false" customHeight="false" outlineLevel="0" collapsed="false">
      <c r="A390" s="65"/>
      <c r="B390" s="78"/>
      <c r="C390" s="18"/>
      <c r="D390" s="78"/>
      <c r="E390" s="72"/>
      <c r="F390" s="18"/>
      <c r="G390" s="70"/>
      <c r="J390" s="78"/>
      <c r="K390" s="72"/>
      <c r="L390" s="18"/>
      <c r="M390" s="70"/>
      <c r="P390" s="78"/>
      <c r="Q390" s="18"/>
      <c r="R390" s="18"/>
      <c r="AC390" s="18"/>
    </row>
    <row r="391" customFormat="false" ht="15.75" hidden="false" customHeight="false" outlineLevel="0" collapsed="false">
      <c r="A391" s="65"/>
      <c r="B391" s="78"/>
      <c r="C391" s="18"/>
      <c r="D391" s="78"/>
      <c r="E391" s="72"/>
      <c r="F391" s="18"/>
      <c r="G391" s="70"/>
      <c r="J391" s="78"/>
      <c r="K391" s="72"/>
      <c r="L391" s="18"/>
      <c r="M391" s="70"/>
      <c r="P391" s="78"/>
      <c r="Q391" s="18"/>
      <c r="R391" s="18"/>
      <c r="AC391" s="18"/>
    </row>
    <row r="392" customFormat="false" ht="15.75" hidden="false" customHeight="false" outlineLevel="0" collapsed="false">
      <c r="A392" s="65"/>
      <c r="B392" s="78"/>
      <c r="C392" s="18"/>
      <c r="D392" s="78"/>
      <c r="E392" s="72"/>
      <c r="F392" s="18"/>
      <c r="G392" s="70"/>
      <c r="J392" s="78"/>
      <c r="K392" s="72"/>
      <c r="L392" s="18"/>
      <c r="M392" s="70"/>
      <c r="P392" s="78"/>
      <c r="Q392" s="18"/>
      <c r="R392" s="18"/>
      <c r="AC392" s="18"/>
    </row>
    <row r="393" customFormat="false" ht="15.75" hidden="false" customHeight="false" outlineLevel="0" collapsed="false">
      <c r="A393" s="65"/>
      <c r="B393" s="78"/>
      <c r="C393" s="18"/>
      <c r="D393" s="78"/>
      <c r="E393" s="72"/>
      <c r="F393" s="18"/>
      <c r="G393" s="70"/>
      <c r="J393" s="78"/>
      <c r="K393" s="72"/>
      <c r="L393" s="18"/>
      <c r="M393" s="70"/>
      <c r="P393" s="78"/>
      <c r="Q393" s="18"/>
      <c r="R393" s="18"/>
      <c r="AC393" s="18"/>
    </row>
    <row r="394" customFormat="false" ht="15.75" hidden="false" customHeight="false" outlineLevel="0" collapsed="false">
      <c r="A394" s="65"/>
      <c r="B394" s="78"/>
      <c r="C394" s="18"/>
      <c r="D394" s="78"/>
      <c r="E394" s="72"/>
      <c r="F394" s="18"/>
      <c r="G394" s="70"/>
      <c r="J394" s="78"/>
      <c r="K394" s="72"/>
      <c r="L394" s="18"/>
      <c r="M394" s="70"/>
      <c r="P394" s="78"/>
      <c r="Q394" s="18"/>
      <c r="R394" s="18"/>
      <c r="AC394" s="18"/>
    </row>
    <row r="395" customFormat="false" ht="15.75" hidden="false" customHeight="false" outlineLevel="0" collapsed="false">
      <c r="A395" s="65"/>
      <c r="B395" s="78"/>
      <c r="C395" s="18"/>
      <c r="D395" s="78"/>
      <c r="E395" s="72"/>
      <c r="F395" s="18"/>
      <c r="G395" s="70"/>
      <c r="J395" s="78"/>
      <c r="K395" s="72"/>
      <c r="L395" s="18"/>
      <c r="M395" s="70"/>
      <c r="P395" s="78"/>
      <c r="Q395" s="18"/>
      <c r="R395" s="18"/>
      <c r="AC395" s="18"/>
    </row>
    <row r="396" customFormat="false" ht="15.75" hidden="false" customHeight="false" outlineLevel="0" collapsed="false">
      <c r="A396" s="65"/>
      <c r="B396" s="78"/>
      <c r="C396" s="18"/>
      <c r="D396" s="78"/>
      <c r="E396" s="72"/>
      <c r="F396" s="18"/>
      <c r="G396" s="70"/>
      <c r="J396" s="78"/>
      <c r="K396" s="72"/>
      <c r="L396" s="18"/>
      <c r="M396" s="70"/>
      <c r="P396" s="78"/>
      <c r="Q396" s="18"/>
      <c r="R396" s="18"/>
      <c r="AC396" s="18"/>
    </row>
    <row r="397" customFormat="false" ht="15.75" hidden="false" customHeight="false" outlineLevel="0" collapsed="false">
      <c r="A397" s="65"/>
      <c r="B397" s="78"/>
      <c r="C397" s="18"/>
      <c r="D397" s="78"/>
      <c r="E397" s="72"/>
      <c r="F397" s="18"/>
      <c r="G397" s="70"/>
      <c r="J397" s="78"/>
      <c r="K397" s="72"/>
      <c r="L397" s="18"/>
      <c r="M397" s="70"/>
      <c r="P397" s="78"/>
      <c r="Q397" s="18"/>
      <c r="R397" s="18"/>
      <c r="AC397" s="18"/>
    </row>
    <row r="398" customFormat="false" ht="15.75" hidden="false" customHeight="false" outlineLevel="0" collapsed="false">
      <c r="A398" s="65"/>
      <c r="B398" s="78"/>
      <c r="C398" s="18"/>
      <c r="D398" s="78"/>
      <c r="E398" s="72"/>
      <c r="F398" s="18"/>
      <c r="G398" s="70"/>
      <c r="J398" s="78"/>
      <c r="K398" s="72"/>
      <c r="L398" s="18"/>
      <c r="M398" s="70"/>
      <c r="P398" s="78"/>
      <c r="Q398" s="18"/>
      <c r="R398" s="18"/>
      <c r="AC398" s="18"/>
    </row>
    <row r="399" customFormat="false" ht="15.75" hidden="false" customHeight="false" outlineLevel="0" collapsed="false">
      <c r="A399" s="65"/>
      <c r="B399" s="78"/>
      <c r="C399" s="18"/>
      <c r="D399" s="78"/>
      <c r="E399" s="72"/>
      <c r="F399" s="18"/>
      <c r="G399" s="70"/>
      <c r="J399" s="78"/>
      <c r="K399" s="72"/>
      <c r="L399" s="18"/>
      <c r="M399" s="70"/>
      <c r="P399" s="78"/>
      <c r="Q399" s="18"/>
      <c r="R399" s="18"/>
      <c r="AC399" s="18"/>
    </row>
    <row r="400" customFormat="false" ht="15.75" hidden="false" customHeight="false" outlineLevel="0" collapsed="false">
      <c r="A400" s="65"/>
      <c r="B400" s="78"/>
      <c r="C400" s="18"/>
      <c r="D400" s="78"/>
      <c r="E400" s="72"/>
      <c r="F400" s="18"/>
      <c r="G400" s="70"/>
      <c r="J400" s="78"/>
      <c r="K400" s="72"/>
      <c r="L400" s="18"/>
      <c r="M400" s="70"/>
      <c r="P400" s="78"/>
      <c r="Q400" s="18"/>
      <c r="R400" s="18"/>
      <c r="AC400" s="18"/>
    </row>
    <row r="401" customFormat="false" ht="15.75" hidden="false" customHeight="false" outlineLevel="0" collapsed="false">
      <c r="A401" s="65"/>
      <c r="B401" s="78"/>
      <c r="C401" s="18"/>
      <c r="D401" s="78"/>
      <c r="E401" s="72"/>
      <c r="F401" s="18"/>
      <c r="G401" s="70"/>
      <c r="J401" s="78"/>
      <c r="K401" s="72"/>
      <c r="L401" s="18"/>
      <c r="M401" s="70"/>
      <c r="P401" s="78"/>
      <c r="Q401" s="18"/>
      <c r="R401" s="18"/>
      <c r="AC401" s="18"/>
    </row>
    <row r="402" customFormat="false" ht="15.75" hidden="false" customHeight="false" outlineLevel="0" collapsed="false">
      <c r="A402" s="65"/>
      <c r="B402" s="78"/>
      <c r="C402" s="18"/>
      <c r="D402" s="78"/>
      <c r="E402" s="72"/>
      <c r="F402" s="18"/>
      <c r="G402" s="70"/>
      <c r="J402" s="78"/>
      <c r="K402" s="72"/>
      <c r="L402" s="18"/>
      <c r="M402" s="70"/>
      <c r="P402" s="78"/>
      <c r="Q402" s="18"/>
      <c r="R402" s="18"/>
      <c r="AC402" s="18"/>
    </row>
    <row r="403" customFormat="false" ht="15.75" hidden="false" customHeight="false" outlineLevel="0" collapsed="false">
      <c r="A403" s="65"/>
      <c r="B403" s="78"/>
      <c r="C403" s="18"/>
      <c r="D403" s="78"/>
      <c r="E403" s="72"/>
      <c r="F403" s="18"/>
      <c r="G403" s="70"/>
      <c r="J403" s="78"/>
      <c r="K403" s="72"/>
      <c r="L403" s="18"/>
      <c r="M403" s="70"/>
      <c r="P403" s="78"/>
      <c r="Q403" s="18"/>
      <c r="R403" s="18"/>
      <c r="AC403" s="18"/>
    </row>
    <row r="404" customFormat="false" ht="15.75" hidden="false" customHeight="false" outlineLevel="0" collapsed="false">
      <c r="A404" s="65"/>
      <c r="B404" s="78"/>
      <c r="C404" s="18"/>
      <c r="D404" s="78"/>
      <c r="E404" s="72"/>
      <c r="F404" s="18"/>
      <c r="G404" s="70"/>
      <c r="J404" s="78"/>
      <c r="K404" s="72"/>
      <c r="L404" s="18"/>
      <c r="M404" s="70"/>
      <c r="P404" s="78"/>
      <c r="Q404" s="18"/>
      <c r="R404" s="18"/>
      <c r="AC404" s="18"/>
    </row>
    <row r="405" customFormat="false" ht="15.75" hidden="false" customHeight="false" outlineLevel="0" collapsed="false">
      <c r="A405" s="65"/>
      <c r="B405" s="78"/>
      <c r="C405" s="18"/>
      <c r="D405" s="78"/>
      <c r="E405" s="72"/>
      <c r="F405" s="18"/>
      <c r="G405" s="70"/>
      <c r="J405" s="78"/>
      <c r="K405" s="72"/>
      <c r="L405" s="18"/>
      <c r="M405" s="70"/>
      <c r="P405" s="78"/>
      <c r="Q405" s="18"/>
      <c r="R405" s="18"/>
      <c r="AC405" s="18"/>
    </row>
    <row r="406" customFormat="false" ht="15.75" hidden="false" customHeight="false" outlineLevel="0" collapsed="false">
      <c r="A406" s="65"/>
      <c r="B406" s="78"/>
      <c r="C406" s="18"/>
      <c r="D406" s="78"/>
      <c r="E406" s="72"/>
      <c r="F406" s="18"/>
      <c r="G406" s="70"/>
      <c r="J406" s="78"/>
      <c r="K406" s="72"/>
      <c r="L406" s="18"/>
      <c r="M406" s="70"/>
      <c r="P406" s="78"/>
      <c r="Q406" s="18"/>
      <c r="R406" s="18"/>
      <c r="AC406" s="18"/>
    </row>
    <row r="407" customFormat="false" ht="15.75" hidden="false" customHeight="false" outlineLevel="0" collapsed="false">
      <c r="A407" s="65"/>
      <c r="B407" s="78"/>
      <c r="C407" s="18"/>
      <c r="D407" s="78"/>
      <c r="E407" s="72"/>
      <c r="F407" s="18"/>
      <c r="G407" s="70"/>
      <c r="J407" s="78"/>
      <c r="K407" s="72"/>
      <c r="L407" s="18"/>
      <c r="M407" s="70"/>
      <c r="P407" s="78"/>
      <c r="Q407" s="18"/>
      <c r="R407" s="18"/>
      <c r="AC407" s="18"/>
    </row>
    <row r="408" customFormat="false" ht="15.75" hidden="false" customHeight="false" outlineLevel="0" collapsed="false">
      <c r="A408" s="65"/>
      <c r="B408" s="78"/>
      <c r="C408" s="18"/>
      <c r="D408" s="78"/>
      <c r="E408" s="72"/>
      <c r="F408" s="18"/>
      <c r="G408" s="70"/>
      <c r="J408" s="78"/>
      <c r="K408" s="72"/>
      <c r="L408" s="18"/>
      <c r="M408" s="70"/>
      <c r="P408" s="78"/>
      <c r="Q408" s="18"/>
      <c r="R408" s="18"/>
      <c r="AC408" s="18"/>
    </row>
    <row r="409" customFormat="false" ht="15.75" hidden="false" customHeight="false" outlineLevel="0" collapsed="false">
      <c r="A409" s="65"/>
      <c r="B409" s="78"/>
      <c r="C409" s="18"/>
      <c r="D409" s="78"/>
      <c r="E409" s="72"/>
      <c r="F409" s="18"/>
      <c r="G409" s="70"/>
      <c r="J409" s="78"/>
      <c r="K409" s="72"/>
      <c r="L409" s="18"/>
      <c r="M409" s="70"/>
      <c r="P409" s="78"/>
      <c r="Q409" s="18"/>
      <c r="R409" s="18"/>
      <c r="AC409" s="18"/>
    </row>
    <row r="410" customFormat="false" ht="15.75" hidden="false" customHeight="false" outlineLevel="0" collapsed="false">
      <c r="A410" s="65"/>
      <c r="B410" s="78"/>
      <c r="C410" s="18"/>
      <c r="D410" s="78"/>
      <c r="E410" s="72"/>
      <c r="F410" s="18"/>
      <c r="G410" s="70"/>
      <c r="J410" s="78"/>
      <c r="K410" s="72"/>
      <c r="L410" s="18"/>
      <c r="M410" s="70"/>
      <c r="P410" s="78"/>
      <c r="Q410" s="18"/>
      <c r="R410" s="18"/>
      <c r="AC410" s="18"/>
    </row>
    <row r="411" customFormat="false" ht="15.75" hidden="false" customHeight="false" outlineLevel="0" collapsed="false">
      <c r="A411" s="65"/>
      <c r="B411" s="78"/>
      <c r="C411" s="18"/>
      <c r="D411" s="78"/>
      <c r="E411" s="72"/>
      <c r="F411" s="18"/>
      <c r="G411" s="70"/>
      <c r="J411" s="78"/>
      <c r="K411" s="72"/>
      <c r="L411" s="18"/>
      <c r="M411" s="70"/>
      <c r="P411" s="78"/>
      <c r="Q411" s="18"/>
      <c r="R411" s="18"/>
      <c r="AC411" s="18"/>
    </row>
    <row r="412" customFormat="false" ht="15.75" hidden="false" customHeight="false" outlineLevel="0" collapsed="false">
      <c r="A412" s="65"/>
      <c r="B412" s="78"/>
      <c r="C412" s="18"/>
      <c r="D412" s="78"/>
      <c r="E412" s="72"/>
      <c r="F412" s="18"/>
      <c r="G412" s="70"/>
      <c r="J412" s="78"/>
      <c r="K412" s="72"/>
      <c r="L412" s="18"/>
      <c r="M412" s="70"/>
      <c r="P412" s="78"/>
      <c r="Q412" s="18"/>
      <c r="R412" s="18"/>
      <c r="AC412" s="18"/>
    </row>
    <row r="413" customFormat="false" ht="15.75" hidden="false" customHeight="false" outlineLevel="0" collapsed="false">
      <c r="A413" s="65"/>
      <c r="B413" s="78"/>
      <c r="C413" s="18"/>
      <c r="D413" s="78"/>
      <c r="E413" s="72"/>
      <c r="F413" s="18"/>
      <c r="G413" s="70"/>
      <c r="J413" s="78"/>
      <c r="K413" s="72"/>
      <c r="L413" s="18"/>
      <c r="M413" s="70"/>
      <c r="P413" s="78"/>
      <c r="Q413" s="18"/>
      <c r="R413" s="18"/>
      <c r="AC413" s="18"/>
    </row>
    <row r="414" customFormat="false" ht="15.75" hidden="false" customHeight="false" outlineLevel="0" collapsed="false">
      <c r="A414" s="65"/>
      <c r="B414" s="78"/>
      <c r="C414" s="18"/>
      <c r="D414" s="78"/>
      <c r="E414" s="72"/>
      <c r="F414" s="18"/>
      <c r="G414" s="70"/>
      <c r="J414" s="78"/>
      <c r="K414" s="72"/>
      <c r="L414" s="18"/>
      <c r="M414" s="70"/>
      <c r="P414" s="78"/>
      <c r="Q414" s="18"/>
      <c r="R414" s="18"/>
      <c r="AC414" s="18"/>
    </row>
    <row r="415" customFormat="false" ht="15.75" hidden="false" customHeight="false" outlineLevel="0" collapsed="false">
      <c r="A415" s="65"/>
      <c r="B415" s="78"/>
      <c r="C415" s="18"/>
      <c r="D415" s="78"/>
      <c r="E415" s="72"/>
      <c r="F415" s="18"/>
      <c r="G415" s="70"/>
      <c r="J415" s="78"/>
      <c r="K415" s="72"/>
      <c r="L415" s="18"/>
      <c r="M415" s="70"/>
      <c r="P415" s="78"/>
      <c r="Q415" s="18"/>
      <c r="R415" s="18"/>
      <c r="AC415" s="18"/>
    </row>
    <row r="416" customFormat="false" ht="15.75" hidden="false" customHeight="false" outlineLevel="0" collapsed="false">
      <c r="A416" s="65"/>
      <c r="B416" s="78"/>
      <c r="C416" s="18"/>
      <c r="D416" s="78"/>
      <c r="E416" s="72"/>
      <c r="F416" s="18"/>
      <c r="G416" s="70"/>
      <c r="J416" s="78"/>
      <c r="K416" s="72"/>
      <c r="L416" s="18"/>
      <c r="M416" s="70"/>
      <c r="P416" s="78"/>
      <c r="Q416" s="18"/>
      <c r="R416" s="18"/>
      <c r="AC416" s="18"/>
    </row>
    <row r="417" customFormat="false" ht="15.75" hidden="false" customHeight="false" outlineLevel="0" collapsed="false">
      <c r="A417" s="65"/>
      <c r="B417" s="78"/>
      <c r="C417" s="18"/>
      <c r="D417" s="78"/>
      <c r="E417" s="72"/>
      <c r="F417" s="18"/>
      <c r="G417" s="70"/>
      <c r="J417" s="78"/>
      <c r="K417" s="72"/>
      <c r="L417" s="18"/>
      <c r="M417" s="70"/>
      <c r="P417" s="78"/>
      <c r="Q417" s="18"/>
      <c r="R417" s="18"/>
      <c r="AC417" s="18"/>
    </row>
    <row r="418" customFormat="false" ht="15.75" hidden="false" customHeight="false" outlineLevel="0" collapsed="false">
      <c r="A418" s="65"/>
      <c r="B418" s="78"/>
      <c r="C418" s="18"/>
      <c r="D418" s="78"/>
      <c r="E418" s="72"/>
      <c r="F418" s="18"/>
      <c r="G418" s="70"/>
      <c r="J418" s="78"/>
      <c r="K418" s="72"/>
      <c r="L418" s="18"/>
      <c r="M418" s="70"/>
      <c r="P418" s="78"/>
      <c r="Q418" s="18"/>
      <c r="R418" s="18"/>
      <c r="AC418" s="18"/>
    </row>
    <row r="419" customFormat="false" ht="15.75" hidden="false" customHeight="false" outlineLevel="0" collapsed="false">
      <c r="A419" s="65"/>
      <c r="B419" s="78"/>
      <c r="C419" s="18"/>
      <c r="D419" s="78"/>
      <c r="E419" s="72"/>
      <c r="F419" s="18"/>
      <c r="G419" s="70"/>
      <c r="J419" s="78"/>
      <c r="K419" s="72"/>
      <c r="L419" s="18"/>
      <c r="M419" s="70"/>
      <c r="P419" s="78"/>
      <c r="Q419" s="18"/>
      <c r="R419" s="18"/>
      <c r="AC419" s="18"/>
    </row>
    <row r="420" customFormat="false" ht="15.75" hidden="false" customHeight="false" outlineLevel="0" collapsed="false">
      <c r="A420" s="65"/>
      <c r="B420" s="78"/>
      <c r="C420" s="18"/>
      <c r="D420" s="78"/>
      <c r="E420" s="72"/>
      <c r="F420" s="18"/>
      <c r="G420" s="70"/>
      <c r="J420" s="78"/>
      <c r="K420" s="72"/>
      <c r="L420" s="18"/>
      <c r="M420" s="70"/>
      <c r="P420" s="78"/>
      <c r="Q420" s="18"/>
      <c r="R420" s="18"/>
      <c r="AC420" s="18"/>
    </row>
    <row r="421" customFormat="false" ht="15.75" hidden="false" customHeight="false" outlineLevel="0" collapsed="false">
      <c r="A421" s="65"/>
      <c r="B421" s="78"/>
      <c r="C421" s="18"/>
      <c r="D421" s="78"/>
      <c r="E421" s="72"/>
      <c r="F421" s="18"/>
      <c r="G421" s="70"/>
      <c r="J421" s="78"/>
      <c r="K421" s="72"/>
      <c r="L421" s="18"/>
      <c r="M421" s="70"/>
      <c r="P421" s="78"/>
      <c r="Q421" s="18"/>
      <c r="R421" s="18"/>
      <c r="AC421" s="18"/>
    </row>
    <row r="422" customFormat="false" ht="15.75" hidden="false" customHeight="false" outlineLevel="0" collapsed="false">
      <c r="A422" s="65"/>
      <c r="B422" s="78"/>
      <c r="C422" s="18"/>
      <c r="D422" s="78"/>
      <c r="E422" s="72"/>
      <c r="F422" s="18"/>
      <c r="G422" s="70"/>
      <c r="J422" s="78"/>
      <c r="K422" s="72"/>
      <c r="L422" s="18"/>
      <c r="M422" s="70"/>
      <c r="P422" s="78"/>
      <c r="Q422" s="18"/>
      <c r="R422" s="18"/>
      <c r="AC422" s="18"/>
    </row>
    <row r="423" customFormat="false" ht="15.75" hidden="false" customHeight="false" outlineLevel="0" collapsed="false">
      <c r="A423" s="65"/>
      <c r="B423" s="78"/>
      <c r="C423" s="18"/>
      <c r="D423" s="78"/>
      <c r="E423" s="72"/>
      <c r="F423" s="18"/>
      <c r="G423" s="70"/>
      <c r="J423" s="78"/>
      <c r="K423" s="72"/>
      <c r="L423" s="18"/>
      <c r="M423" s="70"/>
      <c r="P423" s="78"/>
      <c r="Q423" s="18"/>
      <c r="R423" s="18"/>
      <c r="AC423" s="18"/>
    </row>
    <row r="424" customFormat="false" ht="15.75" hidden="false" customHeight="false" outlineLevel="0" collapsed="false">
      <c r="A424" s="65"/>
      <c r="B424" s="78"/>
      <c r="C424" s="18"/>
      <c r="D424" s="78"/>
      <c r="E424" s="72"/>
      <c r="F424" s="18"/>
      <c r="G424" s="70"/>
      <c r="J424" s="78"/>
      <c r="K424" s="72"/>
      <c r="L424" s="18"/>
      <c r="M424" s="70"/>
      <c r="P424" s="78"/>
      <c r="Q424" s="18"/>
      <c r="R424" s="18"/>
      <c r="AC424" s="18"/>
    </row>
    <row r="425" customFormat="false" ht="15.75" hidden="false" customHeight="false" outlineLevel="0" collapsed="false">
      <c r="A425" s="65"/>
      <c r="B425" s="78"/>
      <c r="C425" s="18"/>
      <c r="D425" s="78"/>
      <c r="E425" s="72"/>
      <c r="F425" s="18"/>
      <c r="G425" s="70"/>
      <c r="J425" s="78"/>
      <c r="K425" s="72"/>
      <c r="L425" s="18"/>
      <c r="M425" s="70"/>
      <c r="P425" s="78"/>
      <c r="Q425" s="18"/>
      <c r="R425" s="18"/>
      <c r="AC425" s="18"/>
    </row>
    <row r="426" customFormat="false" ht="15.75" hidden="false" customHeight="false" outlineLevel="0" collapsed="false">
      <c r="A426" s="65"/>
      <c r="B426" s="78"/>
      <c r="C426" s="18"/>
      <c r="D426" s="78"/>
      <c r="E426" s="72"/>
      <c r="F426" s="18"/>
      <c r="G426" s="70"/>
      <c r="J426" s="78"/>
      <c r="K426" s="72"/>
      <c r="L426" s="18"/>
      <c r="M426" s="70"/>
      <c r="P426" s="78"/>
      <c r="Q426" s="18"/>
      <c r="R426" s="18"/>
      <c r="AC426" s="18"/>
    </row>
    <row r="427" customFormat="false" ht="15.75" hidden="false" customHeight="false" outlineLevel="0" collapsed="false">
      <c r="A427" s="65"/>
      <c r="B427" s="78"/>
      <c r="C427" s="18"/>
      <c r="D427" s="78"/>
      <c r="E427" s="72"/>
      <c r="F427" s="18"/>
      <c r="G427" s="70"/>
      <c r="J427" s="78"/>
      <c r="K427" s="72"/>
      <c r="L427" s="18"/>
      <c r="M427" s="70"/>
      <c r="P427" s="78"/>
      <c r="Q427" s="18"/>
      <c r="R427" s="18"/>
      <c r="AC427" s="18"/>
    </row>
    <row r="428" customFormat="false" ht="15.75" hidden="false" customHeight="false" outlineLevel="0" collapsed="false">
      <c r="A428" s="65"/>
      <c r="B428" s="78"/>
      <c r="C428" s="18"/>
      <c r="D428" s="78"/>
      <c r="E428" s="72"/>
      <c r="F428" s="18"/>
      <c r="G428" s="70"/>
      <c r="J428" s="78"/>
      <c r="K428" s="72"/>
      <c r="L428" s="18"/>
      <c r="M428" s="70"/>
      <c r="P428" s="78"/>
      <c r="Q428" s="18"/>
      <c r="R428" s="18"/>
      <c r="AC428" s="18"/>
    </row>
    <row r="429" customFormat="false" ht="15.75" hidden="false" customHeight="false" outlineLevel="0" collapsed="false">
      <c r="A429" s="65"/>
      <c r="B429" s="78"/>
      <c r="C429" s="18"/>
      <c r="D429" s="78"/>
      <c r="E429" s="72"/>
      <c r="F429" s="18"/>
      <c r="G429" s="70"/>
      <c r="J429" s="78"/>
      <c r="K429" s="72"/>
      <c r="L429" s="18"/>
      <c r="M429" s="70"/>
      <c r="P429" s="78"/>
      <c r="Q429" s="18"/>
      <c r="R429" s="18"/>
      <c r="AC429" s="18"/>
    </row>
    <row r="430" customFormat="false" ht="15.75" hidden="false" customHeight="false" outlineLevel="0" collapsed="false">
      <c r="A430" s="65"/>
      <c r="B430" s="78"/>
      <c r="C430" s="18"/>
      <c r="D430" s="78"/>
      <c r="E430" s="72"/>
      <c r="F430" s="18"/>
      <c r="G430" s="70"/>
      <c r="J430" s="78"/>
      <c r="K430" s="72"/>
      <c r="L430" s="18"/>
      <c r="M430" s="70"/>
      <c r="P430" s="78"/>
      <c r="Q430" s="18"/>
      <c r="R430" s="18"/>
      <c r="AC430" s="18"/>
    </row>
    <row r="431" customFormat="false" ht="15.75" hidden="false" customHeight="false" outlineLevel="0" collapsed="false">
      <c r="A431" s="65"/>
      <c r="B431" s="78"/>
      <c r="C431" s="18"/>
      <c r="D431" s="78"/>
      <c r="E431" s="72"/>
      <c r="F431" s="18"/>
      <c r="G431" s="70"/>
      <c r="J431" s="78"/>
      <c r="K431" s="72"/>
      <c r="L431" s="18"/>
      <c r="M431" s="70"/>
      <c r="P431" s="78"/>
      <c r="Q431" s="18"/>
      <c r="R431" s="18"/>
      <c r="AC431" s="18"/>
    </row>
    <row r="432" customFormat="false" ht="15.75" hidden="false" customHeight="false" outlineLevel="0" collapsed="false">
      <c r="A432" s="65"/>
      <c r="B432" s="78"/>
      <c r="C432" s="18"/>
      <c r="D432" s="78"/>
      <c r="E432" s="72"/>
      <c r="F432" s="18"/>
      <c r="G432" s="70"/>
      <c r="J432" s="78"/>
      <c r="K432" s="72"/>
      <c r="L432" s="18"/>
      <c r="M432" s="70"/>
      <c r="P432" s="78"/>
      <c r="Q432" s="18"/>
      <c r="R432" s="18"/>
      <c r="AC432" s="18"/>
    </row>
    <row r="433" customFormat="false" ht="15.75" hidden="false" customHeight="false" outlineLevel="0" collapsed="false">
      <c r="A433" s="65"/>
      <c r="B433" s="78"/>
      <c r="C433" s="18"/>
      <c r="D433" s="78"/>
      <c r="E433" s="72"/>
      <c r="F433" s="18"/>
      <c r="G433" s="70"/>
      <c r="J433" s="78"/>
      <c r="K433" s="72"/>
      <c r="L433" s="18"/>
      <c r="M433" s="70"/>
      <c r="P433" s="78"/>
      <c r="Q433" s="18"/>
      <c r="R433" s="18"/>
      <c r="AC433" s="18"/>
    </row>
    <row r="434" customFormat="false" ht="15.75" hidden="false" customHeight="false" outlineLevel="0" collapsed="false">
      <c r="A434" s="65"/>
      <c r="B434" s="78"/>
      <c r="C434" s="18"/>
      <c r="D434" s="78"/>
      <c r="E434" s="72"/>
      <c r="F434" s="18"/>
      <c r="G434" s="70"/>
      <c r="J434" s="78"/>
      <c r="K434" s="72"/>
      <c r="L434" s="18"/>
      <c r="M434" s="70"/>
      <c r="P434" s="78"/>
      <c r="Q434" s="18"/>
      <c r="R434" s="18"/>
      <c r="AC434" s="18"/>
    </row>
    <row r="435" customFormat="false" ht="15.75" hidden="false" customHeight="false" outlineLevel="0" collapsed="false">
      <c r="A435" s="65"/>
      <c r="B435" s="78"/>
      <c r="C435" s="18"/>
      <c r="D435" s="78"/>
      <c r="E435" s="72"/>
      <c r="F435" s="18"/>
      <c r="G435" s="70"/>
      <c r="J435" s="78"/>
      <c r="K435" s="72"/>
      <c r="L435" s="18"/>
      <c r="M435" s="70"/>
      <c r="P435" s="78"/>
      <c r="Q435" s="18"/>
      <c r="R435" s="18"/>
      <c r="AC435" s="18"/>
    </row>
    <row r="436" customFormat="false" ht="15.75" hidden="false" customHeight="false" outlineLevel="0" collapsed="false">
      <c r="A436" s="65"/>
      <c r="B436" s="78"/>
      <c r="C436" s="18"/>
      <c r="D436" s="78"/>
      <c r="E436" s="72"/>
      <c r="F436" s="18"/>
      <c r="G436" s="70"/>
      <c r="J436" s="78"/>
      <c r="K436" s="72"/>
      <c r="L436" s="18"/>
      <c r="M436" s="70"/>
      <c r="P436" s="78"/>
      <c r="Q436" s="18"/>
      <c r="R436" s="18"/>
      <c r="AC436" s="18"/>
    </row>
    <row r="437" customFormat="false" ht="15.75" hidden="false" customHeight="false" outlineLevel="0" collapsed="false">
      <c r="A437" s="65"/>
      <c r="B437" s="78"/>
      <c r="C437" s="18"/>
      <c r="D437" s="78"/>
      <c r="E437" s="72"/>
      <c r="F437" s="18"/>
      <c r="G437" s="70"/>
      <c r="J437" s="78"/>
      <c r="K437" s="72"/>
      <c r="L437" s="18"/>
      <c r="M437" s="70"/>
      <c r="P437" s="78"/>
      <c r="Q437" s="18"/>
      <c r="R437" s="18"/>
      <c r="AC437" s="18"/>
    </row>
    <row r="438" customFormat="false" ht="15.75" hidden="false" customHeight="false" outlineLevel="0" collapsed="false">
      <c r="A438" s="65"/>
      <c r="B438" s="78"/>
      <c r="C438" s="18"/>
      <c r="D438" s="78"/>
      <c r="E438" s="72"/>
      <c r="F438" s="18"/>
      <c r="G438" s="70"/>
      <c r="J438" s="78"/>
      <c r="K438" s="72"/>
      <c r="L438" s="18"/>
      <c r="M438" s="70"/>
      <c r="P438" s="78"/>
      <c r="Q438" s="18"/>
      <c r="R438" s="18"/>
      <c r="AC438" s="18"/>
    </row>
    <row r="439" customFormat="false" ht="15.75" hidden="false" customHeight="false" outlineLevel="0" collapsed="false">
      <c r="A439" s="65"/>
      <c r="B439" s="78"/>
      <c r="C439" s="18"/>
      <c r="D439" s="78"/>
      <c r="E439" s="72"/>
      <c r="F439" s="18"/>
      <c r="G439" s="70"/>
      <c r="J439" s="78"/>
      <c r="K439" s="72"/>
      <c r="L439" s="18"/>
      <c r="M439" s="70"/>
      <c r="P439" s="78"/>
      <c r="Q439" s="18"/>
      <c r="R439" s="18"/>
      <c r="AC439" s="18"/>
    </row>
    <row r="440" customFormat="false" ht="15.75" hidden="false" customHeight="false" outlineLevel="0" collapsed="false">
      <c r="A440" s="65"/>
      <c r="B440" s="78"/>
      <c r="C440" s="18"/>
      <c r="D440" s="78"/>
      <c r="E440" s="72"/>
      <c r="F440" s="18"/>
      <c r="G440" s="70"/>
      <c r="J440" s="78"/>
      <c r="K440" s="72"/>
      <c r="L440" s="18"/>
      <c r="M440" s="70"/>
      <c r="P440" s="78"/>
      <c r="Q440" s="18"/>
      <c r="R440" s="18"/>
      <c r="AC440" s="18"/>
    </row>
    <row r="441" customFormat="false" ht="15.75" hidden="false" customHeight="false" outlineLevel="0" collapsed="false">
      <c r="A441" s="65"/>
      <c r="B441" s="78"/>
      <c r="C441" s="18"/>
      <c r="D441" s="78"/>
      <c r="E441" s="72"/>
      <c r="F441" s="18"/>
      <c r="G441" s="70"/>
      <c r="J441" s="78"/>
      <c r="K441" s="72"/>
      <c r="L441" s="18"/>
      <c r="M441" s="70"/>
      <c r="P441" s="78"/>
      <c r="Q441" s="18"/>
      <c r="R441" s="18"/>
      <c r="AC441" s="18"/>
    </row>
    <row r="442" customFormat="false" ht="15.75" hidden="false" customHeight="false" outlineLevel="0" collapsed="false">
      <c r="A442" s="65"/>
      <c r="B442" s="78"/>
      <c r="C442" s="18"/>
      <c r="D442" s="78"/>
      <c r="E442" s="72"/>
      <c r="F442" s="18"/>
      <c r="G442" s="70"/>
      <c r="J442" s="78"/>
      <c r="K442" s="72"/>
      <c r="L442" s="18"/>
      <c r="M442" s="70"/>
      <c r="P442" s="78"/>
      <c r="Q442" s="18"/>
      <c r="R442" s="18"/>
      <c r="AC442" s="18"/>
    </row>
    <row r="443" customFormat="false" ht="15.75" hidden="false" customHeight="false" outlineLevel="0" collapsed="false">
      <c r="A443" s="65"/>
      <c r="B443" s="78"/>
      <c r="C443" s="18"/>
      <c r="D443" s="78"/>
      <c r="E443" s="72"/>
      <c r="F443" s="18"/>
      <c r="G443" s="70"/>
      <c r="J443" s="78"/>
      <c r="K443" s="72"/>
      <c r="L443" s="18"/>
      <c r="M443" s="70"/>
      <c r="P443" s="78"/>
      <c r="Q443" s="18"/>
      <c r="R443" s="18"/>
      <c r="AC443" s="18"/>
    </row>
    <row r="444" customFormat="false" ht="15.75" hidden="false" customHeight="false" outlineLevel="0" collapsed="false">
      <c r="A444" s="65"/>
      <c r="B444" s="78"/>
      <c r="C444" s="18"/>
      <c r="D444" s="78"/>
      <c r="E444" s="72"/>
      <c r="F444" s="18"/>
      <c r="G444" s="70"/>
      <c r="J444" s="78"/>
      <c r="K444" s="72"/>
      <c r="L444" s="18"/>
      <c r="M444" s="70"/>
      <c r="P444" s="78"/>
      <c r="Q444" s="18"/>
      <c r="R444" s="18"/>
      <c r="AC444" s="18"/>
    </row>
    <row r="445" customFormat="false" ht="15.75" hidden="false" customHeight="false" outlineLevel="0" collapsed="false">
      <c r="A445" s="65"/>
      <c r="B445" s="78"/>
      <c r="C445" s="18"/>
      <c r="D445" s="78"/>
      <c r="E445" s="72"/>
      <c r="F445" s="18"/>
      <c r="G445" s="70"/>
      <c r="J445" s="78"/>
      <c r="K445" s="72"/>
      <c r="L445" s="18"/>
      <c r="M445" s="70"/>
      <c r="P445" s="78"/>
      <c r="Q445" s="18"/>
      <c r="R445" s="18"/>
      <c r="AC445" s="18"/>
    </row>
    <row r="446" customFormat="false" ht="15.75" hidden="false" customHeight="false" outlineLevel="0" collapsed="false">
      <c r="A446" s="65"/>
      <c r="B446" s="78"/>
      <c r="C446" s="18"/>
      <c r="D446" s="78"/>
      <c r="E446" s="72"/>
      <c r="F446" s="18"/>
      <c r="G446" s="70"/>
      <c r="J446" s="78"/>
      <c r="K446" s="72"/>
      <c r="L446" s="18"/>
      <c r="M446" s="70"/>
      <c r="P446" s="78"/>
      <c r="Q446" s="18"/>
      <c r="R446" s="18"/>
      <c r="AC446" s="18"/>
    </row>
    <row r="447" customFormat="false" ht="15.75" hidden="false" customHeight="false" outlineLevel="0" collapsed="false">
      <c r="A447" s="65"/>
      <c r="B447" s="78"/>
      <c r="C447" s="18"/>
      <c r="D447" s="78"/>
      <c r="E447" s="72"/>
      <c r="F447" s="18"/>
      <c r="G447" s="70"/>
      <c r="J447" s="78"/>
      <c r="K447" s="72"/>
      <c r="L447" s="18"/>
      <c r="M447" s="70"/>
      <c r="P447" s="78"/>
      <c r="Q447" s="18"/>
      <c r="R447" s="18"/>
      <c r="AC447" s="18"/>
    </row>
    <row r="448" customFormat="false" ht="15.75" hidden="false" customHeight="false" outlineLevel="0" collapsed="false">
      <c r="A448" s="65"/>
      <c r="B448" s="78"/>
      <c r="C448" s="18"/>
      <c r="D448" s="78"/>
      <c r="E448" s="72"/>
      <c r="F448" s="18"/>
      <c r="G448" s="70"/>
      <c r="J448" s="78"/>
      <c r="K448" s="72"/>
      <c r="L448" s="18"/>
      <c r="M448" s="70"/>
      <c r="P448" s="78"/>
      <c r="Q448" s="18"/>
      <c r="R448" s="18"/>
      <c r="AC448" s="18"/>
    </row>
    <row r="449" customFormat="false" ht="15.75" hidden="false" customHeight="false" outlineLevel="0" collapsed="false">
      <c r="A449" s="65"/>
      <c r="B449" s="78"/>
      <c r="C449" s="18"/>
      <c r="D449" s="78"/>
      <c r="E449" s="72"/>
      <c r="F449" s="18"/>
      <c r="G449" s="70"/>
      <c r="J449" s="78"/>
      <c r="K449" s="72"/>
      <c r="L449" s="18"/>
      <c r="M449" s="70"/>
      <c r="P449" s="78"/>
      <c r="Q449" s="18"/>
      <c r="R449" s="18"/>
      <c r="AC449" s="18"/>
    </row>
    <row r="450" customFormat="false" ht="15.75" hidden="false" customHeight="false" outlineLevel="0" collapsed="false">
      <c r="A450" s="65"/>
      <c r="B450" s="78"/>
      <c r="C450" s="18"/>
      <c r="D450" s="78"/>
      <c r="E450" s="72"/>
      <c r="F450" s="18"/>
      <c r="G450" s="70"/>
      <c r="J450" s="78"/>
      <c r="K450" s="72"/>
      <c r="L450" s="18"/>
      <c r="M450" s="70"/>
      <c r="P450" s="78"/>
      <c r="Q450" s="18"/>
      <c r="R450" s="18"/>
      <c r="AC450" s="18"/>
    </row>
    <row r="451" customFormat="false" ht="15.75" hidden="false" customHeight="false" outlineLevel="0" collapsed="false">
      <c r="A451" s="65"/>
      <c r="B451" s="78"/>
      <c r="C451" s="18"/>
      <c r="D451" s="78"/>
      <c r="E451" s="72"/>
      <c r="F451" s="18"/>
      <c r="G451" s="70"/>
      <c r="J451" s="78"/>
      <c r="K451" s="72"/>
      <c r="L451" s="18"/>
      <c r="M451" s="70"/>
      <c r="P451" s="78"/>
      <c r="Q451" s="18"/>
      <c r="R451" s="18"/>
      <c r="AC451" s="18"/>
    </row>
    <row r="452" customFormat="false" ht="15.75" hidden="false" customHeight="false" outlineLevel="0" collapsed="false">
      <c r="A452" s="65"/>
      <c r="B452" s="78"/>
      <c r="C452" s="18"/>
      <c r="D452" s="78"/>
      <c r="E452" s="72"/>
      <c r="F452" s="18"/>
      <c r="G452" s="70"/>
      <c r="J452" s="78"/>
      <c r="K452" s="72"/>
      <c r="L452" s="18"/>
      <c r="M452" s="70"/>
      <c r="P452" s="78"/>
      <c r="Q452" s="18"/>
      <c r="R452" s="18"/>
      <c r="AC452" s="18"/>
    </row>
    <row r="453" customFormat="false" ht="15.75" hidden="false" customHeight="false" outlineLevel="0" collapsed="false">
      <c r="A453" s="65"/>
      <c r="B453" s="78"/>
      <c r="C453" s="18"/>
      <c r="D453" s="78"/>
      <c r="E453" s="72"/>
      <c r="F453" s="18"/>
      <c r="G453" s="70"/>
      <c r="J453" s="78"/>
      <c r="K453" s="72"/>
      <c r="L453" s="18"/>
      <c r="M453" s="70"/>
      <c r="P453" s="78"/>
      <c r="Q453" s="18"/>
      <c r="R453" s="18"/>
      <c r="AC453" s="18"/>
    </row>
    <row r="454" customFormat="false" ht="15.75" hidden="false" customHeight="false" outlineLevel="0" collapsed="false">
      <c r="A454" s="65"/>
      <c r="B454" s="78"/>
      <c r="C454" s="18"/>
      <c r="D454" s="78"/>
      <c r="E454" s="72"/>
      <c r="F454" s="18"/>
      <c r="G454" s="70"/>
      <c r="J454" s="78"/>
      <c r="K454" s="72"/>
      <c r="L454" s="18"/>
      <c r="M454" s="70"/>
      <c r="P454" s="78"/>
      <c r="Q454" s="18"/>
      <c r="R454" s="18"/>
      <c r="AC454" s="18"/>
    </row>
    <row r="455" customFormat="false" ht="15.75" hidden="false" customHeight="false" outlineLevel="0" collapsed="false">
      <c r="A455" s="65"/>
      <c r="B455" s="78"/>
      <c r="C455" s="18"/>
      <c r="D455" s="78"/>
      <c r="E455" s="72"/>
      <c r="F455" s="18"/>
      <c r="G455" s="70"/>
      <c r="J455" s="78"/>
      <c r="K455" s="72"/>
      <c r="L455" s="18"/>
      <c r="M455" s="70"/>
      <c r="P455" s="78"/>
      <c r="Q455" s="18"/>
      <c r="R455" s="18"/>
      <c r="AC455" s="18"/>
    </row>
    <row r="456" customFormat="false" ht="15.75" hidden="false" customHeight="false" outlineLevel="0" collapsed="false">
      <c r="A456" s="65"/>
      <c r="B456" s="78"/>
      <c r="C456" s="18"/>
      <c r="D456" s="78"/>
      <c r="E456" s="72"/>
      <c r="F456" s="18"/>
      <c r="G456" s="70"/>
      <c r="J456" s="78"/>
      <c r="K456" s="72"/>
      <c r="L456" s="18"/>
      <c r="M456" s="70"/>
      <c r="P456" s="78"/>
      <c r="Q456" s="18"/>
      <c r="R456" s="18"/>
      <c r="AC456" s="18"/>
    </row>
    <row r="457" customFormat="false" ht="15.75" hidden="false" customHeight="false" outlineLevel="0" collapsed="false">
      <c r="A457" s="65"/>
      <c r="B457" s="78"/>
      <c r="C457" s="18"/>
      <c r="D457" s="78"/>
      <c r="E457" s="72"/>
      <c r="F457" s="18"/>
      <c r="G457" s="70"/>
      <c r="J457" s="78"/>
      <c r="K457" s="72"/>
      <c r="L457" s="18"/>
      <c r="M457" s="70"/>
      <c r="P457" s="78"/>
      <c r="Q457" s="18"/>
      <c r="R457" s="18"/>
      <c r="AC457" s="18"/>
    </row>
    <row r="458" customFormat="false" ht="15.75" hidden="false" customHeight="false" outlineLevel="0" collapsed="false">
      <c r="A458" s="65"/>
      <c r="B458" s="78"/>
      <c r="C458" s="18"/>
      <c r="D458" s="78"/>
      <c r="E458" s="72"/>
      <c r="F458" s="18"/>
      <c r="G458" s="70"/>
      <c r="J458" s="78"/>
      <c r="K458" s="72"/>
      <c r="L458" s="18"/>
      <c r="M458" s="70"/>
      <c r="P458" s="78"/>
      <c r="Q458" s="18"/>
      <c r="R458" s="18"/>
      <c r="AC458" s="18"/>
    </row>
    <row r="459" customFormat="false" ht="15.75" hidden="false" customHeight="false" outlineLevel="0" collapsed="false">
      <c r="A459" s="65"/>
      <c r="B459" s="78"/>
      <c r="C459" s="18"/>
      <c r="D459" s="78"/>
      <c r="E459" s="72"/>
      <c r="F459" s="18"/>
      <c r="G459" s="70"/>
      <c r="J459" s="78"/>
      <c r="K459" s="72"/>
      <c r="L459" s="18"/>
      <c r="M459" s="70"/>
      <c r="P459" s="78"/>
      <c r="Q459" s="18"/>
      <c r="R459" s="18"/>
      <c r="AC459" s="18"/>
    </row>
    <row r="460" customFormat="false" ht="15.75" hidden="false" customHeight="false" outlineLevel="0" collapsed="false">
      <c r="A460" s="65"/>
      <c r="B460" s="78"/>
      <c r="C460" s="18"/>
      <c r="D460" s="78"/>
      <c r="E460" s="72"/>
      <c r="F460" s="18"/>
      <c r="G460" s="70"/>
      <c r="J460" s="78"/>
      <c r="K460" s="72"/>
      <c r="L460" s="18"/>
      <c r="M460" s="70"/>
      <c r="P460" s="78"/>
      <c r="Q460" s="18"/>
      <c r="R460" s="18"/>
      <c r="AC460" s="18"/>
    </row>
    <row r="461" customFormat="false" ht="15.75" hidden="false" customHeight="false" outlineLevel="0" collapsed="false">
      <c r="A461" s="65"/>
      <c r="B461" s="78"/>
      <c r="C461" s="18"/>
      <c r="D461" s="78"/>
      <c r="E461" s="72"/>
      <c r="F461" s="18"/>
      <c r="G461" s="70"/>
      <c r="J461" s="78"/>
      <c r="K461" s="72"/>
      <c r="L461" s="18"/>
      <c r="M461" s="70"/>
      <c r="P461" s="78"/>
      <c r="Q461" s="18"/>
      <c r="R461" s="18"/>
      <c r="AC461" s="18"/>
    </row>
    <row r="462" customFormat="false" ht="15.75" hidden="false" customHeight="false" outlineLevel="0" collapsed="false">
      <c r="A462" s="65"/>
      <c r="B462" s="78"/>
      <c r="C462" s="18"/>
      <c r="D462" s="78"/>
      <c r="E462" s="72"/>
      <c r="F462" s="18"/>
      <c r="G462" s="70"/>
      <c r="J462" s="78"/>
      <c r="K462" s="72"/>
      <c r="L462" s="18"/>
      <c r="M462" s="70"/>
      <c r="P462" s="78"/>
      <c r="Q462" s="18"/>
      <c r="R462" s="18"/>
      <c r="AC462" s="18"/>
    </row>
    <row r="463" customFormat="false" ht="15.75" hidden="false" customHeight="false" outlineLevel="0" collapsed="false">
      <c r="A463" s="65"/>
      <c r="B463" s="78"/>
      <c r="C463" s="18"/>
      <c r="D463" s="78"/>
      <c r="E463" s="72"/>
      <c r="F463" s="18"/>
      <c r="G463" s="70"/>
      <c r="J463" s="78"/>
      <c r="K463" s="72"/>
      <c r="L463" s="18"/>
      <c r="M463" s="70"/>
      <c r="P463" s="78"/>
      <c r="Q463" s="18"/>
      <c r="R463" s="18"/>
      <c r="AC463" s="18"/>
    </row>
    <row r="464" customFormat="false" ht="15.75" hidden="false" customHeight="false" outlineLevel="0" collapsed="false">
      <c r="A464" s="65"/>
      <c r="B464" s="78"/>
      <c r="C464" s="18"/>
      <c r="D464" s="78"/>
      <c r="E464" s="72"/>
      <c r="F464" s="18"/>
      <c r="G464" s="70"/>
      <c r="J464" s="78"/>
      <c r="K464" s="72"/>
      <c r="L464" s="18"/>
      <c r="M464" s="70"/>
      <c r="P464" s="78"/>
      <c r="Q464" s="18"/>
      <c r="R464" s="18"/>
      <c r="AC464" s="18"/>
    </row>
    <row r="465" customFormat="false" ht="15.75" hidden="false" customHeight="false" outlineLevel="0" collapsed="false">
      <c r="A465" s="65"/>
      <c r="B465" s="78"/>
      <c r="C465" s="18"/>
      <c r="D465" s="78"/>
      <c r="E465" s="72"/>
      <c r="F465" s="18"/>
      <c r="G465" s="70"/>
      <c r="J465" s="78"/>
      <c r="K465" s="72"/>
      <c r="L465" s="18"/>
      <c r="M465" s="70"/>
      <c r="P465" s="78"/>
      <c r="Q465" s="18"/>
      <c r="R465" s="18"/>
      <c r="AC465" s="18"/>
    </row>
    <row r="466" customFormat="false" ht="15.75" hidden="false" customHeight="false" outlineLevel="0" collapsed="false">
      <c r="A466" s="65"/>
      <c r="B466" s="78"/>
      <c r="C466" s="18"/>
      <c r="D466" s="78"/>
      <c r="E466" s="72"/>
      <c r="F466" s="18"/>
      <c r="G466" s="70"/>
      <c r="J466" s="78"/>
      <c r="K466" s="72"/>
      <c r="L466" s="18"/>
      <c r="M466" s="70"/>
      <c r="P466" s="78"/>
      <c r="Q466" s="18"/>
      <c r="R466" s="18"/>
      <c r="AC466" s="18"/>
    </row>
    <row r="467" customFormat="false" ht="15.75" hidden="false" customHeight="false" outlineLevel="0" collapsed="false">
      <c r="A467" s="65"/>
      <c r="B467" s="78"/>
      <c r="C467" s="18"/>
      <c r="D467" s="78"/>
      <c r="E467" s="72"/>
      <c r="F467" s="18"/>
      <c r="G467" s="70"/>
      <c r="J467" s="78"/>
      <c r="K467" s="72"/>
      <c r="L467" s="18"/>
      <c r="M467" s="70"/>
      <c r="P467" s="78"/>
      <c r="Q467" s="18"/>
      <c r="R467" s="18"/>
      <c r="AC467" s="18"/>
    </row>
    <row r="468" customFormat="false" ht="15.75" hidden="false" customHeight="false" outlineLevel="0" collapsed="false">
      <c r="A468" s="65"/>
      <c r="B468" s="78"/>
      <c r="C468" s="18"/>
      <c r="D468" s="78"/>
      <c r="E468" s="72"/>
      <c r="F468" s="18"/>
      <c r="G468" s="70"/>
      <c r="J468" s="78"/>
      <c r="K468" s="72"/>
      <c r="L468" s="18"/>
      <c r="M468" s="70"/>
      <c r="P468" s="78"/>
      <c r="Q468" s="18"/>
      <c r="R468" s="18"/>
      <c r="AC468" s="18"/>
    </row>
    <row r="469" customFormat="false" ht="15.75" hidden="false" customHeight="false" outlineLevel="0" collapsed="false">
      <c r="A469" s="65"/>
      <c r="B469" s="78"/>
      <c r="C469" s="18"/>
      <c r="D469" s="78"/>
      <c r="E469" s="72"/>
      <c r="F469" s="18"/>
      <c r="G469" s="70"/>
      <c r="J469" s="78"/>
      <c r="K469" s="72"/>
      <c r="L469" s="18"/>
      <c r="M469" s="70"/>
      <c r="P469" s="78"/>
      <c r="Q469" s="18"/>
      <c r="R469" s="18"/>
      <c r="AC469" s="18"/>
    </row>
    <row r="470" customFormat="false" ht="15.75" hidden="false" customHeight="false" outlineLevel="0" collapsed="false">
      <c r="A470" s="65"/>
      <c r="B470" s="78"/>
      <c r="C470" s="18"/>
      <c r="D470" s="78"/>
      <c r="E470" s="72"/>
      <c r="F470" s="18"/>
      <c r="G470" s="70"/>
      <c r="J470" s="78"/>
      <c r="K470" s="72"/>
      <c r="L470" s="18"/>
      <c r="M470" s="70"/>
      <c r="P470" s="78"/>
      <c r="Q470" s="18"/>
      <c r="R470" s="18"/>
      <c r="AC470" s="18"/>
    </row>
    <row r="471" customFormat="false" ht="15.75" hidden="false" customHeight="false" outlineLevel="0" collapsed="false">
      <c r="A471" s="65"/>
      <c r="B471" s="78"/>
      <c r="C471" s="18"/>
      <c r="D471" s="78"/>
      <c r="E471" s="72"/>
      <c r="F471" s="18"/>
      <c r="G471" s="70"/>
      <c r="J471" s="78"/>
      <c r="K471" s="72"/>
      <c r="L471" s="18"/>
      <c r="M471" s="70"/>
      <c r="P471" s="78"/>
      <c r="Q471" s="18"/>
      <c r="R471" s="18"/>
      <c r="AC471" s="18"/>
    </row>
    <row r="472" customFormat="false" ht="15.75" hidden="false" customHeight="false" outlineLevel="0" collapsed="false">
      <c r="A472" s="65"/>
      <c r="B472" s="78"/>
      <c r="C472" s="18"/>
      <c r="D472" s="78"/>
      <c r="E472" s="72"/>
      <c r="F472" s="18"/>
      <c r="G472" s="70"/>
      <c r="J472" s="78"/>
      <c r="K472" s="72"/>
      <c r="L472" s="18"/>
      <c r="M472" s="70"/>
      <c r="P472" s="78"/>
      <c r="Q472" s="18"/>
      <c r="R472" s="18"/>
      <c r="AC472" s="18"/>
    </row>
    <row r="473" customFormat="false" ht="15.75" hidden="false" customHeight="false" outlineLevel="0" collapsed="false">
      <c r="A473" s="65"/>
      <c r="B473" s="78"/>
      <c r="C473" s="18"/>
      <c r="D473" s="78"/>
      <c r="E473" s="72"/>
      <c r="F473" s="18"/>
      <c r="G473" s="70"/>
      <c r="J473" s="78"/>
      <c r="K473" s="72"/>
      <c r="L473" s="18"/>
      <c r="M473" s="70"/>
      <c r="P473" s="78"/>
      <c r="Q473" s="18"/>
      <c r="R473" s="18"/>
      <c r="AC473" s="18"/>
    </row>
    <row r="474" customFormat="false" ht="15.75" hidden="false" customHeight="false" outlineLevel="0" collapsed="false">
      <c r="A474" s="65"/>
      <c r="B474" s="78"/>
      <c r="C474" s="18"/>
      <c r="D474" s="78"/>
      <c r="E474" s="72"/>
      <c r="F474" s="18"/>
      <c r="G474" s="70"/>
      <c r="J474" s="78"/>
      <c r="K474" s="72"/>
      <c r="L474" s="18"/>
      <c r="M474" s="70"/>
      <c r="P474" s="78"/>
      <c r="Q474" s="18"/>
      <c r="R474" s="18"/>
      <c r="AC474" s="18"/>
    </row>
    <row r="475" customFormat="false" ht="15.75" hidden="false" customHeight="false" outlineLevel="0" collapsed="false">
      <c r="A475" s="65"/>
      <c r="B475" s="78"/>
      <c r="C475" s="18"/>
      <c r="D475" s="78"/>
      <c r="E475" s="72"/>
      <c r="F475" s="18"/>
      <c r="G475" s="70"/>
      <c r="J475" s="78"/>
      <c r="K475" s="72"/>
      <c r="L475" s="18"/>
      <c r="M475" s="70"/>
      <c r="P475" s="78"/>
      <c r="Q475" s="18"/>
      <c r="R475" s="18"/>
      <c r="AC475" s="18"/>
    </row>
    <row r="476" customFormat="false" ht="15.75" hidden="false" customHeight="false" outlineLevel="0" collapsed="false">
      <c r="A476" s="65"/>
      <c r="B476" s="78"/>
      <c r="C476" s="18"/>
      <c r="D476" s="78"/>
      <c r="E476" s="72"/>
      <c r="F476" s="18"/>
      <c r="G476" s="70"/>
      <c r="J476" s="78"/>
      <c r="K476" s="72"/>
      <c r="L476" s="18"/>
      <c r="M476" s="70"/>
      <c r="P476" s="78"/>
      <c r="Q476" s="18"/>
      <c r="R476" s="18"/>
      <c r="AC476" s="18"/>
    </row>
    <row r="477" customFormat="false" ht="15.75" hidden="false" customHeight="false" outlineLevel="0" collapsed="false">
      <c r="A477" s="65"/>
      <c r="B477" s="78"/>
      <c r="C477" s="18"/>
      <c r="D477" s="78"/>
      <c r="E477" s="72"/>
      <c r="F477" s="18"/>
      <c r="G477" s="70"/>
      <c r="J477" s="78"/>
      <c r="K477" s="72"/>
      <c r="L477" s="18"/>
      <c r="M477" s="70"/>
      <c r="P477" s="78"/>
      <c r="Q477" s="18"/>
      <c r="R477" s="18"/>
      <c r="AC477" s="18"/>
    </row>
    <row r="478" customFormat="false" ht="15.75" hidden="false" customHeight="false" outlineLevel="0" collapsed="false">
      <c r="A478" s="65"/>
      <c r="B478" s="78"/>
      <c r="C478" s="18"/>
      <c r="D478" s="78"/>
      <c r="E478" s="72"/>
      <c r="F478" s="18"/>
      <c r="G478" s="70"/>
      <c r="J478" s="78"/>
      <c r="K478" s="72"/>
      <c r="L478" s="18"/>
      <c r="M478" s="70"/>
      <c r="P478" s="78"/>
      <c r="Q478" s="18"/>
      <c r="R478" s="18"/>
      <c r="AC478" s="18"/>
    </row>
    <row r="479" customFormat="false" ht="15.75" hidden="false" customHeight="false" outlineLevel="0" collapsed="false">
      <c r="A479" s="65"/>
      <c r="B479" s="78"/>
      <c r="C479" s="18"/>
      <c r="D479" s="78"/>
      <c r="E479" s="72"/>
      <c r="F479" s="18"/>
      <c r="G479" s="70"/>
      <c r="J479" s="78"/>
      <c r="K479" s="72"/>
      <c r="L479" s="18"/>
      <c r="M479" s="70"/>
      <c r="P479" s="78"/>
      <c r="Q479" s="18"/>
      <c r="R479" s="18"/>
      <c r="AC479" s="18"/>
    </row>
    <row r="480" customFormat="false" ht="15.75" hidden="false" customHeight="false" outlineLevel="0" collapsed="false">
      <c r="A480" s="65"/>
      <c r="B480" s="78"/>
      <c r="C480" s="18"/>
      <c r="D480" s="78"/>
      <c r="E480" s="72"/>
      <c r="F480" s="18"/>
      <c r="G480" s="70"/>
      <c r="J480" s="78"/>
      <c r="K480" s="72"/>
      <c r="L480" s="18"/>
      <c r="M480" s="70"/>
      <c r="P480" s="78"/>
      <c r="Q480" s="18"/>
      <c r="R480" s="18"/>
      <c r="AC480" s="18"/>
    </row>
    <row r="481" customFormat="false" ht="15.75" hidden="false" customHeight="false" outlineLevel="0" collapsed="false">
      <c r="A481" s="65"/>
      <c r="B481" s="78"/>
      <c r="C481" s="18"/>
      <c r="D481" s="78"/>
      <c r="E481" s="72"/>
      <c r="F481" s="18"/>
      <c r="G481" s="70"/>
      <c r="J481" s="78"/>
      <c r="K481" s="72"/>
      <c r="L481" s="18"/>
      <c r="M481" s="70"/>
      <c r="P481" s="78"/>
      <c r="Q481" s="18"/>
      <c r="R481" s="18"/>
      <c r="AC481" s="18"/>
    </row>
    <row r="482" customFormat="false" ht="15.75" hidden="false" customHeight="false" outlineLevel="0" collapsed="false">
      <c r="A482" s="65"/>
      <c r="B482" s="78"/>
      <c r="C482" s="18"/>
      <c r="D482" s="78"/>
      <c r="E482" s="72"/>
      <c r="F482" s="18"/>
      <c r="G482" s="70"/>
      <c r="J482" s="78"/>
      <c r="K482" s="72"/>
      <c r="L482" s="18"/>
      <c r="M482" s="70"/>
      <c r="P482" s="78"/>
      <c r="Q482" s="18"/>
      <c r="R482" s="18"/>
      <c r="AC482" s="18"/>
    </row>
    <row r="483" customFormat="false" ht="15.75" hidden="false" customHeight="false" outlineLevel="0" collapsed="false">
      <c r="A483" s="65"/>
      <c r="B483" s="78"/>
      <c r="C483" s="18"/>
      <c r="D483" s="78"/>
      <c r="E483" s="72"/>
      <c r="F483" s="18"/>
      <c r="G483" s="70"/>
      <c r="J483" s="78"/>
      <c r="K483" s="72"/>
      <c r="L483" s="18"/>
      <c r="M483" s="70"/>
      <c r="P483" s="78"/>
      <c r="Q483" s="18"/>
      <c r="R483" s="18"/>
      <c r="AC483" s="18"/>
    </row>
    <row r="484" customFormat="false" ht="15.75" hidden="false" customHeight="false" outlineLevel="0" collapsed="false">
      <c r="A484" s="65"/>
      <c r="B484" s="78"/>
      <c r="C484" s="18"/>
      <c r="D484" s="78"/>
      <c r="E484" s="72"/>
      <c r="F484" s="18"/>
      <c r="G484" s="70"/>
      <c r="J484" s="78"/>
      <c r="K484" s="72"/>
      <c r="L484" s="18"/>
      <c r="M484" s="70"/>
      <c r="P484" s="78"/>
      <c r="Q484" s="18"/>
      <c r="R484" s="18"/>
      <c r="AC484" s="18"/>
    </row>
    <row r="485" customFormat="false" ht="15.75" hidden="false" customHeight="false" outlineLevel="0" collapsed="false">
      <c r="A485" s="65"/>
      <c r="B485" s="78"/>
      <c r="C485" s="18"/>
      <c r="D485" s="78"/>
      <c r="E485" s="72"/>
      <c r="F485" s="18"/>
      <c r="G485" s="70"/>
      <c r="J485" s="78"/>
      <c r="K485" s="72"/>
      <c r="L485" s="18"/>
      <c r="M485" s="70"/>
      <c r="P485" s="78"/>
      <c r="Q485" s="18"/>
      <c r="R485" s="18"/>
      <c r="AC485" s="18"/>
    </row>
    <row r="486" customFormat="false" ht="15.75" hidden="false" customHeight="false" outlineLevel="0" collapsed="false">
      <c r="A486" s="65"/>
      <c r="B486" s="78"/>
      <c r="C486" s="18"/>
      <c r="D486" s="78"/>
      <c r="E486" s="72"/>
      <c r="F486" s="18"/>
      <c r="G486" s="70"/>
      <c r="J486" s="78"/>
      <c r="K486" s="72"/>
      <c r="L486" s="18"/>
      <c r="M486" s="70"/>
      <c r="P486" s="78"/>
      <c r="Q486" s="18"/>
      <c r="R486" s="18"/>
      <c r="AC486" s="18"/>
    </row>
    <row r="487" customFormat="false" ht="15.75" hidden="false" customHeight="false" outlineLevel="0" collapsed="false">
      <c r="A487" s="65"/>
      <c r="B487" s="78"/>
      <c r="C487" s="18"/>
      <c r="D487" s="78"/>
      <c r="E487" s="72"/>
      <c r="F487" s="18"/>
      <c r="G487" s="70"/>
      <c r="J487" s="78"/>
      <c r="K487" s="72"/>
      <c r="L487" s="18"/>
      <c r="M487" s="70"/>
      <c r="P487" s="78"/>
      <c r="Q487" s="18"/>
      <c r="R487" s="18"/>
      <c r="AC487" s="18"/>
    </row>
    <row r="488" customFormat="false" ht="15.75" hidden="false" customHeight="false" outlineLevel="0" collapsed="false">
      <c r="A488" s="65"/>
      <c r="B488" s="78"/>
      <c r="C488" s="18"/>
      <c r="D488" s="78"/>
      <c r="E488" s="72"/>
      <c r="F488" s="18"/>
      <c r="G488" s="70"/>
      <c r="J488" s="78"/>
      <c r="K488" s="72"/>
      <c r="L488" s="18"/>
      <c r="M488" s="70"/>
      <c r="P488" s="78"/>
      <c r="Q488" s="18"/>
      <c r="R488" s="18"/>
      <c r="AC488" s="18"/>
    </row>
    <row r="489" customFormat="false" ht="15.75" hidden="false" customHeight="false" outlineLevel="0" collapsed="false">
      <c r="A489" s="65"/>
      <c r="B489" s="78"/>
      <c r="C489" s="18"/>
      <c r="D489" s="78"/>
      <c r="E489" s="72"/>
      <c r="F489" s="18"/>
      <c r="G489" s="70"/>
      <c r="J489" s="78"/>
      <c r="K489" s="72"/>
      <c r="L489" s="18"/>
      <c r="M489" s="70"/>
      <c r="P489" s="78"/>
      <c r="Q489" s="18"/>
      <c r="R489" s="18"/>
      <c r="AC489" s="18"/>
    </row>
    <row r="490" customFormat="false" ht="15.75" hidden="false" customHeight="false" outlineLevel="0" collapsed="false">
      <c r="A490" s="65"/>
      <c r="B490" s="78"/>
      <c r="C490" s="18"/>
      <c r="D490" s="78"/>
      <c r="E490" s="72"/>
      <c r="F490" s="18"/>
      <c r="G490" s="70"/>
      <c r="J490" s="78"/>
      <c r="K490" s="72"/>
      <c r="L490" s="18"/>
      <c r="M490" s="70"/>
      <c r="P490" s="78"/>
      <c r="Q490" s="18"/>
      <c r="R490" s="18"/>
      <c r="AC490" s="18"/>
    </row>
    <row r="491" customFormat="false" ht="15.75" hidden="false" customHeight="false" outlineLevel="0" collapsed="false">
      <c r="A491" s="65"/>
      <c r="B491" s="78"/>
      <c r="C491" s="18"/>
      <c r="D491" s="78"/>
      <c r="E491" s="72"/>
      <c r="F491" s="18"/>
      <c r="G491" s="70"/>
      <c r="J491" s="78"/>
      <c r="K491" s="72"/>
      <c r="L491" s="18"/>
      <c r="M491" s="70"/>
      <c r="P491" s="78"/>
      <c r="Q491" s="18"/>
      <c r="R491" s="18"/>
      <c r="AC491" s="18"/>
    </row>
    <row r="492" customFormat="false" ht="15.75" hidden="false" customHeight="false" outlineLevel="0" collapsed="false">
      <c r="A492" s="65"/>
      <c r="B492" s="78"/>
      <c r="C492" s="18"/>
      <c r="D492" s="78"/>
      <c r="E492" s="72"/>
      <c r="F492" s="18"/>
      <c r="G492" s="70"/>
      <c r="J492" s="78"/>
      <c r="K492" s="72"/>
      <c r="L492" s="18"/>
      <c r="M492" s="70"/>
      <c r="P492" s="78"/>
      <c r="Q492" s="18"/>
      <c r="R492" s="18"/>
      <c r="AC492" s="18"/>
    </row>
    <row r="493" customFormat="false" ht="15.75" hidden="false" customHeight="false" outlineLevel="0" collapsed="false">
      <c r="A493" s="65"/>
      <c r="B493" s="78"/>
      <c r="C493" s="18"/>
      <c r="D493" s="78"/>
      <c r="E493" s="72"/>
      <c r="F493" s="18"/>
      <c r="G493" s="70"/>
      <c r="J493" s="78"/>
      <c r="K493" s="72"/>
      <c r="L493" s="18"/>
      <c r="M493" s="70"/>
      <c r="P493" s="78"/>
      <c r="Q493" s="18"/>
      <c r="R493" s="18"/>
      <c r="AC493" s="18"/>
    </row>
    <row r="494" customFormat="false" ht="15.75" hidden="false" customHeight="false" outlineLevel="0" collapsed="false">
      <c r="A494" s="65"/>
      <c r="B494" s="78"/>
      <c r="C494" s="18"/>
      <c r="D494" s="78"/>
      <c r="E494" s="72"/>
      <c r="F494" s="18"/>
      <c r="G494" s="70"/>
      <c r="J494" s="78"/>
      <c r="K494" s="72"/>
      <c r="L494" s="18"/>
      <c r="M494" s="70"/>
      <c r="P494" s="78"/>
      <c r="Q494" s="18"/>
      <c r="R494" s="18"/>
      <c r="AC494" s="18"/>
    </row>
    <row r="495" customFormat="false" ht="15.75" hidden="false" customHeight="false" outlineLevel="0" collapsed="false">
      <c r="A495" s="65"/>
      <c r="B495" s="78"/>
      <c r="C495" s="18"/>
      <c r="D495" s="78"/>
      <c r="E495" s="72"/>
      <c r="F495" s="18"/>
      <c r="G495" s="70"/>
      <c r="J495" s="78"/>
      <c r="K495" s="72"/>
      <c r="L495" s="18"/>
      <c r="M495" s="70"/>
      <c r="P495" s="78"/>
      <c r="Q495" s="18"/>
      <c r="R495" s="18"/>
      <c r="AC495" s="18"/>
    </row>
    <row r="496" customFormat="false" ht="15.75" hidden="false" customHeight="false" outlineLevel="0" collapsed="false">
      <c r="A496" s="65"/>
      <c r="B496" s="78"/>
      <c r="C496" s="18"/>
      <c r="D496" s="78"/>
      <c r="E496" s="72"/>
      <c r="F496" s="18"/>
      <c r="G496" s="70"/>
      <c r="J496" s="78"/>
      <c r="K496" s="72"/>
      <c r="L496" s="18"/>
      <c r="M496" s="70"/>
      <c r="P496" s="78"/>
      <c r="Q496" s="18"/>
      <c r="R496" s="18"/>
      <c r="AC496" s="18"/>
    </row>
    <row r="497" customFormat="false" ht="15.75" hidden="false" customHeight="false" outlineLevel="0" collapsed="false">
      <c r="A497" s="65"/>
      <c r="B497" s="78"/>
      <c r="C497" s="18"/>
      <c r="D497" s="78"/>
      <c r="E497" s="72"/>
      <c r="F497" s="18"/>
      <c r="G497" s="70"/>
      <c r="J497" s="78"/>
      <c r="K497" s="72"/>
      <c r="L497" s="18"/>
      <c r="M497" s="70"/>
      <c r="P497" s="78"/>
      <c r="Q497" s="18"/>
      <c r="R497" s="18"/>
      <c r="AC497" s="18"/>
    </row>
    <row r="498" customFormat="false" ht="15.75" hidden="false" customHeight="false" outlineLevel="0" collapsed="false">
      <c r="A498" s="65"/>
      <c r="B498" s="78"/>
      <c r="C498" s="18"/>
      <c r="D498" s="78"/>
      <c r="E498" s="72"/>
      <c r="F498" s="18"/>
      <c r="G498" s="70"/>
      <c r="J498" s="78"/>
      <c r="K498" s="72"/>
      <c r="L498" s="18"/>
      <c r="M498" s="70"/>
      <c r="P498" s="78"/>
      <c r="Q498" s="18"/>
      <c r="R498" s="18"/>
      <c r="AC498" s="18"/>
    </row>
    <row r="499" customFormat="false" ht="15.75" hidden="false" customHeight="false" outlineLevel="0" collapsed="false">
      <c r="A499" s="65"/>
      <c r="B499" s="78"/>
      <c r="C499" s="18"/>
      <c r="D499" s="78"/>
      <c r="E499" s="72"/>
      <c r="F499" s="18"/>
      <c r="G499" s="70"/>
      <c r="J499" s="78"/>
      <c r="K499" s="72"/>
      <c r="L499" s="18"/>
      <c r="M499" s="70"/>
      <c r="P499" s="78"/>
      <c r="Q499" s="18"/>
      <c r="R499" s="18"/>
      <c r="AC499" s="18"/>
    </row>
    <row r="500" customFormat="false" ht="15.75" hidden="false" customHeight="false" outlineLevel="0" collapsed="false">
      <c r="A500" s="65"/>
      <c r="B500" s="78"/>
      <c r="C500" s="18"/>
      <c r="D500" s="78"/>
      <c r="E500" s="72"/>
      <c r="F500" s="18"/>
      <c r="G500" s="70"/>
      <c r="J500" s="78"/>
      <c r="K500" s="72"/>
      <c r="L500" s="18"/>
      <c r="M500" s="70"/>
      <c r="P500" s="78"/>
      <c r="Q500" s="18"/>
      <c r="R500" s="18"/>
      <c r="AC500" s="18"/>
    </row>
    <row r="501" customFormat="false" ht="15.75" hidden="false" customHeight="false" outlineLevel="0" collapsed="false">
      <c r="A501" s="65"/>
      <c r="B501" s="78"/>
      <c r="C501" s="18"/>
      <c r="D501" s="78"/>
      <c r="E501" s="72"/>
      <c r="F501" s="18"/>
      <c r="G501" s="70"/>
      <c r="J501" s="78"/>
      <c r="K501" s="72"/>
      <c r="L501" s="18"/>
      <c r="M501" s="70"/>
      <c r="P501" s="78"/>
      <c r="Q501" s="18"/>
      <c r="R501" s="18"/>
      <c r="AC501" s="18"/>
    </row>
    <row r="502" customFormat="false" ht="15.75" hidden="false" customHeight="false" outlineLevel="0" collapsed="false">
      <c r="A502" s="65"/>
      <c r="B502" s="78"/>
      <c r="C502" s="18"/>
      <c r="D502" s="78"/>
      <c r="E502" s="72"/>
      <c r="F502" s="18"/>
      <c r="G502" s="70"/>
      <c r="J502" s="78"/>
      <c r="K502" s="72"/>
      <c r="L502" s="18"/>
      <c r="M502" s="70"/>
      <c r="P502" s="78"/>
      <c r="Q502" s="18"/>
      <c r="R502" s="18"/>
      <c r="AC502" s="18"/>
    </row>
    <row r="503" customFormat="false" ht="15.75" hidden="false" customHeight="false" outlineLevel="0" collapsed="false">
      <c r="A503" s="65"/>
      <c r="B503" s="78"/>
      <c r="C503" s="18"/>
      <c r="D503" s="78"/>
      <c r="E503" s="72"/>
      <c r="F503" s="18"/>
      <c r="G503" s="70"/>
      <c r="J503" s="78"/>
      <c r="K503" s="72"/>
      <c r="L503" s="18"/>
      <c r="M503" s="70"/>
      <c r="P503" s="78"/>
      <c r="Q503" s="18"/>
      <c r="R503" s="18"/>
      <c r="AC503" s="18"/>
    </row>
    <row r="504" customFormat="false" ht="15.75" hidden="false" customHeight="false" outlineLevel="0" collapsed="false">
      <c r="A504" s="65"/>
      <c r="B504" s="78"/>
      <c r="C504" s="18"/>
      <c r="D504" s="78"/>
      <c r="E504" s="72"/>
      <c r="F504" s="18"/>
      <c r="G504" s="70"/>
      <c r="J504" s="78"/>
      <c r="K504" s="72"/>
      <c r="L504" s="18"/>
      <c r="M504" s="70"/>
      <c r="P504" s="78"/>
      <c r="Q504" s="18"/>
      <c r="R504" s="18"/>
      <c r="AC504" s="18"/>
    </row>
    <row r="505" customFormat="false" ht="15.75" hidden="false" customHeight="false" outlineLevel="0" collapsed="false">
      <c r="A505" s="65"/>
      <c r="B505" s="78"/>
      <c r="C505" s="18"/>
      <c r="D505" s="78"/>
      <c r="E505" s="72"/>
      <c r="F505" s="18"/>
      <c r="G505" s="70"/>
      <c r="J505" s="78"/>
      <c r="K505" s="72"/>
      <c r="L505" s="18"/>
      <c r="M505" s="70"/>
      <c r="P505" s="78"/>
      <c r="Q505" s="18"/>
      <c r="R505" s="18"/>
      <c r="AC505" s="18"/>
    </row>
    <row r="506" customFormat="false" ht="15.75" hidden="false" customHeight="false" outlineLevel="0" collapsed="false">
      <c r="A506" s="65"/>
      <c r="B506" s="78"/>
      <c r="C506" s="18"/>
      <c r="D506" s="78"/>
      <c r="E506" s="72"/>
      <c r="F506" s="18"/>
      <c r="G506" s="70"/>
      <c r="J506" s="78"/>
      <c r="K506" s="72"/>
      <c r="L506" s="18"/>
      <c r="M506" s="70"/>
      <c r="P506" s="78"/>
      <c r="Q506" s="18"/>
      <c r="R506" s="18"/>
      <c r="AC506" s="18"/>
    </row>
    <row r="507" customFormat="false" ht="15.75" hidden="false" customHeight="false" outlineLevel="0" collapsed="false">
      <c r="A507" s="65"/>
      <c r="B507" s="78"/>
      <c r="C507" s="18"/>
      <c r="D507" s="78"/>
      <c r="E507" s="72"/>
      <c r="F507" s="18"/>
      <c r="G507" s="70"/>
      <c r="J507" s="78"/>
      <c r="K507" s="72"/>
      <c r="L507" s="18"/>
      <c r="M507" s="70"/>
      <c r="P507" s="78"/>
      <c r="Q507" s="18"/>
      <c r="R507" s="18"/>
      <c r="AC507" s="18"/>
    </row>
    <row r="508" customFormat="false" ht="15.75" hidden="false" customHeight="false" outlineLevel="0" collapsed="false">
      <c r="A508" s="65"/>
      <c r="B508" s="78"/>
      <c r="C508" s="18"/>
      <c r="D508" s="78"/>
      <c r="E508" s="72"/>
      <c r="F508" s="18"/>
      <c r="G508" s="70"/>
      <c r="J508" s="78"/>
      <c r="K508" s="72"/>
      <c r="L508" s="18"/>
      <c r="M508" s="70"/>
      <c r="P508" s="78"/>
      <c r="Q508" s="18"/>
      <c r="R508" s="18"/>
      <c r="AC508" s="18"/>
    </row>
    <row r="509" customFormat="false" ht="15.75" hidden="false" customHeight="false" outlineLevel="0" collapsed="false">
      <c r="A509" s="65"/>
      <c r="B509" s="78"/>
      <c r="C509" s="18"/>
      <c r="D509" s="78"/>
      <c r="E509" s="72"/>
      <c r="F509" s="18"/>
      <c r="G509" s="70"/>
      <c r="J509" s="78"/>
      <c r="K509" s="72"/>
      <c r="L509" s="18"/>
      <c r="M509" s="70"/>
      <c r="P509" s="78"/>
      <c r="Q509" s="18"/>
      <c r="R509" s="18"/>
      <c r="AC509" s="18"/>
    </row>
    <row r="510" customFormat="false" ht="15.75" hidden="false" customHeight="false" outlineLevel="0" collapsed="false">
      <c r="A510" s="65"/>
      <c r="B510" s="78"/>
      <c r="C510" s="18"/>
      <c r="D510" s="78"/>
      <c r="E510" s="72"/>
      <c r="F510" s="18"/>
      <c r="G510" s="70"/>
      <c r="J510" s="78"/>
      <c r="K510" s="72"/>
      <c r="L510" s="18"/>
      <c r="M510" s="70"/>
      <c r="P510" s="78"/>
      <c r="Q510" s="18"/>
      <c r="R510" s="18"/>
      <c r="AC510" s="18"/>
    </row>
    <row r="511" customFormat="false" ht="15.75" hidden="false" customHeight="false" outlineLevel="0" collapsed="false">
      <c r="A511" s="65"/>
      <c r="B511" s="78"/>
      <c r="C511" s="18"/>
      <c r="D511" s="78"/>
      <c r="E511" s="72"/>
      <c r="F511" s="18"/>
      <c r="G511" s="70"/>
      <c r="J511" s="78"/>
      <c r="K511" s="72"/>
      <c r="L511" s="18"/>
      <c r="M511" s="70"/>
      <c r="P511" s="78"/>
      <c r="Q511" s="18"/>
      <c r="R511" s="18"/>
      <c r="AC511" s="18"/>
    </row>
    <row r="512" customFormat="false" ht="15.75" hidden="false" customHeight="false" outlineLevel="0" collapsed="false">
      <c r="A512" s="65"/>
      <c r="B512" s="78"/>
      <c r="C512" s="18"/>
      <c r="D512" s="78"/>
      <c r="E512" s="72"/>
      <c r="F512" s="18"/>
      <c r="G512" s="70"/>
      <c r="J512" s="78"/>
      <c r="K512" s="72"/>
      <c r="L512" s="18"/>
      <c r="M512" s="70"/>
      <c r="P512" s="78"/>
      <c r="Q512" s="18"/>
      <c r="R512" s="18"/>
      <c r="AC512" s="18"/>
    </row>
    <row r="513" customFormat="false" ht="15.75" hidden="false" customHeight="false" outlineLevel="0" collapsed="false">
      <c r="A513" s="65"/>
      <c r="B513" s="78"/>
      <c r="C513" s="18"/>
      <c r="D513" s="78"/>
      <c r="E513" s="72"/>
      <c r="F513" s="18"/>
      <c r="G513" s="70"/>
      <c r="J513" s="78"/>
      <c r="K513" s="72"/>
      <c r="L513" s="18"/>
      <c r="M513" s="70"/>
      <c r="P513" s="78"/>
      <c r="Q513" s="18"/>
      <c r="R513" s="18"/>
      <c r="AC513" s="18"/>
    </row>
    <row r="514" customFormat="false" ht="15.75" hidden="false" customHeight="false" outlineLevel="0" collapsed="false">
      <c r="A514" s="65"/>
      <c r="B514" s="78"/>
      <c r="C514" s="18"/>
      <c r="D514" s="78"/>
      <c r="E514" s="72"/>
      <c r="F514" s="18"/>
      <c r="G514" s="70"/>
      <c r="J514" s="78"/>
      <c r="K514" s="72"/>
      <c r="L514" s="18"/>
      <c r="M514" s="70"/>
      <c r="P514" s="78"/>
      <c r="Q514" s="18"/>
      <c r="R514" s="18"/>
      <c r="AC514" s="18"/>
    </row>
    <row r="515" customFormat="false" ht="15.75" hidden="false" customHeight="false" outlineLevel="0" collapsed="false">
      <c r="A515" s="65"/>
      <c r="B515" s="78"/>
      <c r="C515" s="18"/>
      <c r="D515" s="78"/>
      <c r="E515" s="72"/>
      <c r="F515" s="18"/>
      <c r="G515" s="70"/>
      <c r="J515" s="78"/>
      <c r="K515" s="72"/>
      <c r="L515" s="18"/>
      <c r="M515" s="70"/>
      <c r="P515" s="78"/>
      <c r="Q515" s="18"/>
      <c r="R515" s="18"/>
      <c r="AC515" s="18"/>
    </row>
    <row r="516" customFormat="false" ht="15.75" hidden="false" customHeight="false" outlineLevel="0" collapsed="false">
      <c r="A516" s="65"/>
      <c r="B516" s="78"/>
      <c r="C516" s="18"/>
      <c r="D516" s="78"/>
      <c r="E516" s="72"/>
      <c r="F516" s="18"/>
      <c r="G516" s="70"/>
      <c r="J516" s="78"/>
      <c r="K516" s="72"/>
      <c r="L516" s="18"/>
      <c r="M516" s="70"/>
      <c r="P516" s="78"/>
      <c r="Q516" s="18"/>
      <c r="R516" s="18"/>
      <c r="AC516" s="18"/>
    </row>
    <row r="517" customFormat="false" ht="15.75" hidden="false" customHeight="false" outlineLevel="0" collapsed="false">
      <c r="A517" s="65"/>
      <c r="B517" s="78"/>
      <c r="C517" s="18"/>
      <c r="D517" s="78"/>
      <c r="E517" s="72"/>
      <c r="F517" s="18"/>
      <c r="G517" s="70"/>
      <c r="J517" s="78"/>
      <c r="K517" s="72"/>
      <c r="L517" s="18"/>
      <c r="M517" s="70"/>
      <c r="P517" s="78"/>
      <c r="Q517" s="18"/>
      <c r="R517" s="18"/>
      <c r="AC517" s="18"/>
    </row>
    <row r="518" customFormat="false" ht="15.75" hidden="false" customHeight="false" outlineLevel="0" collapsed="false">
      <c r="A518" s="65"/>
      <c r="B518" s="78"/>
      <c r="C518" s="18"/>
      <c r="D518" s="78"/>
      <c r="E518" s="72"/>
      <c r="F518" s="18"/>
      <c r="G518" s="70"/>
      <c r="J518" s="78"/>
      <c r="K518" s="72"/>
      <c r="L518" s="18"/>
      <c r="M518" s="70"/>
      <c r="P518" s="78"/>
      <c r="Q518" s="18"/>
      <c r="R518" s="18"/>
      <c r="AC518" s="18"/>
    </row>
    <row r="519" customFormat="false" ht="15.75" hidden="false" customHeight="false" outlineLevel="0" collapsed="false">
      <c r="A519" s="65"/>
      <c r="B519" s="78"/>
      <c r="C519" s="18"/>
      <c r="D519" s="78"/>
      <c r="E519" s="72"/>
      <c r="F519" s="18"/>
      <c r="G519" s="70"/>
      <c r="J519" s="78"/>
      <c r="K519" s="72"/>
      <c r="L519" s="18"/>
      <c r="M519" s="70"/>
      <c r="P519" s="78"/>
      <c r="Q519" s="18"/>
      <c r="R519" s="18"/>
      <c r="AC519" s="18"/>
    </row>
    <row r="520" customFormat="false" ht="15.75" hidden="false" customHeight="false" outlineLevel="0" collapsed="false">
      <c r="A520" s="65"/>
      <c r="B520" s="78"/>
      <c r="C520" s="18"/>
      <c r="D520" s="78"/>
      <c r="E520" s="72"/>
      <c r="F520" s="18"/>
      <c r="G520" s="70"/>
      <c r="J520" s="78"/>
      <c r="K520" s="72"/>
      <c r="L520" s="18"/>
      <c r="M520" s="70"/>
      <c r="P520" s="78"/>
      <c r="Q520" s="18"/>
      <c r="R520" s="18"/>
      <c r="AC520" s="18"/>
    </row>
    <row r="521" customFormat="false" ht="15.75" hidden="false" customHeight="false" outlineLevel="0" collapsed="false">
      <c r="A521" s="65"/>
      <c r="B521" s="78"/>
      <c r="C521" s="18"/>
      <c r="D521" s="78"/>
      <c r="E521" s="72"/>
      <c r="F521" s="18"/>
      <c r="G521" s="70"/>
      <c r="J521" s="78"/>
      <c r="K521" s="72"/>
      <c r="L521" s="18"/>
      <c r="M521" s="70"/>
      <c r="P521" s="78"/>
      <c r="Q521" s="18"/>
      <c r="R521" s="18"/>
      <c r="AC521" s="18"/>
    </row>
    <row r="522" customFormat="false" ht="15.75" hidden="false" customHeight="false" outlineLevel="0" collapsed="false">
      <c r="A522" s="65"/>
      <c r="B522" s="78"/>
      <c r="C522" s="18"/>
      <c r="D522" s="78"/>
      <c r="E522" s="72"/>
      <c r="F522" s="18"/>
      <c r="G522" s="70"/>
      <c r="J522" s="78"/>
      <c r="K522" s="72"/>
      <c r="L522" s="18"/>
      <c r="M522" s="70"/>
      <c r="P522" s="78"/>
      <c r="Q522" s="18"/>
      <c r="R522" s="18"/>
      <c r="AC522" s="18"/>
    </row>
    <row r="523" customFormat="false" ht="15.75" hidden="false" customHeight="false" outlineLevel="0" collapsed="false">
      <c r="A523" s="65"/>
      <c r="B523" s="78"/>
      <c r="C523" s="18"/>
      <c r="D523" s="78"/>
      <c r="E523" s="72"/>
      <c r="F523" s="18"/>
      <c r="G523" s="70"/>
      <c r="J523" s="78"/>
      <c r="K523" s="72"/>
      <c r="L523" s="18"/>
      <c r="M523" s="70"/>
      <c r="P523" s="78"/>
      <c r="Q523" s="18"/>
      <c r="R523" s="18"/>
      <c r="AC523" s="18"/>
    </row>
    <row r="524" customFormat="false" ht="15.75" hidden="false" customHeight="false" outlineLevel="0" collapsed="false">
      <c r="A524" s="65"/>
      <c r="B524" s="78"/>
      <c r="C524" s="18"/>
      <c r="D524" s="78"/>
      <c r="E524" s="72"/>
      <c r="F524" s="18"/>
      <c r="G524" s="70"/>
      <c r="J524" s="78"/>
      <c r="K524" s="72"/>
      <c r="L524" s="18"/>
      <c r="M524" s="70"/>
      <c r="P524" s="78"/>
      <c r="Q524" s="18"/>
      <c r="R524" s="18"/>
      <c r="AC524" s="18"/>
    </row>
    <row r="525" customFormat="false" ht="15.75" hidden="false" customHeight="false" outlineLevel="0" collapsed="false">
      <c r="A525" s="65"/>
      <c r="B525" s="78"/>
      <c r="C525" s="18"/>
      <c r="D525" s="78"/>
      <c r="E525" s="72"/>
      <c r="F525" s="18"/>
      <c r="G525" s="70"/>
      <c r="J525" s="78"/>
      <c r="K525" s="72"/>
      <c r="L525" s="18"/>
      <c r="M525" s="70"/>
      <c r="P525" s="78"/>
      <c r="Q525" s="18"/>
      <c r="R525" s="18"/>
      <c r="AC525" s="18"/>
    </row>
    <row r="526" customFormat="false" ht="15.75" hidden="false" customHeight="false" outlineLevel="0" collapsed="false">
      <c r="A526" s="65"/>
      <c r="B526" s="78"/>
      <c r="C526" s="18"/>
      <c r="D526" s="78"/>
      <c r="E526" s="72"/>
      <c r="F526" s="18"/>
      <c r="G526" s="70"/>
      <c r="J526" s="78"/>
      <c r="K526" s="72"/>
      <c r="L526" s="18"/>
      <c r="M526" s="70"/>
      <c r="P526" s="78"/>
      <c r="Q526" s="18"/>
      <c r="R526" s="18"/>
      <c r="AC526" s="18"/>
    </row>
    <row r="527" customFormat="false" ht="15.75" hidden="false" customHeight="false" outlineLevel="0" collapsed="false">
      <c r="A527" s="65"/>
      <c r="B527" s="78"/>
      <c r="C527" s="18"/>
      <c r="D527" s="78"/>
      <c r="E527" s="72"/>
      <c r="F527" s="18"/>
      <c r="G527" s="70"/>
      <c r="J527" s="78"/>
      <c r="K527" s="72"/>
      <c r="L527" s="18"/>
      <c r="M527" s="70"/>
      <c r="P527" s="78"/>
      <c r="Q527" s="18"/>
      <c r="R527" s="18"/>
      <c r="AC527" s="18"/>
    </row>
    <row r="528" customFormat="false" ht="15.75" hidden="false" customHeight="false" outlineLevel="0" collapsed="false">
      <c r="A528" s="65"/>
      <c r="B528" s="78"/>
      <c r="C528" s="18"/>
      <c r="D528" s="78"/>
      <c r="E528" s="72"/>
      <c r="F528" s="18"/>
      <c r="G528" s="70"/>
      <c r="J528" s="78"/>
      <c r="K528" s="72"/>
      <c r="L528" s="18"/>
      <c r="M528" s="70"/>
      <c r="P528" s="78"/>
      <c r="Q528" s="18"/>
      <c r="R528" s="18"/>
      <c r="AC528" s="18"/>
    </row>
    <row r="529" customFormat="false" ht="15.75" hidden="false" customHeight="false" outlineLevel="0" collapsed="false">
      <c r="A529" s="65"/>
      <c r="B529" s="78"/>
      <c r="C529" s="18"/>
      <c r="D529" s="78"/>
      <c r="E529" s="72"/>
      <c r="F529" s="18"/>
      <c r="G529" s="70"/>
      <c r="J529" s="78"/>
      <c r="K529" s="72"/>
      <c r="L529" s="18"/>
      <c r="M529" s="70"/>
      <c r="P529" s="78"/>
      <c r="Q529" s="18"/>
      <c r="R529" s="18"/>
      <c r="AC529" s="18"/>
    </row>
    <row r="530" customFormat="false" ht="15.75" hidden="false" customHeight="false" outlineLevel="0" collapsed="false">
      <c r="A530" s="65"/>
      <c r="B530" s="78"/>
      <c r="C530" s="18"/>
      <c r="D530" s="78"/>
      <c r="E530" s="72"/>
      <c r="F530" s="18"/>
      <c r="G530" s="70"/>
      <c r="J530" s="78"/>
      <c r="K530" s="72"/>
      <c r="L530" s="18"/>
      <c r="M530" s="70"/>
      <c r="P530" s="78"/>
      <c r="Q530" s="18"/>
      <c r="R530" s="18"/>
      <c r="AC530" s="18"/>
    </row>
    <row r="531" customFormat="false" ht="15.75" hidden="false" customHeight="false" outlineLevel="0" collapsed="false">
      <c r="A531" s="65"/>
      <c r="B531" s="78"/>
      <c r="C531" s="18"/>
      <c r="D531" s="78"/>
      <c r="E531" s="72"/>
      <c r="F531" s="18"/>
      <c r="G531" s="70"/>
      <c r="J531" s="78"/>
      <c r="K531" s="72"/>
      <c r="L531" s="18"/>
      <c r="M531" s="70"/>
      <c r="P531" s="78"/>
      <c r="Q531" s="18"/>
      <c r="R531" s="18"/>
      <c r="AC531" s="18"/>
    </row>
    <row r="532" customFormat="false" ht="15.75" hidden="false" customHeight="false" outlineLevel="0" collapsed="false">
      <c r="A532" s="65"/>
      <c r="B532" s="78"/>
      <c r="C532" s="18"/>
      <c r="D532" s="78"/>
      <c r="E532" s="72"/>
      <c r="F532" s="18"/>
      <c r="G532" s="70"/>
      <c r="J532" s="78"/>
      <c r="K532" s="72"/>
      <c r="L532" s="18"/>
      <c r="M532" s="70"/>
      <c r="P532" s="78"/>
      <c r="Q532" s="18"/>
      <c r="R532" s="18"/>
      <c r="AC532" s="18"/>
    </row>
    <row r="533" customFormat="false" ht="15.75" hidden="false" customHeight="false" outlineLevel="0" collapsed="false">
      <c r="A533" s="65"/>
      <c r="B533" s="78"/>
      <c r="C533" s="18"/>
      <c r="D533" s="78"/>
      <c r="E533" s="72"/>
      <c r="F533" s="18"/>
      <c r="G533" s="70"/>
      <c r="J533" s="78"/>
      <c r="K533" s="72"/>
      <c r="L533" s="18"/>
      <c r="M533" s="70"/>
      <c r="P533" s="78"/>
      <c r="Q533" s="18"/>
      <c r="R533" s="18"/>
      <c r="AC533" s="18"/>
    </row>
    <row r="534" customFormat="false" ht="15.75" hidden="false" customHeight="false" outlineLevel="0" collapsed="false">
      <c r="A534" s="65"/>
      <c r="B534" s="78"/>
      <c r="C534" s="18"/>
      <c r="D534" s="78"/>
      <c r="E534" s="72"/>
      <c r="F534" s="18"/>
      <c r="G534" s="70"/>
      <c r="J534" s="78"/>
      <c r="K534" s="72"/>
      <c r="L534" s="18"/>
      <c r="M534" s="70"/>
      <c r="P534" s="78"/>
      <c r="Q534" s="18"/>
      <c r="R534" s="18"/>
      <c r="AC534" s="18"/>
    </row>
    <row r="535" customFormat="false" ht="15.75" hidden="false" customHeight="false" outlineLevel="0" collapsed="false">
      <c r="A535" s="65"/>
      <c r="B535" s="78"/>
      <c r="C535" s="18"/>
      <c r="D535" s="78"/>
      <c r="E535" s="72"/>
      <c r="F535" s="18"/>
      <c r="G535" s="70"/>
      <c r="J535" s="78"/>
      <c r="K535" s="72"/>
      <c r="L535" s="18"/>
      <c r="M535" s="70"/>
      <c r="P535" s="78"/>
      <c r="Q535" s="18"/>
      <c r="R535" s="18"/>
      <c r="AC535" s="18"/>
    </row>
    <row r="536" customFormat="false" ht="15.75" hidden="false" customHeight="false" outlineLevel="0" collapsed="false">
      <c r="A536" s="65"/>
      <c r="B536" s="78"/>
      <c r="C536" s="18"/>
      <c r="D536" s="78"/>
      <c r="E536" s="72"/>
      <c r="F536" s="18"/>
      <c r="G536" s="70"/>
      <c r="J536" s="78"/>
      <c r="K536" s="72"/>
      <c r="L536" s="18"/>
      <c r="M536" s="70"/>
      <c r="P536" s="78"/>
      <c r="Q536" s="18"/>
      <c r="R536" s="18"/>
      <c r="AC536" s="18"/>
    </row>
    <row r="537" customFormat="false" ht="15.75" hidden="false" customHeight="false" outlineLevel="0" collapsed="false">
      <c r="A537" s="65"/>
      <c r="B537" s="78"/>
      <c r="C537" s="18"/>
      <c r="D537" s="78"/>
      <c r="E537" s="72"/>
      <c r="F537" s="18"/>
      <c r="G537" s="70"/>
      <c r="J537" s="78"/>
      <c r="K537" s="72"/>
      <c r="L537" s="18"/>
      <c r="M537" s="70"/>
      <c r="P537" s="78"/>
      <c r="Q537" s="18"/>
      <c r="R537" s="18"/>
      <c r="AC537" s="18"/>
    </row>
    <row r="538" customFormat="false" ht="15.75" hidden="false" customHeight="false" outlineLevel="0" collapsed="false">
      <c r="A538" s="65"/>
      <c r="B538" s="78"/>
      <c r="C538" s="18"/>
      <c r="D538" s="78"/>
      <c r="E538" s="72"/>
      <c r="F538" s="18"/>
      <c r="G538" s="70"/>
      <c r="J538" s="78"/>
      <c r="K538" s="72"/>
      <c r="L538" s="18"/>
      <c r="M538" s="70"/>
      <c r="P538" s="78"/>
      <c r="Q538" s="18"/>
      <c r="R538" s="18"/>
      <c r="AC538" s="18"/>
    </row>
    <row r="539" customFormat="false" ht="15.75" hidden="false" customHeight="false" outlineLevel="0" collapsed="false">
      <c r="A539" s="65"/>
      <c r="B539" s="78"/>
      <c r="C539" s="18"/>
      <c r="D539" s="78"/>
      <c r="E539" s="72"/>
      <c r="F539" s="18"/>
      <c r="G539" s="70"/>
      <c r="J539" s="78"/>
      <c r="K539" s="72"/>
      <c r="L539" s="18"/>
      <c r="M539" s="70"/>
      <c r="P539" s="78"/>
      <c r="Q539" s="18"/>
      <c r="R539" s="18"/>
      <c r="AC539" s="18"/>
    </row>
    <row r="540" customFormat="false" ht="15.75" hidden="false" customHeight="false" outlineLevel="0" collapsed="false">
      <c r="A540" s="65"/>
      <c r="B540" s="78"/>
      <c r="C540" s="18"/>
      <c r="D540" s="78"/>
      <c r="E540" s="72"/>
      <c r="F540" s="18"/>
      <c r="G540" s="70"/>
      <c r="J540" s="78"/>
      <c r="K540" s="72"/>
      <c r="L540" s="18"/>
      <c r="M540" s="70"/>
      <c r="P540" s="78"/>
      <c r="Q540" s="18"/>
      <c r="R540" s="18"/>
      <c r="AC540" s="18"/>
    </row>
    <row r="541" customFormat="false" ht="15.75" hidden="false" customHeight="false" outlineLevel="0" collapsed="false">
      <c r="A541" s="65"/>
      <c r="B541" s="78"/>
      <c r="C541" s="18"/>
      <c r="D541" s="78"/>
      <c r="E541" s="72"/>
      <c r="F541" s="18"/>
      <c r="G541" s="70"/>
      <c r="J541" s="78"/>
      <c r="K541" s="72"/>
      <c r="L541" s="18"/>
      <c r="M541" s="70"/>
      <c r="P541" s="78"/>
      <c r="Q541" s="18"/>
      <c r="R541" s="18"/>
      <c r="AC541" s="18"/>
    </row>
    <row r="542" customFormat="false" ht="15.75" hidden="false" customHeight="false" outlineLevel="0" collapsed="false">
      <c r="A542" s="65"/>
      <c r="B542" s="78"/>
      <c r="C542" s="18"/>
      <c r="D542" s="78"/>
      <c r="E542" s="72"/>
      <c r="F542" s="18"/>
      <c r="G542" s="70"/>
      <c r="J542" s="78"/>
      <c r="K542" s="72"/>
      <c r="L542" s="18"/>
      <c r="M542" s="70"/>
      <c r="P542" s="78"/>
      <c r="Q542" s="18"/>
      <c r="R542" s="18"/>
      <c r="AC542" s="18"/>
    </row>
    <row r="543" customFormat="false" ht="15.75" hidden="false" customHeight="false" outlineLevel="0" collapsed="false">
      <c r="A543" s="65"/>
      <c r="B543" s="78"/>
      <c r="C543" s="18"/>
      <c r="D543" s="78"/>
      <c r="E543" s="72"/>
      <c r="F543" s="18"/>
      <c r="G543" s="70"/>
      <c r="J543" s="78"/>
      <c r="K543" s="72"/>
      <c r="L543" s="18"/>
      <c r="M543" s="70"/>
      <c r="P543" s="78"/>
      <c r="Q543" s="18"/>
      <c r="R543" s="18"/>
      <c r="AC543" s="18"/>
    </row>
    <row r="544" customFormat="false" ht="15.75" hidden="false" customHeight="false" outlineLevel="0" collapsed="false">
      <c r="A544" s="65"/>
      <c r="B544" s="78"/>
      <c r="C544" s="18"/>
      <c r="D544" s="78"/>
      <c r="E544" s="72"/>
      <c r="F544" s="18"/>
      <c r="G544" s="70"/>
      <c r="J544" s="78"/>
      <c r="K544" s="72"/>
      <c r="L544" s="18"/>
      <c r="M544" s="70"/>
      <c r="P544" s="78"/>
      <c r="Q544" s="18"/>
      <c r="R544" s="18"/>
      <c r="AC544" s="18"/>
    </row>
    <row r="545" customFormat="false" ht="15.75" hidden="false" customHeight="false" outlineLevel="0" collapsed="false">
      <c r="A545" s="65"/>
      <c r="B545" s="78"/>
      <c r="C545" s="18"/>
      <c r="D545" s="78"/>
      <c r="E545" s="72"/>
      <c r="F545" s="18"/>
      <c r="G545" s="70"/>
      <c r="J545" s="78"/>
      <c r="K545" s="72"/>
      <c r="L545" s="18"/>
      <c r="M545" s="70"/>
      <c r="P545" s="78"/>
      <c r="Q545" s="18"/>
      <c r="R545" s="18"/>
      <c r="AC545" s="18"/>
    </row>
    <row r="546" customFormat="false" ht="15.75" hidden="false" customHeight="false" outlineLevel="0" collapsed="false">
      <c r="A546" s="65"/>
      <c r="B546" s="78"/>
      <c r="C546" s="18"/>
      <c r="D546" s="78"/>
      <c r="E546" s="72"/>
      <c r="F546" s="18"/>
      <c r="G546" s="70"/>
      <c r="J546" s="78"/>
      <c r="K546" s="72"/>
      <c r="L546" s="18"/>
      <c r="M546" s="70"/>
      <c r="P546" s="78"/>
      <c r="Q546" s="18"/>
      <c r="R546" s="18"/>
      <c r="AC546" s="18"/>
    </row>
    <row r="547" customFormat="false" ht="15.75" hidden="false" customHeight="false" outlineLevel="0" collapsed="false">
      <c r="A547" s="65"/>
      <c r="B547" s="78"/>
      <c r="C547" s="18"/>
      <c r="D547" s="78"/>
      <c r="E547" s="72"/>
      <c r="F547" s="18"/>
      <c r="G547" s="70"/>
      <c r="J547" s="78"/>
      <c r="K547" s="72"/>
      <c r="L547" s="18"/>
      <c r="M547" s="70"/>
      <c r="P547" s="78"/>
      <c r="Q547" s="18"/>
      <c r="R547" s="18"/>
      <c r="AC547" s="18"/>
    </row>
    <row r="548" customFormat="false" ht="15.75" hidden="false" customHeight="false" outlineLevel="0" collapsed="false">
      <c r="A548" s="65"/>
      <c r="B548" s="78"/>
      <c r="C548" s="18"/>
      <c r="D548" s="78"/>
      <c r="E548" s="72"/>
      <c r="F548" s="18"/>
      <c r="G548" s="70"/>
      <c r="J548" s="78"/>
      <c r="K548" s="72"/>
      <c r="L548" s="18"/>
      <c r="M548" s="70"/>
      <c r="P548" s="78"/>
      <c r="Q548" s="18"/>
      <c r="R548" s="18"/>
      <c r="AC548" s="18"/>
    </row>
    <row r="549" customFormat="false" ht="15.75" hidden="false" customHeight="false" outlineLevel="0" collapsed="false">
      <c r="A549" s="65"/>
      <c r="B549" s="78"/>
      <c r="C549" s="18"/>
      <c r="D549" s="78"/>
      <c r="E549" s="72"/>
      <c r="F549" s="18"/>
      <c r="G549" s="70"/>
      <c r="J549" s="78"/>
      <c r="K549" s="72"/>
      <c r="L549" s="18"/>
      <c r="M549" s="70"/>
      <c r="P549" s="78"/>
      <c r="Q549" s="18"/>
      <c r="R549" s="18"/>
      <c r="AC549" s="18"/>
    </row>
    <row r="550" customFormat="false" ht="15.75" hidden="false" customHeight="false" outlineLevel="0" collapsed="false">
      <c r="A550" s="65"/>
      <c r="B550" s="78"/>
      <c r="C550" s="18"/>
      <c r="D550" s="78"/>
      <c r="E550" s="72"/>
      <c r="F550" s="18"/>
      <c r="G550" s="70"/>
      <c r="J550" s="78"/>
      <c r="K550" s="72"/>
      <c r="L550" s="18"/>
      <c r="M550" s="70"/>
      <c r="P550" s="78"/>
      <c r="Q550" s="18"/>
      <c r="R550" s="18"/>
      <c r="AC550" s="18"/>
    </row>
    <row r="551" customFormat="false" ht="15.75" hidden="false" customHeight="false" outlineLevel="0" collapsed="false">
      <c r="A551" s="65"/>
      <c r="B551" s="78"/>
      <c r="C551" s="18"/>
      <c r="D551" s="78"/>
      <c r="E551" s="72"/>
      <c r="F551" s="18"/>
      <c r="G551" s="70"/>
      <c r="J551" s="78"/>
      <c r="K551" s="72"/>
      <c r="L551" s="18"/>
      <c r="M551" s="70"/>
      <c r="P551" s="78"/>
      <c r="Q551" s="18"/>
      <c r="R551" s="18"/>
      <c r="AC551" s="18"/>
    </row>
    <row r="552" customFormat="false" ht="15.75" hidden="false" customHeight="false" outlineLevel="0" collapsed="false">
      <c r="A552" s="65"/>
      <c r="B552" s="78"/>
      <c r="C552" s="18"/>
      <c r="D552" s="78"/>
      <c r="E552" s="72"/>
      <c r="F552" s="18"/>
      <c r="G552" s="70"/>
      <c r="J552" s="78"/>
      <c r="K552" s="72"/>
      <c r="L552" s="18"/>
      <c r="M552" s="70"/>
      <c r="P552" s="78"/>
      <c r="Q552" s="18"/>
      <c r="R552" s="18"/>
      <c r="AC552" s="18"/>
    </row>
    <row r="553" customFormat="false" ht="15.75" hidden="false" customHeight="false" outlineLevel="0" collapsed="false">
      <c r="A553" s="65"/>
      <c r="B553" s="78"/>
      <c r="C553" s="18"/>
      <c r="D553" s="78"/>
      <c r="E553" s="72"/>
      <c r="F553" s="18"/>
      <c r="G553" s="70"/>
      <c r="J553" s="78"/>
      <c r="K553" s="72"/>
      <c r="L553" s="18"/>
      <c r="M553" s="70"/>
      <c r="P553" s="78"/>
      <c r="Q553" s="18"/>
      <c r="R553" s="18"/>
      <c r="AC553" s="18"/>
    </row>
    <row r="554" customFormat="false" ht="15.75" hidden="false" customHeight="false" outlineLevel="0" collapsed="false">
      <c r="A554" s="65"/>
      <c r="B554" s="78"/>
      <c r="C554" s="18"/>
      <c r="D554" s="78"/>
      <c r="E554" s="72"/>
      <c r="F554" s="18"/>
      <c r="G554" s="70"/>
      <c r="J554" s="78"/>
      <c r="K554" s="72"/>
      <c r="L554" s="18"/>
      <c r="M554" s="70"/>
      <c r="P554" s="78"/>
      <c r="Q554" s="18"/>
      <c r="R554" s="18"/>
      <c r="AC554" s="18"/>
    </row>
    <row r="555" customFormat="false" ht="15.75" hidden="false" customHeight="false" outlineLevel="0" collapsed="false">
      <c r="A555" s="65"/>
      <c r="B555" s="78"/>
      <c r="C555" s="18"/>
      <c r="D555" s="78"/>
      <c r="E555" s="72"/>
      <c r="F555" s="18"/>
      <c r="G555" s="70"/>
      <c r="J555" s="78"/>
      <c r="K555" s="72"/>
      <c r="L555" s="18"/>
      <c r="M555" s="70"/>
      <c r="P555" s="78"/>
      <c r="Q555" s="18"/>
      <c r="R555" s="18"/>
      <c r="AC555" s="18"/>
    </row>
    <row r="556" customFormat="false" ht="15.75" hidden="false" customHeight="false" outlineLevel="0" collapsed="false">
      <c r="A556" s="65"/>
      <c r="B556" s="78"/>
      <c r="C556" s="18"/>
      <c r="D556" s="78"/>
      <c r="E556" s="72"/>
      <c r="F556" s="18"/>
      <c r="G556" s="70"/>
      <c r="J556" s="78"/>
      <c r="K556" s="72"/>
      <c r="L556" s="18"/>
      <c r="M556" s="70"/>
      <c r="P556" s="78"/>
      <c r="Q556" s="18"/>
      <c r="R556" s="18"/>
      <c r="AC556" s="18"/>
    </row>
    <row r="557" customFormat="false" ht="15.75" hidden="false" customHeight="false" outlineLevel="0" collapsed="false">
      <c r="A557" s="65"/>
      <c r="B557" s="78"/>
      <c r="C557" s="18"/>
      <c r="D557" s="78"/>
      <c r="E557" s="72"/>
      <c r="F557" s="18"/>
      <c r="G557" s="70"/>
      <c r="J557" s="78"/>
      <c r="K557" s="72"/>
      <c r="L557" s="18"/>
      <c r="M557" s="70"/>
      <c r="P557" s="78"/>
      <c r="Q557" s="18"/>
      <c r="R557" s="18"/>
      <c r="AC557" s="18"/>
    </row>
    <row r="558" customFormat="false" ht="15.75" hidden="false" customHeight="false" outlineLevel="0" collapsed="false">
      <c r="A558" s="65"/>
      <c r="B558" s="78"/>
      <c r="C558" s="18"/>
      <c r="D558" s="78"/>
      <c r="E558" s="72"/>
      <c r="F558" s="18"/>
      <c r="G558" s="70"/>
      <c r="J558" s="78"/>
      <c r="K558" s="72"/>
      <c r="L558" s="18"/>
      <c r="M558" s="70"/>
      <c r="P558" s="78"/>
      <c r="Q558" s="18"/>
      <c r="R558" s="18"/>
      <c r="AC558" s="18"/>
    </row>
    <row r="559" customFormat="false" ht="15.75" hidden="false" customHeight="false" outlineLevel="0" collapsed="false">
      <c r="A559" s="65"/>
      <c r="B559" s="78"/>
      <c r="C559" s="18"/>
      <c r="D559" s="78"/>
      <c r="E559" s="72"/>
      <c r="F559" s="18"/>
      <c r="G559" s="70"/>
      <c r="J559" s="78"/>
      <c r="K559" s="72"/>
      <c r="L559" s="18"/>
      <c r="M559" s="70"/>
      <c r="P559" s="78"/>
      <c r="Q559" s="18"/>
      <c r="R559" s="18"/>
      <c r="AC559" s="18"/>
    </row>
    <row r="560" customFormat="false" ht="15.75" hidden="false" customHeight="false" outlineLevel="0" collapsed="false">
      <c r="A560" s="65"/>
      <c r="B560" s="78"/>
      <c r="C560" s="18"/>
      <c r="D560" s="78"/>
      <c r="E560" s="72"/>
      <c r="F560" s="18"/>
      <c r="G560" s="70"/>
      <c r="J560" s="78"/>
      <c r="K560" s="72"/>
      <c r="L560" s="18"/>
      <c r="M560" s="70"/>
      <c r="P560" s="78"/>
      <c r="Q560" s="18"/>
      <c r="R560" s="18"/>
      <c r="AC560" s="18"/>
    </row>
    <row r="561" customFormat="false" ht="15.75" hidden="false" customHeight="false" outlineLevel="0" collapsed="false">
      <c r="A561" s="65"/>
      <c r="B561" s="78"/>
      <c r="C561" s="18"/>
      <c r="D561" s="78"/>
      <c r="E561" s="72"/>
      <c r="F561" s="18"/>
      <c r="G561" s="70"/>
      <c r="J561" s="78"/>
      <c r="K561" s="72"/>
      <c r="L561" s="18"/>
      <c r="M561" s="70"/>
      <c r="P561" s="78"/>
      <c r="Q561" s="18"/>
      <c r="R561" s="18"/>
      <c r="AC561" s="18"/>
    </row>
    <row r="562" customFormat="false" ht="15.75" hidden="false" customHeight="false" outlineLevel="0" collapsed="false">
      <c r="A562" s="65"/>
      <c r="B562" s="78"/>
      <c r="C562" s="18"/>
      <c r="D562" s="78"/>
      <c r="E562" s="72"/>
      <c r="F562" s="18"/>
      <c r="G562" s="70"/>
      <c r="J562" s="78"/>
      <c r="K562" s="72"/>
      <c r="L562" s="18"/>
      <c r="M562" s="70"/>
      <c r="P562" s="78"/>
      <c r="Q562" s="18"/>
      <c r="R562" s="18"/>
      <c r="AC562" s="18"/>
    </row>
    <row r="563" customFormat="false" ht="15.75" hidden="false" customHeight="false" outlineLevel="0" collapsed="false">
      <c r="A563" s="65"/>
      <c r="B563" s="78"/>
      <c r="C563" s="18"/>
      <c r="D563" s="78"/>
      <c r="E563" s="72"/>
      <c r="F563" s="18"/>
      <c r="G563" s="70"/>
      <c r="J563" s="78"/>
      <c r="K563" s="72"/>
      <c r="L563" s="18"/>
      <c r="M563" s="70"/>
      <c r="P563" s="78"/>
      <c r="Q563" s="18"/>
      <c r="R563" s="18"/>
      <c r="AC563" s="18"/>
    </row>
    <row r="564" customFormat="false" ht="15.75" hidden="false" customHeight="false" outlineLevel="0" collapsed="false">
      <c r="A564" s="65"/>
      <c r="B564" s="78"/>
      <c r="C564" s="18"/>
      <c r="D564" s="78"/>
      <c r="E564" s="72"/>
      <c r="F564" s="18"/>
      <c r="G564" s="70"/>
      <c r="J564" s="78"/>
      <c r="K564" s="72"/>
      <c r="L564" s="18"/>
      <c r="M564" s="70"/>
      <c r="P564" s="78"/>
      <c r="Q564" s="18"/>
      <c r="R564" s="18"/>
      <c r="AC564" s="18"/>
    </row>
    <row r="565" customFormat="false" ht="15.75" hidden="false" customHeight="false" outlineLevel="0" collapsed="false">
      <c r="A565" s="65"/>
      <c r="B565" s="78"/>
      <c r="C565" s="18"/>
      <c r="D565" s="78"/>
      <c r="E565" s="72"/>
      <c r="F565" s="18"/>
      <c r="G565" s="70"/>
      <c r="J565" s="78"/>
      <c r="K565" s="72"/>
      <c r="L565" s="18"/>
      <c r="M565" s="70"/>
      <c r="P565" s="78"/>
      <c r="Q565" s="18"/>
      <c r="R565" s="18"/>
      <c r="AC565" s="18"/>
    </row>
    <row r="566" customFormat="false" ht="15.75" hidden="false" customHeight="false" outlineLevel="0" collapsed="false">
      <c r="A566" s="65"/>
      <c r="B566" s="78"/>
      <c r="C566" s="18"/>
      <c r="D566" s="78"/>
      <c r="E566" s="72"/>
      <c r="F566" s="18"/>
      <c r="G566" s="70"/>
      <c r="J566" s="78"/>
      <c r="K566" s="72"/>
      <c r="L566" s="18"/>
      <c r="M566" s="70"/>
      <c r="P566" s="78"/>
      <c r="Q566" s="18"/>
      <c r="R566" s="18"/>
      <c r="AC566" s="18"/>
    </row>
    <row r="567" customFormat="false" ht="15.75" hidden="false" customHeight="false" outlineLevel="0" collapsed="false">
      <c r="A567" s="65"/>
      <c r="B567" s="78"/>
      <c r="C567" s="18"/>
      <c r="D567" s="78"/>
      <c r="E567" s="72"/>
      <c r="F567" s="18"/>
      <c r="G567" s="70"/>
      <c r="J567" s="78"/>
      <c r="K567" s="72"/>
      <c r="L567" s="18"/>
      <c r="M567" s="70"/>
      <c r="P567" s="78"/>
      <c r="Q567" s="18"/>
      <c r="R567" s="18"/>
      <c r="AC567" s="18"/>
    </row>
    <row r="568" customFormat="false" ht="15.75" hidden="false" customHeight="false" outlineLevel="0" collapsed="false">
      <c r="A568" s="65"/>
      <c r="B568" s="78"/>
      <c r="C568" s="18"/>
      <c r="D568" s="78"/>
      <c r="E568" s="72"/>
      <c r="F568" s="18"/>
      <c r="G568" s="70"/>
      <c r="J568" s="78"/>
      <c r="K568" s="72"/>
      <c r="L568" s="18"/>
      <c r="M568" s="70"/>
      <c r="P568" s="78"/>
      <c r="Q568" s="18"/>
      <c r="R568" s="18"/>
      <c r="AC568" s="18"/>
    </row>
    <row r="569" customFormat="false" ht="15.75" hidden="false" customHeight="false" outlineLevel="0" collapsed="false">
      <c r="A569" s="65"/>
      <c r="B569" s="78"/>
      <c r="C569" s="18"/>
      <c r="D569" s="78"/>
      <c r="E569" s="72"/>
      <c r="F569" s="18"/>
      <c r="G569" s="70"/>
      <c r="J569" s="78"/>
      <c r="K569" s="72"/>
      <c r="L569" s="18"/>
      <c r="M569" s="70"/>
      <c r="P569" s="78"/>
      <c r="Q569" s="18"/>
      <c r="R569" s="18"/>
      <c r="AC569" s="18"/>
    </row>
    <row r="570" customFormat="false" ht="15.75" hidden="false" customHeight="false" outlineLevel="0" collapsed="false">
      <c r="A570" s="65"/>
      <c r="B570" s="78"/>
      <c r="C570" s="18"/>
      <c r="D570" s="78"/>
      <c r="E570" s="72"/>
      <c r="F570" s="18"/>
      <c r="G570" s="70"/>
      <c r="J570" s="78"/>
      <c r="K570" s="72"/>
      <c r="L570" s="18"/>
      <c r="M570" s="70"/>
      <c r="P570" s="78"/>
      <c r="Q570" s="18"/>
      <c r="R570" s="18"/>
      <c r="AC570" s="18"/>
    </row>
    <row r="571" customFormat="false" ht="15.75" hidden="false" customHeight="false" outlineLevel="0" collapsed="false">
      <c r="A571" s="65"/>
      <c r="B571" s="78"/>
      <c r="C571" s="18"/>
      <c r="D571" s="78"/>
      <c r="E571" s="72"/>
      <c r="F571" s="18"/>
      <c r="G571" s="70"/>
      <c r="J571" s="78"/>
      <c r="K571" s="72"/>
      <c r="L571" s="18"/>
      <c r="M571" s="70"/>
      <c r="P571" s="78"/>
      <c r="Q571" s="18"/>
      <c r="R571" s="18"/>
      <c r="AC571" s="18"/>
    </row>
    <row r="572" customFormat="false" ht="15.75" hidden="false" customHeight="false" outlineLevel="0" collapsed="false">
      <c r="A572" s="65"/>
      <c r="B572" s="78"/>
      <c r="C572" s="18"/>
      <c r="D572" s="78"/>
      <c r="E572" s="72"/>
      <c r="F572" s="18"/>
      <c r="G572" s="70"/>
      <c r="J572" s="78"/>
      <c r="K572" s="72"/>
      <c r="L572" s="18"/>
      <c r="M572" s="70"/>
      <c r="P572" s="78"/>
      <c r="Q572" s="18"/>
      <c r="R572" s="18"/>
      <c r="AC572" s="18"/>
    </row>
    <row r="573" customFormat="false" ht="15.75" hidden="false" customHeight="false" outlineLevel="0" collapsed="false">
      <c r="A573" s="65"/>
      <c r="B573" s="78"/>
      <c r="C573" s="18"/>
      <c r="D573" s="78"/>
      <c r="E573" s="72"/>
      <c r="F573" s="18"/>
      <c r="G573" s="70"/>
      <c r="J573" s="78"/>
      <c r="K573" s="72"/>
      <c r="L573" s="18"/>
      <c r="M573" s="70"/>
      <c r="P573" s="78"/>
      <c r="Q573" s="18"/>
      <c r="R573" s="18"/>
      <c r="AC573" s="18"/>
    </row>
    <row r="574" customFormat="false" ht="15.75" hidden="false" customHeight="false" outlineLevel="0" collapsed="false">
      <c r="A574" s="65"/>
      <c r="B574" s="78"/>
      <c r="C574" s="18"/>
      <c r="D574" s="78"/>
      <c r="E574" s="72"/>
      <c r="F574" s="18"/>
      <c r="G574" s="70"/>
      <c r="J574" s="78"/>
      <c r="K574" s="72"/>
      <c r="L574" s="18"/>
      <c r="M574" s="70"/>
      <c r="P574" s="78"/>
      <c r="Q574" s="18"/>
      <c r="R574" s="18"/>
      <c r="AC574" s="18"/>
    </row>
    <row r="575" customFormat="false" ht="15.75" hidden="false" customHeight="false" outlineLevel="0" collapsed="false">
      <c r="A575" s="65"/>
      <c r="B575" s="78"/>
      <c r="C575" s="18"/>
      <c r="D575" s="78"/>
      <c r="E575" s="72"/>
      <c r="F575" s="18"/>
      <c r="G575" s="70"/>
      <c r="J575" s="78"/>
      <c r="K575" s="72"/>
      <c r="L575" s="18"/>
      <c r="M575" s="70"/>
      <c r="P575" s="78"/>
      <c r="Q575" s="18"/>
      <c r="R575" s="18"/>
      <c r="AC575" s="18"/>
    </row>
    <row r="576" customFormat="false" ht="15.75" hidden="false" customHeight="false" outlineLevel="0" collapsed="false">
      <c r="A576" s="65"/>
      <c r="B576" s="78"/>
      <c r="C576" s="18"/>
      <c r="D576" s="78"/>
      <c r="E576" s="72"/>
      <c r="F576" s="18"/>
      <c r="G576" s="70"/>
      <c r="J576" s="78"/>
      <c r="K576" s="72"/>
      <c r="L576" s="18"/>
      <c r="M576" s="70"/>
      <c r="P576" s="78"/>
      <c r="Q576" s="18"/>
      <c r="R576" s="18"/>
      <c r="AC576" s="18"/>
    </row>
    <row r="577" customFormat="false" ht="15.75" hidden="false" customHeight="false" outlineLevel="0" collapsed="false">
      <c r="A577" s="65"/>
      <c r="B577" s="78"/>
      <c r="C577" s="18"/>
      <c r="D577" s="78"/>
      <c r="E577" s="72"/>
      <c r="F577" s="18"/>
      <c r="G577" s="70"/>
      <c r="J577" s="78"/>
      <c r="K577" s="72"/>
      <c r="L577" s="18"/>
      <c r="M577" s="70"/>
      <c r="P577" s="78"/>
      <c r="Q577" s="18"/>
      <c r="R577" s="18"/>
      <c r="AC577" s="18"/>
    </row>
    <row r="578" customFormat="false" ht="15.75" hidden="false" customHeight="false" outlineLevel="0" collapsed="false">
      <c r="A578" s="65"/>
      <c r="B578" s="78"/>
      <c r="C578" s="18"/>
      <c r="D578" s="78"/>
      <c r="E578" s="72"/>
      <c r="F578" s="18"/>
      <c r="G578" s="70"/>
      <c r="J578" s="78"/>
      <c r="K578" s="72"/>
      <c r="L578" s="18"/>
      <c r="M578" s="70"/>
      <c r="P578" s="78"/>
      <c r="Q578" s="18"/>
      <c r="R578" s="18"/>
      <c r="AC578" s="18"/>
    </row>
    <row r="579" customFormat="false" ht="15.75" hidden="false" customHeight="false" outlineLevel="0" collapsed="false">
      <c r="A579" s="65"/>
      <c r="B579" s="78"/>
      <c r="C579" s="18"/>
      <c r="D579" s="78"/>
      <c r="E579" s="72"/>
      <c r="F579" s="18"/>
      <c r="G579" s="70"/>
      <c r="J579" s="78"/>
      <c r="K579" s="72"/>
      <c r="L579" s="18"/>
      <c r="M579" s="70"/>
      <c r="P579" s="78"/>
      <c r="Q579" s="18"/>
      <c r="R579" s="18"/>
      <c r="AC579" s="18"/>
    </row>
    <row r="580" customFormat="false" ht="15.75" hidden="false" customHeight="false" outlineLevel="0" collapsed="false">
      <c r="A580" s="65"/>
      <c r="B580" s="78"/>
      <c r="C580" s="18"/>
      <c r="D580" s="78"/>
      <c r="E580" s="72"/>
      <c r="F580" s="18"/>
      <c r="G580" s="70"/>
      <c r="J580" s="78"/>
      <c r="K580" s="72"/>
      <c r="L580" s="18"/>
      <c r="M580" s="70"/>
      <c r="P580" s="78"/>
      <c r="Q580" s="18"/>
      <c r="R580" s="18"/>
      <c r="AC580" s="18"/>
    </row>
    <row r="581" customFormat="false" ht="15.75" hidden="false" customHeight="false" outlineLevel="0" collapsed="false">
      <c r="A581" s="65"/>
      <c r="B581" s="78"/>
      <c r="C581" s="18"/>
      <c r="D581" s="78"/>
      <c r="E581" s="72"/>
      <c r="F581" s="18"/>
      <c r="G581" s="70"/>
      <c r="J581" s="78"/>
      <c r="K581" s="72"/>
      <c r="L581" s="18"/>
      <c r="M581" s="70"/>
      <c r="P581" s="78"/>
      <c r="Q581" s="18"/>
      <c r="R581" s="18"/>
      <c r="AC581" s="18"/>
    </row>
    <row r="582" customFormat="false" ht="15.75" hidden="false" customHeight="false" outlineLevel="0" collapsed="false">
      <c r="A582" s="65"/>
      <c r="B582" s="78"/>
      <c r="C582" s="18"/>
      <c r="D582" s="78"/>
      <c r="E582" s="72"/>
      <c r="F582" s="18"/>
      <c r="G582" s="70"/>
      <c r="J582" s="78"/>
      <c r="K582" s="72"/>
      <c r="L582" s="18"/>
      <c r="M582" s="70"/>
      <c r="P582" s="78"/>
      <c r="Q582" s="18"/>
      <c r="R582" s="18"/>
      <c r="AC582" s="18"/>
    </row>
    <row r="583" customFormat="false" ht="15.75" hidden="false" customHeight="false" outlineLevel="0" collapsed="false">
      <c r="A583" s="65"/>
      <c r="B583" s="78"/>
      <c r="C583" s="18"/>
      <c r="D583" s="78"/>
      <c r="E583" s="72"/>
      <c r="F583" s="18"/>
      <c r="G583" s="70"/>
      <c r="J583" s="78"/>
      <c r="K583" s="72"/>
      <c r="L583" s="18"/>
      <c r="M583" s="70"/>
      <c r="P583" s="78"/>
      <c r="Q583" s="18"/>
      <c r="R583" s="18"/>
      <c r="AC583" s="18"/>
    </row>
    <row r="584" customFormat="false" ht="15.75" hidden="false" customHeight="false" outlineLevel="0" collapsed="false">
      <c r="A584" s="65"/>
      <c r="B584" s="78"/>
      <c r="C584" s="18"/>
      <c r="D584" s="78"/>
      <c r="E584" s="72"/>
      <c r="F584" s="18"/>
      <c r="G584" s="70"/>
      <c r="J584" s="78"/>
      <c r="K584" s="72"/>
      <c r="L584" s="18"/>
      <c r="M584" s="70"/>
      <c r="P584" s="78"/>
      <c r="Q584" s="18"/>
      <c r="R584" s="18"/>
      <c r="AC584" s="18"/>
    </row>
    <row r="585" customFormat="false" ht="15.75" hidden="false" customHeight="false" outlineLevel="0" collapsed="false">
      <c r="A585" s="65"/>
      <c r="B585" s="78"/>
      <c r="C585" s="18"/>
      <c r="D585" s="78"/>
      <c r="E585" s="72"/>
      <c r="F585" s="18"/>
      <c r="G585" s="70"/>
      <c r="J585" s="78"/>
      <c r="K585" s="72"/>
      <c r="L585" s="18"/>
      <c r="M585" s="70"/>
      <c r="P585" s="78"/>
      <c r="Q585" s="18"/>
      <c r="R585" s="18"/>
      <c r="AC585" s="18"/>
    </row>
    <row r="586" customFormat="false" ht="15.75" hidden="false" customHeight="false" outlineLevel="0" collapsed="false">
      <c r="A586" s="65"/>
      <c r="B586" s="78"/>
      <c r="C586" s="18"/>
      <c r="D586" s="78"/>
      <c r="E586" s="72"/>
      <c r="F586" s="18"/>
      <c r="G586" s="70"/>
      <c r="J586" s="78"/>
      <c r="K586" s="72"/>
      <c r="L586" s="18"/>
      <c r="M586" s="70"/>
      <c r="P586" s="78"/>
      <c r="Q586" s="18"/>
      <c r="R586" s="18"/>
      <c r="AC586" s="18"/>
    </row>
    <row r="587" customFormat="false" ht="15.75" hidden="false" customHeight="false" outlineLevel="0" collapsed="false">
      <c r="A587" s="65"/>
      <c r="B587" s="78"/>
      <c r="C587" s="18"/>
      <c r="D587" s="78"/>
      <c r="E587" s="72"/>
      <c r="F587" s="18"/>
      <c r="G587" s="70"/>
      <c r="J587" s="78"/>
      <c r="K587" s="72"/>
      <c r="L587" s="18"/>
      <c r="M587" s="70"/>
      <c r="P587" s="78"/>
      <c r="Q587" s="18"/>
      <c r="R587" s="18"/>
      <c r="AC587" s="18"/>
    </row>
    <row r="588" customFormat="false" ht="15.75" hidden="false" customHeight="false" outlineLevel="0" collapsed="false">
      <c r="A588" s="65"/>
      <c r="B588" s="78"/>
      <c r="C588" s="18"/>
      <c r="D588" s="78"/>
      <c r="E588" s="72"/>
      <c r="F588" s="18"/>
      <c r="G588" s="70"/>
      <c r="J588" s="78"/>
      <c r="K588" s="72"/>
      <c r="L588" s="18"/>
      <c r="M588" s="70"/>
      <c r="P588" s="78"/>
      <c r="Q588" s="18"/>
      <c r="R588" s="18"/>
      <c r="AC588" s="18"/>
    </row>
    <row r="589" customFormat="false" ht="15.75" hidden="false" customHeight="false" outlineLevel="0" collapsed="false">
      <c r="A589" s="65"/>
      <c r="B589" s="78"/>
      <c r="C589" s="18"/>
      <c r="D589" s="78"/>
      <c r="E589" s="72"/>
      <c r="F589" s="18"/>
      <c r="G589" s="70"/>
      <c r="J589" s="78"/>
      <c r="K589" s="72"/>
      <c r="L589" s="18"/>
      <c r="M589" s="70"/>
      <c r="P589" s="78"/>
      <c r="Q589" s="18"/>
      <c r="R589" s="18"/>
      <c r="AC589" s="18"/>
    </row>
    <row r="590" customFormat="false" ht="15.75" hidden="false" customHeight="false" outlineLevel="0" collapsed="false">
      <c r="A590" s="65"/>
      <c r="B590" s="78"/>
      <c r="C590" s="18"/>
      <c r="D590" s="78"/>
      <c r="E590" s="72"/>
      <c r="F590" s="18"/>
      <c r="G590" s="70"/>
      <c r="J590" s="78"/>
      <c r="K590" s="72"/>
      <c r="L590" s="18"/>
      <c r="M590" s="70"/>
      <c r="P590" s="78"/>
      <c r="Q590" s="18"/>
      <c r="R590" s="18"/>
      <c r="AC590" s="18"/>
    </row>
    <row r="591" customFormat="false" ht="15.75" hidden="false" customHeight="false" outlineLevel="0" collapsed="false">
      <c r="A591" s="65"/>
      <c r="B591" s="78"/>
      <c r="C591" s="18"/>
      <c r="D591" s="78"/>
      <c r="E591" s="72"/>
      <c r="F591" s="18"/>
      <c r="G591" s="70"/>
      <c r="J591" s="78"/>
      <c r="K591" s="72"/>
      <c r="L591" s="18"/>
      <c r="M591" s="70"/>
      <c r="P591" s="78"/>
      <c r="Q591" s="18"/>
      <c r="R591" s="18"/>
      <c r="AC591" s="18"/>
    </row>
    <row r="592" customFormat="false" ht="15.75" hidden="false" customHeight="false" outlineLevel="0" collapsed="false">
      <c r="A592" s="65"/>
      <c r="B592" s="78"/>
      <c r="C592" s="18"/>
      <c r="D592" s="78"/>
      <c r="E592" s="72"/>
      <c r="F592" s="18"/>
      <c r="G592" s="70"/>
      <c r="J592" s="78"/>
      <c r="K592" s="72"/>
      <c r="L592" s="18"/>
      <c r="M592" s="70"/>
      <c r="P592" s="78"/>
      <c r="Q592" s="18"/>
      <c r="R592" s="18"/>
      <c r="AC592" s="18"/>
    </row>
    <row r="593" customFormat="false" ht="15.75" hidden="false" customHeight="false" outlineLevel="0" collapsed="false">
      <c r="A593" s="65"/>
      <c r="B593" s="78"/>
      <c r="C593" s="18"/>
      <c r="D593" s="78"/>
      <c r="E593" s="72"/>
      <c r="F593" s="18"/>
      <c r="G593" s="70"/>
      <c r="J593" s="78"/>
      <c r="K593" s="72"/>
      <c r="L593" s="18"/>
      <c r="M593" s="70"/>
      <c r="P593" s="78"/>
      <c r="Q593" s="18"/>
      <c r="R593" s="18"/>
      <c r="AC593" s="18"/>
    </row>
    <row r="594" customFormat="false" ht="15.75" hidden="false" customHeight="false" outlineLevel="0" collapsed="false">
      <c r="A594" s="65"/>
      <c r="B594" s="78"/>
      <c r="C594" s="18"/>
      <c r="D594" s="78"/>
      <c r="E594" s="72"/>
      <c r="F594" s="18"/>
      <c r="G594" s="70"/>
      <c r="J594" s="78"/>
      <c r="K594" s="72"/>
      <c r="L594" s="18"/>
      <c r="M594" s="70"/>
      <c r="P594" s="78"/>
      <c r="Q594" s="18"/>
      <c r="R594" s="18"/>
      <c r="AC594" s="18"/>
    </row>
    <row r="595" customFormat="false" ht="15.75" hidden="false" customHeight="false" outlineLevel="0" collapsed="false">
      <c r="A595" s="65"/>
      <c r="B595" s="78"/>
      <c r="C595" s="18"/>
      <c r="D595" s="78"/>
      <c r="E595" s="72"/>
      <c r="F595" s="18"/>
      <c r="G595" s="70"/>
      <c r="J595" s="78"/>
      <c r="K595" s="72"/>
      <c r="L595" s="18"/>
      <c r="M595" s="70"/>
      <c r="P595" s="78"/>
      <c r="Q595" s="18"/>
      <c r="R595" s="18"/>
      <c r="AC595" s="18"/>
    </row>
    <row r="596" customFormat="false" ht="15.75" hidden="false" customHeight="false" outlineLevel="0" collapsed="false">
      <c r="A596" s="65"/>
      <c r="B596" s="78"/>
      <c r="C596" s="18"/>
      <c r="D596" s="78"/>
      <c r="E596" s="72"/>
      <c r="F596" s="18"/>
      <c r="G596" s="70"/>
      <c r="J596" s="78"/>
      <c r="K596" s="72"/>
      <c r="L596" s="18"/>
      <c r="M596" s="70"/>
      <c r="P596" s="78"/>
      <c r="Q596" s="18"/>
      <c r="R596" s="18"/>
      <c r="AC596" s="18"/>
    </row>
    <row r="597" customFormat="false" ht="15.75" hidden="false" customHeight="false" outlineLevel="0" collapsed="false">
      <c r="A597" s="65"/>
      <c r="B597" s="78"/>
      <c r="C597" s="18"/>
      <c r="D597" s="78"/>
      <c r="E597" s="72"/>
      <c r="F597" s="18"/>
      <c r="G597" s="70"/>
      <c r="J597" s="78"/>
      <c r="K597" s="72"/>
      <c r="L597" s="18"/>
      <c r="M597" s="70"/>
      <c r="P597" s="78"/>
      <c r="Q597" s="18"/>
      <c r="R597" s="18"/>
      <c r="AC597" s="18"/>
    </row>
    <row r="598" customFormat="false" ht="15.75" hidden="false" customHeight="false" outlineLevel="0" collapsed="false">
      <c r="A598" s="65"/>
      <c r="B598" s="78"/>
      <c r="C598" s="18"/>
      <c r="D598" s="78"/>
      <c r="E598" s="72"/>
      <c r="F598" s="18"/>
      <c r="G598" s="70"/>
      <c r="J598" s="78"/>
      <c r="K598" s="72"/>
      <c r="L598" s="18"/>
      <c r="M598" s="70"/>
      <c r="P598" s="78"/>
      <c r="Q598" s="18"/>
      <c r="R598" s="18"/>
      <c r="AC598" s="18"/>
    </row>
    <row r="599" customFormat="false" ht="15.75" hidden="false" customHeight="false" outlineLevel="0" collapsed="false">
      <c r="A599" s="65"/>
      <c r="B599" s="78"/>
      <c r="C599" s="18"/>
      <c r="D599" s="78"/>
      <c r="E599" s="72"/>
      <c r="F599" s="18"/>
      <c r="G599" s="70"/>
      <c r="J599" s="78"/>
      <c r="K599" s="72"/>
      <c r="L599" s="18"/>
      <c r="M599" s="70"/>
      <c r="P599" s="78"/>
      <c r="Q599" s="18"/>
      <c r="R599" s="18"/>
      <c r="AC599" s="18"/>
    </row>
    <row r="600" customFormat="false" ht="15.75" hidden="false" customHeight="false" outlineLevel="0" collapsed="false">
      <c r="A600" s="65"/>
      <c r="B600" s="78"/>
      <c r="C600" s="18"/>
      <c r="D600" s="78"/>
      <c r="E600" s="72"/>
      <c r="F600" s="18"/>
      <c r="G600" s="70"/>
      <c r="J600" s="78"/>
      <c r="K600" s="72"/>
      <c r="L600" s="18"/>
      <c r="M600" s="70"/>
      <c r="P600" s="78"/>
      <c r="Q600" s="18"/>
      <c r="R600" s="18"/>
      <c r="AC600" s="18"/>
    </row>
    <row r="601" customFormat="false" ht="15.75" hidden="false" customHeight="false" outlineLevel="0" collapsed="false">
      <c r="A601" s="65"/>
      <c r="B601" s="78"/>
      <c r="C601" s="18"/>
      <c r="D601" s="78"/>
      <c r="E601" s="72"/>
      <c r="F601" s="18"/>
      <c r="G601" s="70"/>
      <c r="J601" s="78"/>
      <c r="K601" s="72"/>
      <c r="L601" s="18"/>
      <c r="M601" s="70"/>
      <c r="P601" s="78"/>
      <c r="Q601" s="18"/>
      <c r="R601" s="18"/>
      <c r="AC601" s="18"/>
    </row>
    <row r="602" customFormat="false" ht="15.75" hidden="false" customHeight="false" outlineLevel="0" collapsed="false">
      <c r="A602" s="65"/>
      <c r="B602" s="78"/>
      <c r="C602" s="18"/>
      <c r="D602" s="78"/>
      <c r="E602" s="72"/>
      <c r="F602" s="18"/>
      <c r="G602" s="70"/>
      <c r="J602" s="78"/>
      <c r="K602" s="72"/>
      <c r="L602" s="18"/>
      <c r="M602" s="70"/>
      <c r="P602" s="78"/>
      <c r="Q602" s="18"/>
      <c r="R602" s="18"/>
      <c r="AC602" s="18"/>
    </row>
    <row r="603" customFormat="false" ht="15.75" hidden="false" customHeight="false" outlineLevel="0" collapsed="false">
      <c r="A603" s="65"/>
      <c r="B603" s="78"/>
      <c r="C603" s="18"/>
      <c r="D603" s="78"/>
      <c r="E603" s="72"/>
      <c r="F603" s="18"/>
      <c r="G603" s="70"/>
      <c r="J603" s="78"/>
      <c r="K603" s="72"/>
      <c r="L603" s="18"/>
      <c r="M603" s="70"/>
      <c r="P603" s="78"/>
      <c r="Q603" s="18"/>
      <c r="R603" s="18"/>
      <c r="AC603" s="18"/>
    </row>
    <row r="604" customFormat="false" ht="15.75" hidden="false" customHeight="false" outlineLevel="0" collapsed="false">
      <c r="A604" s="65"/>
      <c r="B604" s="78"/>
      <c r="C604" s="18"/>
      <c r="D604" s="78"/>
      <c r="E604" s="72"/>
      <c r="F604" s="18"/>
      <c r="G604" s="70"/>
      <c r="J604" s="78"/>
      <c r="K604" s="72"/>
      <c r="L604" s="18"/>
      <c r="M604" s="70"/>
      <c r="P604" s="78"/>
      <c r="Q604" s="18"/>
      <c r="R604" s="18"/>
      <c r="AC604" s="18"/>
    </row>
    <row r="605" customFormat="false" ht="15.75" hidden="false" customHeight="false" outlineLevel="0" collapsed="false">
      <c r="A605" s="65"/>
      <c r="B605" s="78"/>
      <c r="C605" s="18"/>
      <c r="D605" s="78"/>
      <c r="E605" s="72"/>
      <c r="F605" s="18"/>
      <c r="G605" s="70"/>
      <c r="J605" s="78"/>
      <c r="K605" s="72"/>
      <c r="L605" s="18"/>
      <c r="M605" s="70"/>
      <c r="P605" s="78"/>
      <c r="Q605" s="18"/>
      <c r="R605" s="18"/>
      <c r="AC605" s="18"/>
    </row>
    <row r="606" customFormat="false" ht="15.75" hidden="false" customHeight="false" outlineLevel="0" collapsed="false">
      <c r="A606" s="65"/>
      <c r="B606" s="78"/>
      <c r="C606" s="18"/>
      <c r="D606" s="78"/>
      <c r="E606" s="72"/>
      <c r="F606" s="18"/>
      <c r="G606" s="70"/>
      <c r="J606" s="78"/>
      <c r="K606" s="72"/>
      <c r="L606" s="18"/>
      <c r="M606" s="70"/>
      <c r="P606" s="78"/>
      <c r="Q606" s="18"/>
      <c r="R606" s="18"/>
      <c r="AC606" s="18"/>
    </row>
    <row r="607" customFormat="false" ht="15.75" hidden="false" customHeight="false" outlineLevel="0" collapsed="false">
      <c r="A607" s="65"/>
      <c r="B607" s="78"/>
      <c r="C607" s="18"/>
      <c r="D607" s="78"/>
      <c r="E607" s="72"/>
      <c r="F607" s="18"/>
      <c r="G607" s="70"/>
      <c r="J607" s="78"/>
      <c r="K607" s="72"/>
      <c r="L607" s="18"/>
      <c r="M607" s="70"/>
      <c r="P607" s="78"/>
      <c r="Q607" s="18"/>
      <c r="R607" s="18"/>
      <c r="AC607" s="18"/>
    </row>
    <row r="608" customFormat="false" ht="15.75" hidden="false" customHeight="false" outlineLevel="0" collapsed="false">
      <c r="A608" s="65"/>
      <c r="B608" s="78"/>
      <c r="C608" s="18"/>
      <c r="D608" s="78"/>
      <c r="E608" s="72"/>
      <c r="F608" s="18"/>
      <c r="G608" s="70"/>
      <c r="J608" s="78"/>
      <c r="K608" s="72"/>
      <c r="L608" s="18"/>
      <c r="M608" s="70"/>
      <c r="P608" s="78"/>
      <c r="Q608" s="18"/>
      <c r="R608" s="18"/>
      <c r="AC608" s="18"/>
    </row>
    <row r="609" customFormat="false" ht="15.75" hidden="false" customHeight="false" outlineLevel="0" collapsed="false">
      <c r="A609" s="65"/>
      <c r="B609" s="78"/>
      <c r="C609" s="18"/>
      <c r="D609" s="78"/>
      <c r="E609" s="72"/>
      <c r="F609" s="18"/>
      <c r="G609" s="70"/>
      <c r="J609" s="78"/>
      <c r="K609" s="72"/>
      <c r="L609" s="18"/>
      <c r="M609" s="70"/>
      <c r="P609" s="78"/>
      <c r="Q609" s="18"/>
      <c r="R609" s="18"/>
      <c r="AC609" s="18"/>
    </row>
    <row r="610" customFormat="false" ht="15.75" hidden="false" customHeight="false" outlineLevel="0" collapsed="false">
      <c r="A610" s="65"/>
      <c r="B610" s="78"/>
      <c r="C610" s="18"/>
      <c r="D610" s="78"/>
      <c r="E610" s="72"/>
      <c r="F610" s="18"/>
      <c r="G610" s="70"/>
      <c r="J610" s="78"/>
      <c r="K610" s="72"/>
      <c r="L610" s="18"/>
      <c r="M610" s="70"/>
      <c r="P610" s="78"/>
      <c r="Q610" s="18"/>
      <c r="R610" s="18"/>
      <c r="AC610" s="18"/>
    </row>
    <row r="611" customFormat="false" ht="15.75" hidden="false" customHeight="false" outlineLevel="0" collapsed="false">
      <c r="A611" s="65"/>
      <c r="B611" s="78"/>
      <c r="C611" s="18"/>
      <c r="D611" s="78"/>
      <c r="E611" s="72"/>
      <c r="F611" s="18"/>
      <c r="G611" s="70"/>
      <c r="J611" s="78"/>
      <c r="K611" s="72"/>
      <c r="L611" s="18"/>
      <c r="M611" s="70"/>
      <c r="P611" s="78"/>
      <c r="Q611" s="18"/>
      <c r="R611" s="18"/>
      <c r="AC611" s="18"/>
    </row>
    <row r="612" customFormat="false" ht="15.75" hidden="false" customHeight="false" outlineLevel="0" collapsed="false">
      <c r="A612" s="65"/>
      <c r="B612" s="78"/>
      <c r="C612" s="18"/>
      <c r="D612" s="78"/>
      <c r="E612" s="72"/>
      <c r="F612" s="18"/>
      <c r="G612" s="70"/>
      <c r="J612" s="78"/>
      <c r="K612" s="72"/>
      <c r="L612" s="18"/>
      <c r="M612" s="70"/>
      <c r="P612" s="78"/>
      <c r="Q612" s="18"/>
      <c r="R612" s="18"/>
      <c r="AC612" s="18"/>
    </row>
    <row r="613" customFormat="false" ht="15.75" hidden="false" customHeight="false" outlineLevel="0" collapsed="false">
      <c r="A613" s="65"/>
      <c r="B613" s="78"/>
      <c r="C613" s="18"/>
      <c r="D613" s="78"/>
      <c r="E613" s="72"/>
      <c r="F613" s="18"/>
      <c r="G613" s="70"/>
      <c r="J613" s="78"/>
      <c r="K613" s="72"/>
      <c r="L613" s="18"/>
      <c r="M613" s="70"/>
      <c r="P613" s="78"/>
      <c r="Q613" s="18"/>
      <c r="R613" s="18"/>
      <c r="AC613" s="18"/>
    </row>
    <row r="614" customFormat="false" ht="15.75" hidden="false" customHeight="false" outlineLevel="0" collapsed="false">
      <c r="A614" s="65"/>
      <c r="B614" s="78"/>
      <c r="C614" s="18"/>
      <c r="D614" s="78"/>
      <c r="E614" s="72"/>
      <c r="F614" s="18"/>
      <c r="G614" s="70"/>
      <c r="J614" s="78"/>
      <c r="K614" s="72"/>
      <c r="L614" s="18"/>
      <c r="M614" s="70"/>
      <c r="P614" s="78"/>
      <c r="Q614" s="18"/>
      <c r="R614" s="18"/>
      <c r="AC614" s="18"/>
    </row>
    <row r="615" customFormat="false" ht="15.75" hidden="false" customHeight="false" outlineLevel="0" collapsed="false">
      <c r="A615" s="65"/>
      <c r="B615" s="78"/>
      <c r="C615" s="18"/>
      <c r="D615" s="78"/>
      <c r="E615" s="72"/>
      <c r="F615" s="18"/>
      <c r="G615" s="70"/>
      <c r="J615" s="78"/>
      <c r="K615" s="72"/>
      <c r="L615" s="18"/>
      <c r="M615" s="70"/>
      <c r="P615" s="78"/>
      <c r="Q615" s="18"/>
      <c r="R615" s="18"/>
      <c r="AC615" s="18"/>
    </row>
    <row r="616" customFormat="false" ht="15.75" hidden="false" customHeight="false" outlineLevel="0" collapsed="false">
      <c r="A616" s="65"/>
      <c r="B616" s="78"/>
      <c r="C616" s="18"/>
      <c r="D616" s="78"/>
      <c r="E616" s="72"/>
      <c r="F616" s="18"/>
      <c r="G616" s="70"/>
      <c r="J616" s="78"/>
      <c r="K616" s="72"/>
      <c r="L616" s="18"/>
      <c r="M616" s="70"/>
      <c r="P616" s="78"/>
      <c r="Q616" s="18"/>
      <c r="R616" s="18"/>
      <c r="AC616" s="18"/>
    </row>
    <row r="617" customFormat="false" ht="15.75" hidden="false" customHeight="false" outlineLevel="0" collapsed="false">
      <c r="A617" s="65"/>
      <c r="B617" s="78"/>
      <c r="C617" s="18"/>
      <c r="D617" s="78"/>
      <c r="E617" s="72"/>
      <c r="F617" s="18"/>
      <c r="G617" s="70"/>
      <c r="J617" s="78"/>
      <c r="K617" s="72"/>
      <c r="L617" s="18"/>
      <c r="M617" s="70"/>
      <c r="P617" s="78"/>
      <c r="Q617" s="18"/>
      <c r="R617" s="18"/>
      <c r="AC617" s="18"/>
    </row>
    <row r="618" customFormat="false" ht="15.75" hidden="false" customHeight="false" outlineLevel="0" collapsed="false">
      <c r="A618" s="65"/>
      <c r="B618" s="78"/>
      <c r="C618" s="18"/>
      <c r="D618" s="78"/>
      <c r="E618" s="72"/>
      <c r="F618" s="18"/>
      <c r="G618" s="70"/>
      <c r="J618" s="78"/>
      <c r="K618" s="72"/>
      <c r="L618" s="18"/>
      <c r="M618" s="70"/>
      <c r="P618" s="78"/>
      <c r="Q618" s="18"/>
      <c r="R618" s="18"/>
      <c r="AC618" s="18"/>
    </row>
    <row r="619" customFormat="false" ht="15.75" hidden="false" customHeight="false" outlineLevel="0" collapsed="false">
      <c r="A619" s="65"/>
      <c r="B619" s="78"/>
      <c r="C619" s="18"/>
      <c r="D619" s="78"/>
      <c r="E619" s="72"/>
      <c r="F619" s="18"/>
      <c r="G619" s="70"/>
      <c r="J619" s="78"/>
      <c r="K619" s="72"/>
      <c r="L619" s="18"/>
      <c r="M619" s="70"/>
      <c r="P619" s="78"/>
      <c r="Q619" s="18"/>
      <c r="R619" s="18"/>
      <c r="AC619" s="18"/>
    </row>
    <row r="620" customFormat="false" ht="15.75" hidden="false" customHeight="false" outlineLevel="0" collapsed="false">
      <c r="A620" s="65"/>
      <c r="B620" s="78"/>
      <c r="C620" s="18"/>
      <c r="D620" s="78"/>
      <c r="E620" s="72"/>
      <c r="F620" s="18"/>
      <c r="G620" s="70"/>
      <c r="J620" s="78"/>
      <c r="K620" s="72"/>
      <c r="L620" s="18"/>
      <c r="M620" s="70"/>
      <c r="P620" s="78"/>
      <c r="Q620" s="18"/>
      <c r="R620" s="18"/>
      <c r="AC620" s="18"/>
    </row>
    <row r="621" customFormat="false" ht="15.75" hidden="false" customHeight="false" outlineLevel="0" collapsed="false">
      <c r="A621" s="65"/>
      <c r="B621" s="78"/>
      <c r="C621" s="18"/>
      <c r="D621" s="78"/>
      <c r="E621" s="72"/>
      <c r="F621" s="18"/>
      <c r="G621" s="70"/>
      <c r="J621" s="78"/>
      <c r="K621" s="72"/>
      <c r="L621" s="18"/>
      <c r="M621" s="70"/>
      <c r="P621" s="78"/>
      <c r="Q621" s="18"/>
      <c r="R621" s="18"/>
      <c r="AC621" s="18"/>
    </row>
    <row r="622" customFormat="false" ht="15.75" hidden="false" customHeight="false" outlineLevel="0" collapsed="false">
      <c r="A622" s="65"/>
      <c r="B622" s="78"/>
      <c r="C622" s="18"/>
      <c r="D622" s="78"/>
      <c r="E622" s="72"/>
      <c r="F622" s="18"/>
      <c r="G622" s="70"/>
      <c r="J622" s="78"/>
      <c r="K622" s="72"/>
      <c r="L622" s="18"/>
      <c r="M622" s="70"/>
      <c r="P622" s="78"/>
      <c r="Q622" s="18"/>
      <c r="R622" s="18"/>
      <c r="AC622" s="18"/>
    </row>
    <row r="623" customFormat="false" ht="15.75" hidden="false" customHeight="false" outlineLevel="0" collapsed="false">
      <c r="A623" s="65"/>
      <c r="B623" s="78"/>
      <c r="C623" s="18"/>
      <c r="D623" s="78"/>
      <c r="E623" s="72"/>
      <c r="F623" s="18"/>
      <c r="G623" s="70"/>
      <c r="J623" s="78"/>
      <c r="K623" s="72"/>
      <c r="L623" s="18"/>
      <c r="M623" s="70"/>
      <c r="P623" s="78"/>
      <c r="Q623" s="18"/>
      <c r="R623" s="18"/>
      <c r="AC623" s="18"/>
    </row>
    <row r="624" customFormat="false" ht="15.75" hidden="false" customHeight="false" outlineLevel="0" collapsed="false">
      <c r="A624" s="65"/>
      <c r="B624" s="78"/>
      <c r="C624" s="18"/>
      <c r="D624" s="78"/>
      <c r="E624" s="72"/>
      <c r="F624" s="18"/>
      <c r="G624" s="70"/>
      <c r="J624" s="78"/>
      <c r="K624" s="72"/>
      <c r="L624" s="18"/>
      <c r="M624" s="70"/>
      <c r="P624" s="78"/>
      <c r="Q624" s="18"/>
      <c r="R624" s="18"/>
      <c r="AC624" s="18"/>
    </row>
    <row r="625" customFormat="false" ht="15.75" hidden="false" customHeight="false" outlineLevel="0" collapsed="false">
      <c r="A625" s="65"/>
      <c r="B625" s="78"/>
      <c r="C625" s="18"/>
      <c r="D625" s="78"/>
      <c r="E625" s="72"/>
      <c r="F625" s="18"/>
      <c r="G625" s="70"/>
      <c r="J625" s="78"/>
      <c r="K625" s="72"/>
      <c r="L625" s="18"/>
      <c r="M625" s="70"/>
      <c r="P625" s="78"/>
      <c r="Q625" s="18"/>
      <c r="R625" s="18"/>
      <c r="AC625" s="18"/>
    </row>
    <row r="626" customFormat="false" ht="15.75" hidden="false" customHeight="false" outlineLevel="0" collapsed="false">
      <c r="A626" s="65"/>
      <c r="B626" s="78"/>
      <c r="C626" s="18"/>
      <c r="D626" s="78"/>
      <c r="E626" s="72"/>
      <c r="F626" s="18"/>
      <c r="G626" s="70"/>
      <c r="J626" s="78"/>
      <c r="K626" s="72"/>
      <c r="L626" s="18"/>
      <c r="M626" s="70"/>
      <c r="P626" s="78"/>
      <c r="Q626" s="18"/>
      <c r="R626" s="18"/>
      <c r="AC626" s="18"/>
    </row>
    <row r="627" customFormat="false" ht="15.75" hidden="false" customHeight="false" outlineLevel="0" collapsed="false">
      <c r="A627" s="65"/>
      <c r="B627" s="78"/>
      <c r="C627" s="18"/>
      <c r="D627" s="78"/>
      <c r="E627" s="72"/>
      <c r="F627" s="18"/>
      <c r="G627" s="70"/>
      <c r="J627" s="78"/>
      <c r="K627" s="72"/>
      <c r="L627" s="18"/>
      <c r="M627" s="70"/>
      <c r="P627" s="78"/>
      <c r="Q627" s="18"/>
      <c r="R627" s="18"/>
      <c r="AC627" s="18"/>
    </row>
    <row r="628" customFormat="false" ht="15.75" hidden="false" customHeight="false" outlineLevel="0" collapsed="false">
      <c r="A628" s="65"/>
      <c r="B628" s="78"/>
      <c r="C628" s="18"/>
      <c r="D628" s="78"/>
      <c r="E628" s="72"/>
      <c r="F628" s="18"/>
      <c r="G628" s="70"/>
      <c r="J628" s="78"/>
      <c r="K628" s="72"/>
      <c r="L628" s="18"/>
      <c r="M628" s="70"/>
      <c r="P628" s="78"/>
      <c r="Q628" s="18"/>
      <c r="R628" s="18"/>
      <c r="AC628" s="18"/>
    </row>
    <row r="629" customFormat="false" ht="15.75" hidden="false" customHeight="false" outlineLevel="0" collapsed="false">
      <c r="A629" s="65"/>
      <c r="B629" s="78"/>
      <c r="C629" s="18"/>
      <c r="D629" s="78"/>
      <c r="E629" s="72"/>
      <c r="F629" s="18"/>
      <c r="G629" s="70"/>
      <c r="J629" s="78"/>
      <c r="K629" s="72"/>
      <c r="L629" s="18"/>
      <c r="M629" s="70"/>
      <c r="P629" s="78"/>
      <c r="Q629" s="18"/>
      <c r="R629" s="18"/>
      <c r="AC629" s="18"/>
    </row>
    <row r="630" customFormat="false" ht="15.75" hidden="false" customHeight="false" outlineLevel="0" collapsed="false">
      <c r="A630" s="65"/>
      <c r="B630" s="78"/>
      <c r="C630" s="18"/>
      <c r="D630" s="78"/>
      <c r="E630" s="72"/>
      <c r="F630" s="18"/>
      <c r="G630" s="70"/>
      <c r="J630" s="78"/>
      <c r="K630" s="72"/>
      <c r="L630" s="18"/>
      <c r="M630" s="70"/>
      <c r="P630" s="78"/>
      <c r="Q630" s="18"/>
      <c r="R630" s="18"/>
      <c r="AC630" s="18"/>
    </row>
    <row r="631" customFormat="false" ht="15.75" hidden="false" customHeight="false" outlineLevel="0" collapsed="false">
      <c r="A631" s="65"/>
      <c r="B631" s="78"/>
      <c r="C631" s="18"/>
      <c r="D631" s="78"/>
      <c r="E631" s="72"/>
      <c r="F631" s="18"/>
      <c r="G631" s="70"/>
      <c r="J631" s="78"/>
      <c r="K631" s="72"/>
      <c r="L631" s="18"/>
      <c r="M631" s="70"/>
      <c r="P631" s="78"/>
      <c r="Q631" s="18"/>
      <c r="R631" s="18"/>
      <c r="AC631" s="18"/>
    </row>
    <row r="632" customFormat="false" ht="15.75" hidden="false" customHeight="false" outlineLevel="0" collapsed="false">
      <c r="A632" s="65"/>
      <c r="B632" s="78"/>
      <c r="C632" s="18"/>
      <c r="D632" s="78"/>
      <c r="E632" s="72"/>
      <c r="F632" s="18"/>
      <c r="G632" s="70"/>
      <c r="J632" s="78"/>
      <c r="K632" s="72"/>
      <c r="L632" s="18"/>
      <c r="M632" s="70"/>
      <c r="P632" s="78"/>
      <c r="Q632" s="18"/>
      <c r="R632" s="18"/>
      <c r="AC632" s="18"/>
    </row>
    <row r="633" customFormat="false" ht="15.75" hidden="false" customHeight="false" outlineLevel="0" collapsed="false">
      <c r="A633" s="65"/>
      <c r="B633" s="78"/>
      <c r="C633" s="18"/>
      <c r="D633" s="78"/>
      <c r="E633" s="72"/>
      <c r="F633" s="18"/>
      <c r="G633" s="70"/>
      <c r="J633" s="78"/>
      <c r="K633" s="72"/>
      <c r="L633" s="18"/>
      <c r="M633" s="70"/>
      <c r="P633" s="78"/>
      <c r="Q633" s="18"/>
      <c r="R633" s="18"/>
      <c r="AC633" s="18"/>
    </row>
    <row r="634" customFormat="false" ht="15.75" hidden="false" customHeight="false" outlineLevel="0" collapsed="false">
      <c r="A634" s="65"/>
      <c r="B634" s="78"/>
      <c r="C634" s="18"/>
      <c r="D634" s="78"/>
      <c r="E634" s="72"/>
      <c r="F634" s="18"/>
      <c r="G634" s="70"/>
      <c r="J634" s="78"/>
      <c r="K634" s="72"/>
      <c r="L634" s="18"/>
      <c r="M634" s="70"/>
      <c r="P634" s="78"/>
      <c r="Q634" s="18"/>
      <c r="R634" s="18"/>
      <c r="AC634" s="18"/>
    </row>
    <row r="635" customFormat="false" ht="15.75" hidden="false" customHeight="false" outlineLevel="0" collapsed="false">
      <c r="A635" s="65"/>
      <c r="B635" s="78"/>
      <c r="C635" s="18"/>
      <c r="D635" s="78"/>
      <c r="E635" s="72"/>
      <c r="F635" s="18"/>
      <c r="G635" s="70"/>
      <c r="J635" s="78"/>
      <c r="K635" s="72"/>
      <c r="L635" s="18"/>
      <c r="M635" s="70"/>
      <c r="P635" s="78"/>
      <c r="Q635" s="18"/>
      <c r="R635" s="18"/>
      <c r="AC635" s="18"/>
    </row>
    <row r="636" customFormat="false" ht="15.75" hidden="false" customHeight="false" outlineLevel="0" collapsed="false">
      <c r="A636" s="65"/>
      <c r="B636" s="78"/>
      <c r="C636" s="18"/>
      <c r="D636" s="78"/>
      <c r="E636" s="72"/>
      <c r="F636" s="18"/>
      <c r="G636" s="70"/>
      <c r="J636" s="78"/>
      <c r="K636" s="72"/>
      <c r="L636" s="18"/>
      <c r="M636" s="70"/>
      <c r="P636" s="78"/>
      <c r="Q636" s="18"/>
      <c r="R636" s="18"/>
      <c r="AC636" s="18"/>
    </row>
    <row r="637" customFormat="false" ht="15.75" hidden="false" customHeight="false" outlineLevel="0" collapsed="false">
      <c r="A637" s="65"/>
      <c r="B637" s="78"/>
      <c r="C637" s="18"/>
      <c r="D637" s="78"/>
      <c r="E637" s="72"/>
      <c r="F637" s="18"/>
      <c r="G637" s="70"/>
      <c r="J637" s="78"/>
      <c r="K637" s="72"/>
      <c r="L637" s="18"/>
      <c r="M637" s="70"/>
      <c r="P637" s="78"/>
      <c r="Q637" s="18"/>
      <c r="R637" s="18"/>
      <c r="AC637" s="18"/>
    </row>
    <row r="638" customFormat="false" ht="15.75" hidden="false" customHeight="false" outlineLevel="0" collapsed="false">
      <c r="A638" s="65"/>
      <c r="B638" s="78"/>
      <c r="C638" s="18"/>
      <c r="D638" s="78"/>
      <c r="E638" s="72"/>
      <c r="F638" s="18"/>
      <c r="G638" s="70"/>
      <c r="J638" s="78"/>
      <c r="K638" s="72"/>
      <c r="L638" s="18"/>
      <c r="M638" s="70"/>
      <c r="P638" s="78"/>
      <c r="Q638" s="18"/>
      <c r="R638" s="18"/>
      <c r="AC638" s="18"/>
    </row>
    <row r="639" customFormat="false" ht="15.75" hidden="false" customHeight="false" outlineLevel="0" collapsed="false">
      <c r="A639" s="65"/>
      <c r="B639" s="78"/>
      <c r="C639" s="18"/>
      <c r="D639" s="78"/>
      <c r="E639" s="72"/>
      <c r="F639" s="18"/>
      <c r="G639" s="70"/>
      <c r="J639" s="78"/>
      <c r="K639" s="72"/>
      <c r="L639" s="18"/>
      <c r="M639" s="70"/>
      <c r="P639" s="78"/>
      <c r="Q639" s="18"/>
      <c r="R639" s="18"/>
      <c r="AC639" s="18"/>
    </row>
    <row r="640" customFormat="false" ht="15.75" hidden="false" customHeight="false" outlineLevel="0" collapsed="false">
      <c r="A640" s="65"/>
      <c r="B640" s="78"/>
      <c r="C640" s="18"/>
      <c r="D640" s="78"/>
      <c r="E640" s="72"/>
      <c r="F640" s="18"/>
      <c r="G640" s="70"/>
      <c r="J640" s="78"/>
      <c r="K640" s="72"/>
      <c r="L640" s="18"/>
      <c r="M640" s="70"/>
      <c r="P640" s="78"/>
      <c r="Q640" s="18"/>
      <c r="R640" s="18"/>
      <c r="AC640" s="18"/>
    </row>
    <row r="641" customFormat="false" ht="15.75" hidden="false" customHeight="false" outlineLevel="0" collapsed="false">
      <c r="A641" s="65"/>
      <c r="B641" s="78"/>
      <c r="C641" s="18"/>
      <c r="D641" s="78"/>
      <c r="E641" s="72"/>
      <c r="F641" s="18"/>
      <c r="G641" s="70"/>
      <c r="J641" s="78"/>
      <c r="K641" s="72"/>
      <c r="L641" s="18"/>
      <c r="M641" s="70"/>
      <c r="P641" s="78"/>
      <c r="Q641" s="18"/>
      <c r="R641" s="18"/>
      <c r="AC641" s="18"/>
    </row>
    <row r="642" customFormat="false" ht="15.75" hidden="false" customHeight="false" outlineLevel="0" collapsed="false">
      <c r="A642" s="65"/>
      <c r="B642" s="78"/>
      <c r="C642" s="18"/>
      <c r="D642" s="78"/>
      <c r="E642" s="72"/>
      <c r="F642" s="18"/>
      <c r="G642" s="70"/>
      <c r="J642" s="78"/>
      <c r="K642" s="72"/>
      <c r="L642" s="18"/>
      <c r="M642" s="70"/>
      <c r="P642" s="78"/>
      <c r="Q642" s="18"/>
      <c r="R642" s="18"/>
      <c r="AC642" s="18"/>
    </row>
    <row r="643" customFormat="false" ht="15.75" hidden="false" customHeight="false" outlineLevel="0" collapsed="false">
      <c r="A643" s="65"/>
      <c r="B643" s="78"/>
      <c r="C643" s="18"/>
      <c r="D643" s="78"/>
      <c r="E643" s="72"/>
      <c r="F643" s="18"/>
      <c r="G643" s="70"/>
      <c r="J643" s="78"/>
      <c r="K643" s="72"/>
      <c r="L643" s="18"/>
      <c r="M643" s="70"/>
      <c r="P643" s="78"/>
      <c r="Q643" s="18"/>
      <c r="R643" s="18"/>
      <c r="AC643" s="18"/>
    </row>
    <row r="644" customFormat="false" ht="15.75" hidden="false" customHeight="false" outlineLevel="0" collapsed="false">
      <c r="A644" s="65"/>
      <c r="B644" s="78"/>
      <c r="C644" s="18"/>
      <c r="D644" s="78"/>
      <c r="E644" s="72"/>
      <c r="F644" s="18"/>
      <c r="G644" s="70"/>
      <c r="J644" s="78"/>
      <c r="K644" s="72"/>
      <c r="L644" s="18"/>
      <c r="M644" s="70"/>
      <c r="P644" s="78"/>
      <c r="Q644" s="18"/>
      <c r="R644" s="18"/>
      <c r="AC644" s="18"/>
    </row>
    <row r="645" customFormat="false" ht="15.75" hidden="false" customHeight="false" outlineLevel="0" collapsed="false">
      <c r="A645" s="65"/>
      <c r="B645" s="78"/>
      <c r="C645" s="18"/>
      <c r="D645" s="78"/>
      <c r="E645" s="72"/>
      <c r="F645" s="18"/>
      <c r="G645" s="70"/>
      <c r="J645" s="78"/>
      <c r="K645" s="72"/>
      <c r="L645" s="18"/>
      <c r="M645" s="70"/>
      <c r="P645" s="78"/>
      <c r="Q645" s="18"/>
      <c r="R645" s="18"/>
      <c r="AC645" s="18"/>
    </row>
    <row r="646" customFormat="false" ht="15.75" hidden="false" customHeight="false" outlineLevel="0" collapsed="false">
      <c r="A646" s="65"/>
      <c r="B646" s="78"/>
      <c r="C646" s="18"/>
      <c r="D646" s="78"/>
      <c r="E646" s="72"/>
      <c r="F646" s="18"/>
      <c r="G646" s="70"/>
      <c r="J646" s="78"/>
      <c r="K646" s="72"/>
      <c r="L646" s="18"/>
      <c r="M646" s="70"/>
      <c r="P646" s="78"/>
      <c r="Q646" s="18"/>
      <c r="R646" s="18"/>
      <c r="AC646" s="18"/>
    </row>
    <row r="647" customFormat="false" ht="15.75" hidden="false" customHeight="false" outlineLevel="0" collapsed="false">
      <c r="A647" s="65"/>
      <c r="B647" s="78"/>
      <c r="C647" s="18"/>
      <c r="D647" s="78"/>
      <c r="E647" s="72"/>
      <c r="F647" s="18"/>
      <c r="G647" s="70"/>
      <c r="J647" s="78"/>
      <c r="K647" s="72"/>
      <c r="L647" s="18"/>
      <c r="M647" s="70"/>
      <c r="P647" s="78"/>
      <c r="Q647" s="18"/>
      <c r="R647" s="18"/>
      <c r="AC647" s="18"/>
    </row>
    <row r="648" customFormat="false" ht="15.75" hidden="false" customHeight="false" outlineLevel="0" collapsed="false">
      <c r="A648" s="65"/>
      <c r="B648" s="78"/>
      <c r="C648" s="18"/>
      <c r="D648" s="78"/>
      <c r="E648" s="72"/>
      <c r="F648" s="18"/>
      <c r="G648" s="70"/>
      <c r="J648" s="78"/>
      <c r="K648" s="72"/>
      <c r="L648" s="18"/>
      <c r="M648" s="70"/>
      <c r="P648" s="78"/>
      <c r="Q648" s="18"/>
      <c r="R648" s="18"/>
      <c r="AC648" s="18"/>
    </row>
    <row r="649" customFormat="false" ht="15.75" hidden="false" customHeight="false" outlineLevel="0" collapsed="false">
      <c r="A649" s="65"/>
      <c r="B649" s="78"/>
      <c r="C649" s="18"/>
      <c r="D649" s="78"/>
      <c r="E649" s="72"/>
      <c r="F649" s="18"/>
      <c r="G649" s="70"/>
      <c r="J649" s="78"/>
      <c r="K649" s="72"/>
      <c r="L649" s="18"/>
      <c r="M649" s="70"/>
      <c r="P649" s="78"/>
      <c r="Q649" s="18"/>
      <c r="R649" s="18"/>
      <c r="AC649" s="18"/>
    </row>
    <row r="650" customFormat="false" ht="15.75" hidden="false" customHeight="false" outlineLevel="0" collapsed="false">
      <c r="A650" s="65"/>
      <c r="B650" s="78"/>
      <c r="C650" s="18"/>
      <c r="D650" s="78"/>
      <c r="E650" s="72"/>
      <c r="F650" s="18"/>
      <c r="G650" s="70"/>
      <c r="J650" s="78"/>
      <c r="K650" s="72"/>
      <c r="L650" s="18"/>
      <c r="M650" s="70"/>
      <c r="P650" s="78"/>
      <c r="Q650" s="18"/>
      <c r="R650" s="18"/>
      <c r="AC650" s="18"/>
    </row>
    <row r="651" customFormat="false" ht="15.75" hidden="false" customHeight="false" outlineLevel="0" collapsed="false">
      <c r="A651" s="65"/>
      <c r="B651" s="78"/>
      <c r="C651" s="18"/>
      <c r="D651" s="78"/>
      <c r="E651" s="72"/>
      <c r="F651" s="18"/>
      <c r="G651" s="70"/>
      <c r="J651" s="78"/>
      <c r="K651" s="72"/>
      <c r="L651" s="18"/>
      <c r="M651" s="70"/>
      <c r="P651" s="78"/>
      <c r="Q651" s="18"/>
      <c r="R651" s="18"/>
      <c r="AC651" s="18"/>
    </row>
    <row r="652" customFormat="false" ht="15.75" hidden="false" customHeight="false" outlineLevel="0" collapsed="false">
      <c r="A652" s="65"/>
      <c r="B652" s="78"/>
      <c r="C652" s="18"/>
      <c r="D652" s="78"/>
      <c r="E652" s="72"/>
      <c r="F652" s="18"/>
      <c r="G652" s="70"/>
      <c r="J652" s="78"/>
      <c r="K652" s="72"/>
      <c r="L652" s="18"/>
      <c r="M652" s="70"/>
      <c r="P652" s="78"/>
      <c r="Q652" s="18"/>
      <c r="R652" s="18"/>
      <c r="AC652" s="18"/>
    </row>
    <row r="653" customFormat="false" ht="15.75" hidden="false" customHeight="false" outlineLevel="0" collapsed="false">
      <c r="A653" s="65"/>
      <c r="B653" s="78"/>
      <c r="C653" s="18"/>
      <c r="D653" s="78"/>
      <c r="E653" s="72"/>
      <c r="F653" s="18"/>
      <c r="G653" s="70"/>
      <c r="J653" s="78"/>
      <c r="K653" s="72"/>
      <c r="L653" s="18"/>
      <c r="M653" s="70"/>
      <c r="P653" s="78"/>
      <c r="Q653" s="18"/>
      <c r="R653" s="18"/>
      <c r="AC653" s="18"/>
    </row>
    <row r="654" customFormat="false" ht="15.75" hidden="false" customHeight="false" outlineLevel="0" collapsed="false">
      <c r="A654" s="65"/>
      <c r="B654" s="78"/>
      <c r="C654" s="18"/>
      <c r="D654" s="78"/>
      <c r="E654" s="72"/>
      <c r="F654" s="18"/>
      <c r="G654" s="70"/>
      <c r="J654" s="78"/>
      <c r="K654" s="72"/>
      <c r="L654" s="18"/>
      <c r="M654" s="70"/>
      <c r="P654" s="78"/>
      <c r="Q654" s="18"/>
      <c r="R654" s="18"/>
      <c r="AC654" s="18"/>
    </row>
    <row r="655" customFormat="false" ht="15.75" hidden="false" customHeight="false" outlineLevel="0" collapsed="false">
      <c r="A655" s="65"/>
      <c r="B655" s="78"/>
      <c r="C655" s="18"/>
      <c r="D655" s="78"/>
      <c r="E655" s="72"/>
      <c r="F655" s="18"/>
      <c r="G655" s="70"/>
      <c r="J655" s="78"/>
      <c r="K655" s="72"/>
      <c r="L655" s="18"/>
      <c r="M655" s="70"/>
      <c r="P655" s="78"/>
      <c r="Q655" s="18"/>
      <c r="R655" s="18"/>
      <c r="AC655" s="18"/>
    </row>
    <row r="656" customFormat="false" ht="15.75" hidden="false" customHeight="false" outlineLevel="0" collapsed="false">
      <c r="A656" s="65"/>
      <c r="B656" s="78"/>
      <c r="C656" s="18"/>
      <c r="D656" s="78"/>
      <c r="E656" s="72"/>
      <c r="F656" s="18"/>
      <c r="G656" s="70"/>
      <c r="J656" s="78"/>
      <c r="K656" s="72"/>
      <c r="L656" s="18"/>
      <c r="M656" s="70"/>
      <c r="P656" s="78"/>
      <c r="Q656" s="18"/>
      <c r="R656" s="18"/>
      <c r="AC656" s="18"/>
    </row>
    <row r="657" customFormat="false" ht="15.75" hidden="false" customHeight="false" outlineLevel="0" collapsed="false">
      <c r="A657" s="65"/>
      <c r="B657" s="78"/>
      <c r="C657" s="18"/>
      <c r="D657" s="78"/>
      <c r="E657" s="72"/>
      <c r="F657" s="18"/>
      <c r="G657" s="70"/>
      <c r="J657" s="78"/>
      <c r="K657" s="72"/>
      <c r="L657" s="18"/>
      <c r="M657" s="70"/>
      <c r="P657" s="78"/>
      <c r="Q657" s="18"/>
      <c r="R657" s="18"/>
      <c r="AC657" s="18"/>
    </row>
    <row r="658" customFormat="false" ht="15.75" hidden="false" customHeight="false" outlineLevel="0" collapsed="false">
      <c r="A658" s="65"/>
      <c r="B658" s="78"/>
      <c r="C658" s="18"/>
      <c r="D658" s="78"/>
      <c r="E658" s="72"/>
      <c r="F658" s="18"/>
      <c r="G658" s="70"/>
      <c r="J658" s="78"/>
      <c r="K658" s="72"/>
      <c r="L658" s="18"/>
      <c r="M658" s="70"/>
      <c r="P658" s="78"/>
      <c r="Q658" s="18"/>
      <c r="R658" s="18"/>
      <c r="AC658" s="18"/>
    </row>
    <row r="659" customFormat="false" ht="15.75" hidden="false" customHeight="false" outlineLevel="0" collapsed="false">
      <c r="A659" s="65"/>
      <c r="B659" s="78"/>
      <c r="C659" s="18"/>
      <c r="D659" s="78"/>
      <c r="E659" s="72"/>
      <c r="F659" s="18"/>
      <c r="G659" s="70"/>
      <c r="J659" s="78"/>
      <c r="K659" s="72"/>
      <c r="L659" s="18"/>
      <c r="M659" s="70"/>
      <c r="P659" s="78"/>
      <c r="Q659" s="18"/>
      <c r="R659" s="18"/>
      <c r="AC659" s="18"/>
    </row>
    <row r="660" customFormat="false" ht="15.75" hidden="false" customHeight="false" outlineLevel="0" collapsed="false">
      <c r="A660" s="65"/>
      <c r="B660" s="78"/>
      <c r="C660" s="18"/>
      <c r="D660" s="78"/>
      <c r="E660" s="72"/>
      <c r="F660" s="18"/>
      <c r="G660" s="70"/>
      <c r="J660" s="78"/>
      <c r="K660" s="72"/>
      <c r="L660" s="18"/>
      <c r="M660" s="70"/>
      <c r="P660" s="78"/>
      <c r="Q660" s="18"/>
      <c r="R660" s="18"/>
      <c r="AC660" s="18"/>
    </row>
    <row r="661" customFormat="false" ht="15.75" hidden="false" customHeight="false" outlineLevel="0" collapsed="false">
      <c r="A661" s="65"/>
      <c r="B661" s="78"/>
      <c r="C661" s="18"/>
      <c r="D661" s="78"/>
      <c r="E661" s="72"/>
      <c r="F661" s="18"/>
      <c r="G661" s="70"/>
      <c r="J661" s="78"/>
      <c r="K661" s="72"/>
      <c r="L661" s="18"/>
      <c r="M661" s="70"/>
      <c r="P661" s="78"/>
      <c r="Q661" s="18"/>
      <c r="R661" s="18"/>
      <c r="AC661" s="18"/>
    </row>
    <row r="662" customFormat="false" ht="15.75" hidden="false" customHeight="false" outlineLevel="0" collapsed="false">
      <c r="A662" s="65"/>
      <c r="B662" s="78"/>
      <c r="C662" s="18"/>
      <c r="D662" s="78"/>
      <c r="E662" s="72"/>
      <c r="F662" s="18"/>
      <c r="G662" s="70"/>
      <c r="J662" s="78"/>
      <c r="K662" s="72"/>
      <c r="L662" s="18"/>
      <c r="M662" s="70"/>
      <c r="P662" s="78"/>
      <c r="Q662" s="18"/>
      <c r="R662" s="18"/>
      <c r="AC662" s="18"/>
    </row>
    <row r="663" customFormat="false" ht="15.75" hidden="false" customHeight="false" outlineLevel="0" collapsed="false">
      <c r="A663" s="65"/>
      <c r="B663" s="78"/>
      <c r="C663" s="18"/>
      <c r="D663" s="78"/>
      <c r="E663" s="72"/>
      <c r="F663" s="18"/>
      <c r="G663" s="70"/>
      <c r="J663" s="78"/>
      <c r="K663" s="72"/>
      <c r="L663" s="18"/>
      <c r="M663" s="70"/>
      <c r="P663" s="78"/>
      <c r="Q663" s="18"/>
      <c r="R663" s="18"/>
      <c r="AC663" s="18"/>
    </row>
    <row r="664" customFormat="false" ht="15.75" hidden="false" customHeight="false" outlineLevel="0" collapsed="false">
      <c r="A664" s="65"/>
      <c r="B664" s="78"/>
      <c r="C664" s="18"/>
      <c r="D664" s="78"/>
      <c r="E664" s="72"/>
      <c r="F664" s="18"/>
      <c r="G664" s="70"/>
      <c r="J664" s="78"/>
      <c r="K664" s="72"/>
      <c r="L664" s="18"/>
      <c r="M664" s="70"/>
      <c r="P664" s="78"/>
      <c r="Q664" s="18"/>
      <c r="R664" s="18"/>
      <c r="AC664" s="18"/>
    </row>
    <row r="665" customFormat="false" ht="15.75" hidden="false" customHeight="false" outlineLevel="0" collapsed="false">
      <c r="A665" s="65"/>
      <c r="B665" s="78"/>
      <c r="C665" s="18"/>
      <c r="D665" s="78"/>
      <c r="E665" s="72"/>
      <c r="F665" s="18"/>
      <c r="G665" s="70"/>
      <c r="J665" s="78"/>
      <c r="K665" s="72"/>
      <c r="L665" s="18"/>
      <c r="M665" s="70"/>
      <c r="P665" s="78"/>
      <c r="Q665" s="18"/>
      <c r="R665" s="18"/>
      <c r="AC665" s="18"/>
    </row>
    <row r="666" customFormat="false" ht="15.75" hidden="false" customHeight="false" outlineLevel="0" collapsed="false">
      <c r="A666" s="65"/>
      <c r="B666" s="78"/>
      <c r="C666" s="18"/>
      <c r="D666" s="78"/>
      <c r="E666" s="72"/>
      <c r="F666" s="18"/>
      <c r="G666" s="70"/>
      <c r="J666" s="78"/>
      <c r="K666" s="72"/>
      <c r="L666" s="18"/>
      <c r="M666" s="70"/>
      <c r="P666" s="78"/>
      <c r="Q666" s="18"/>
      <c r="R666" s="18"/>
      <c r="AC666" s="18"/>
    </row>
    <row r="667" customFormat="false" ht="15.75" hidden="false" customHeight="false" outlineLevel="0" collapsed="false">
      <c r="A667" s="65"/>
      <c r="B667" s="78"/>
      <c r="C667" s="18"/>
      <c r="D667" s="78"/>
      <c r="E667" s="72"/>
      <c r="F667" s="18"/>
      <c r="G667" s="70"/>
      <c r="J667" s="78"/>
      <c r="K667" s="72"/>
      <c r="L667" s="18"/>
      <c r="M667" s="70"/>
      <c r="P667" s="78"/>
      <c r="Q667" s="18"/>
      <c r="R667" s="18"/>
      <c r="AC667" s="18"/>
    </row>
    <row r="668" customFormat="false" ht="15.75" hidden="false" customHeight="false" outlineLevel="0" collapsed="false">
      <c r="A668" s="65"/>
      <c r="B668" s="78"/>
      <c r="C668" s="18"/>
      <c r="D668" s="78"/>
      <c r="E668" s="72"/>
      <c r="F668" s="18"/>
      <c r="G668" s="70"/>
      <c r="J668" s="78"/>
      <c r="K668" s="72"/>
      <c r="L668" s="18"/>
      <c r="M668" s="70"/>
      <c r="P668" s="78"/>
      <c r="Q668" s="18"/>
      <c r="R668" s="18"/>
      <c r="AC668" s="18"/>
    </row>
    <row r="669" customFormat="false" ht="15.75" hidden="false" customHeight="false" outlineLevel="0" collapsed="false">
      <c r="A669" s="65"/>
      <c r="B669" s="78"/>
      <c r="C669" s="18"/>
      <c r="D669" s="78"/>
      <c r="E669" s="72"/>
      <c r="F669" s="18"/>
      <c r="G669" s="70"/>
      <c r="J669" s="78"/>
      <c r="K669" s="72"/>
      <c r="L669" s="18"/>
      <c r="M669" s="70"/>
      <c r="P669" s="78"/>
      <c r="Q669" s="18"/>
      <c r="R669" s="18"/>
      <c r="AC669" s="18"/>
    </row>
    <row r="670" customFormat="false" ht="15.75" hidden="false" customHeight="false" outlineLevel="0" collapsed="false">
      <c r="A670" s="65"/>
      <c r="B670" s="78"/>
      <c r="C670" s="18"/>
      <c r="D670" s="78"/>
      <c r="E670" s="72"/>
      <c r="F670" s="18"/>
      <c r="G670" s="70"/>
      <c r="J670" s="78"/>
      <c r="K670" s="72"/>
      <c r="L670" s="18"/>
      <c r="M670" s="70"/>
      <c r="P670" s="78"/>
      <c r="Q670" s="18"/>
      <c r="R670" s="18"/>
      <c r="AC670" s="18"/>
    </row>
    <row r="671" customFormat="false" ht="15.75" hidden="false" customHeight="false" outlineLevel="0" collapsed="false">
      <c r="A671" s="65"/>
      <c r="B671" s="78"/>
      <c r="C671" s="18"/>
      <c r="D671" s="78"/>
      <c r="E671" s="72"/>
      <c r="F671" s="18"/>
      <c r="G671" s="70"/>
      <c r="J671" s="78"/>
      <c r="K671" s="72"/>
      <c r="L671" s="18"/>
      <c r="M671" s="70"/>
      <c r="P671" s="78"/>
      <c r="Q671" s="18"/>
      <c r="R671" s="18"/>
      <c r="AC671" s="18"/>
    </row>
    <row r="672" customFormat="false" ht="15.75" hidden="false" customHeight="false" outlineLevel="0" collapsed="false">
      <c r="A672" s="65"/>
      <c r="B672" s="78"/>
      <c r="C672" s="18"/>
      <c r="D672" s="78"/>
      <c r="E672" s="72"/>
      <c r="F672" s="18"/>
      <c r="G672" s="70"/>
      <c r="J672" s="78"/>
      <c r="K672" s="72"/>
      <c r="L672" s="18"/>
      <c r="M672" s="70"/>
      <c r="P672" s="78"/>
      <c r="Q672" s="18"/>
      <c r="R672" s="18"/>
      <c r="AC672" s="18"/>
    </row>
    <row r="673" customFormat="false" ht="15.75" hidden="false" customHeight="false" outlineLevel="0" collapsed="false">
      <c r="A673" s="65"/>
      <c r="B673" s="78"/>
      <c r="C673" s="18"/>
      <c r="D673" s="78"/>
      <c r="E673" s="72"/>
      <c r="F673" s="18"/>
      <c r="G673" s="70"/>
      <c r="J673" s="78"/>
      <c r="K673" s="72"/>
      <c r="L673" s="18"/>
      <c r="M673" s="70"/>
      <c r="P673" s="78"/>
      <c r="Q673" s="18"/>
      <c r="R673" s="18"/>
      <c r="AC673" s="18"/>
    </row>
    <row r="674" customFormat="false" ht="15.75" hidden="false" customHeight="false" outlineLevel="0" collapsed="false">
      <c r="A674" s="65"/>
      <c r="B674" s="78"/>
      <c r="C674" s="18"/>
      <c r="D674" s="78"/>
      <c r="E674" s="72"/>
      <c r="F674" s="18"/>
      <c r="G674" s="70"/>
      <c r="J674" s="78"/>
      <c r="K674" s="72"/>
      <c r="L674" s="18"/>
      <c r="M674" s="70"/>
      <c r="P674" s="78"/>
      <c r="Q674" s="18"/>
      <c r="R674" s="18"/>
      <c r="AC674" s="18"/>
    </row>
    <row r="675" customFormat="false" ht="15.75" hidden="false" customHeight="false" outlineLevel="0" collapsed="false">
      <c r="A675" s="65"/>
      <c r="B675" s="78"/>
      <c r="C675" s="18"/>
      <c r="D675" s="78"/>
      <c r="E675" s="72"/>
      <c r="F675" s="18"/>
      <c r="G675" s="70"/>
      <c r="J675" s="78"/>
      <c r="K675" s="72"/>
      <c r="L675" s="18"/>
      <c r="M675" s="70"/>
      <c r="P675" s="78"/>
      <c r="Q675" s="18"/>
      <c r="R675" s="18"/>
      <c r="AC675" s="18"/>
    </row>
    <row r="676" customFormat="false" ht="15.75" hidden="false" customHeight="false" outlineLevel="0" collapsed="false">
      <c r="A676" s="65"/>
      <c r="B676" s="78"/>
      <c r="C676" s="18"/>
      <c r="D676" s="78"/>
      <c r="E676" s="72"/>
      <c r="F676" s="18"/>
      <c r="G676" s="70"/>
      <c r="J676" s="78"/>
      <c r="K676" s="72"/>
      <c r="L676" s="18"/>
      <c r="M676" s="70"/>
      <c r="P676" s="78"/>
      <c r="Q676" s="18"/>
      <c r="R676" s="18"/>
      <c r="AC676" s="18"/>
    </row>
    <row r="677" customFormat="false" ht="15.75" hidden="false" customHeight="false" outlineLevel="0" collapsed="false">
      <c r="A677" s="65"/>
      <c r="B677" s="78"/>
      <c r="C677" s="18"/>
      <c r="D677" s="78"/>
      <c r="E677" s="72"/>
      <c r="F677" s="18"/>
      <c r="G677" s="70"/>
      <c r="J677" s="78"/>
      <c r="K677" s="72"/>
      <c r="L677" s="18"/>
      <c r="M677" s="70"/>
      <c r="P677" s="78"/>
      <c r="Q677" s="18"/>
      <c r="R677" s="18"/>
      <c r="AC677" s="18"/>
    </row>
    <row r="678" customFormat="false" ht="15.75" hidden="false" customHeight="false" outlineLevel="0" collapsed="false">
      <c r="A678" s="65"/>
      <c r="B678" s="78"/>
      <c r="C678" s="18"/>
      <c r="D678" s="78"/>
      <c r="E678" s="72"/>
      <c r="F678" s="18"/>
      <c r="G678" s="70"/>
      <c r="J678" s="78"/>
      <c r="K678" s="72"/>
      <c r="L678" s="18"/>
      <c r="M678" s="70"/>
      <c r="P678" s="78"/>
      <c r="Q678" s="18"/>
      <c r="R678" s="18"/>
      <c r="AC678" s="18"/>
    </row>
    <row r="679" customFormat="false" ht="15.75" hidden="false" customHeight="false" outlineLevel="0" collapsed="false">
      <c r="A679" s="65"/>
      <c r="B679" s="78"/>
      <c r="C679" s="18"/>
      <c r="D679" s="78"/>
      <c r="E679" s="72"/>
      <c r="F679" s="18"/>
      <c r="G679" s="70"/>
      <c r="J679" s="78"/>
      <c r="K679" s="72"/>
      <c r="L679" s="18"/>
      <c r="M679" s="70"/>
      <c r="P679" s="78"/>
      <c r="Q679" s="18"/>
      <c r="R679" s="18"/>
      <c r="AC679" s="18"/>
    </row>
    <row r="680" customFormat="false" ht="15.75" hidden="false" customHeight="false" outlineLevel="0" collapsed="false">
      <c r="A680" s="65"/>
      <c r="B680" s="78"/>
      <c r="C680" s="18"/>
      <c r="D680" s="78"/>
      <c r="E680" s="72"/>
      <c r="F680" s="18"/>
      <c r="G680" s="70"/>
      <c r="J680" s="78"/>
      <c r="K680" s="72"/>
      <c r="L680" s="18"/>
      <c r="M680" s="70"/>
      <c r="P680" s="78"/>
      <c r="Q680" s="18"/>
      <c r="R680" s="18"/>
      <c r="AC680" s="18"/>
    </row>
    <row r="681" customFormat="false" ht="15.75" hidden="false" customHeight="false" outlineLevel="0" collapsed="false">
      <c r="A681" s="65"/>
      <c r="B681" s="78"/>
      <c r="C681" s="18"/>
      <c r="D681" s="78"/>
      <c r="E681" s="72"/>
      <c r="F681" s="18"/>
      <c r="G681" s="70"/>
      <c r="J681" s="78"/>
      <c r="K681" s="72"/>
      <c r="L681" s="18"/>
      <c r="M681" s="70"/>
      <c r="P681" s="78"/>
      <c r="Q681" s="18"/>
      <c r="R681" s="18"/>
      <c r="AC681" s="18"/>
    </row>
    <row r="682" customFormat="false" ht="15.75" hidden="false" customHeight="false" outlineLevel="0" collapsed="false">
      <c r="A682" s="65"/>
      <c r="B682" s="78"/>
      <c r="C682" s="18"/>
      <c r="D682" s="78"/>
      <c r="E682" s="72"/>
      <c r="F682" s="18"/>
      <c r="G682" s="70"/>
      <c r="J682" s="78"/>
      <c r="K682" s="72"/>
      <c r="L682" s="18"/>
      <c r="M682" s="70"/>
      <c r="P682" s="78"/>
      <c r="Q682" s="18"/>
      <c r="R682" s="18"/>
      <c r="AC682" s="18"/>
    </row>
    <row r="683" customFormat="false" ht="15.75" hidden="false" customHeight="false" outlineLevel="0" collapsed="false">
      <c r="A683" s="65"/>
      <c r="B683" s="78"/>
      <c r="C683" s="18"/>
      <c r="D683" s="78"/>
      <c r="E683" s="72"/>
      <c r="F683" s="18"/>
      <c r="G683" s="70"/>
      <c r="J683" s="78"/>
      <c r="K683" s="72"/>
      <c r="L683" s="18"/>
      <c r="M683" s="70"/>
      <c r="P683" s="78"/>
      <c r="Q683" s="18"/>
      <c r="R683" s="18"/>
      <c r="AC683" s="18"/>
    </row>
    <row r="684" customFormat="false" ht="15.75" hidden="false" customHeight="false" outlineLevel="0" collapsed="false">
      <c r="A684" s="65"/>
      <c r="B684" s="78"/>
      <c r="C684" s="18"/>
      <c r="D684" s="78"/>
      <c r="E684" s="72"/>
      <c r="F684" s="18"/>
      <c r="G684" s="70"/>
      <c r="J684" s="78"/>
      <c r="K684" s="72"/>
      <c r="L684" s="18"/>
      <c r="M684" s="70"/>
      <c r="P684" s="78"/>
      <c r="Q684" s="18"/>
      <c r="R684" s="18"/>
      <c r="AC684" s="18"/>
    </row>
    <row r="685" customFormat="false" ht="15.75" hidden="false" customHeight="false" outlineLevel="0" collapsed="false">
      <c r="A685" s="65"/>
      <c r="B685" s="78"/>
      <c r="C685" s="18"/>
      <c r="D685" s="78"/>
      <c r="E685" s="72"/>
      <c r="F685" s="18"/>
      <c r="G685" s="70"/>
      <c r="J685" s="78"/>
      <c r="K685" s="72"/>
      <c r="L685" s="18"/>
      <c r="M685" s="70"/>
      <c r="P685" s="78"/>
      <c r="Q685" s="18"/>
      <c r="R685" s="18"/>
      <c r="AC685" s="18"/>
    </row>
    <row r="686" customFormat="false" ht="15.75" hidden="false" customHeight="false" outlineLevel="0" collapsed="false">
      <c r="A686" s="65"/>
      <c r="B686" s="78"/>
      <c r="C686" s="18"/>
      <c r="D686" s="78"/>
      <c r="E686" s="72"/>
      <c r="F686" s="18"/>
      <c r="G686" s="70"/>
      <c r="J686" s="78"/>
      <c r="K686" s="72"/>
      <c r="L686" s="18"/>
      <c r="M686" s="70"/>
      <c r="P686" s="78"/>
      <c r="Q686" s="18"/>
      <c r="R686" s="18"/>
      <c r="AC686" s="18"/>
    </row>
    <row r="687" customFormat="false" ht="15.75" hidden="false" customHeight="false" outlineLevel="0" collapsed="false">
      <c r="A687" s="65"/>
      <c r="B687" s="78"/>
      <c r="C687" s="18"/>
      <c r="D687" s="78"/>
      <c r="E687" s="72"/>
      <c r="F687" s="18"/>
      <c r="G687" s="70"/>
      <c r="J687" s="78"/>
      <c r="K687" s="72"/>
      <c r="L687" s="18"/>
      <c r="M687" s="70"/>
      <c r="P687" s="78"/>
      <c r="Q687" s="18"/>
      <c r="R687" s="18"/>
      <c r="AC687" s="18"/>
    </row>
    <row r="688" customFormat="false" ht="15.75" hidden="false" customHeight="false" outlineLevel="0" collapsed="false">
      <c r="A688" s="65"/>
      <c r="B688" s="78"/>
      <c r="C688" s="18"/>
      <c r="D688" s="78"/>
      <c r="E688" s="72"/>
      <c r="F688" s="18"/>
      <c r="G688" s="70"/>
      <c r="J688" s="78"/>
      <c r="K688" s="72"/>
      <c r="L688" s="18"/>
      <c r="M688" s="70"/>
      <c r="P688" s="78"/>
      <c r="Q688" s="18"/>
      <c r="R688" s="18"/>
      <c r="AC688" s="18"/>
    </row>
    <row r="689" customFormat="false" ht="15.75" hidden="false" customHeight="false" outlineLevel="0" collapsed="false">
      <c r="A689" s="65"/>
      <c r="B689" s="78"/>
      <c r="C689" s="18"/>
      <c r="D689" s="78"/>
      <c r="E689" s="72"/>
      <c r="F689" s="18"/>
      <c r="G689" s="70"/>
      <c r="J689" s="78"/>
      <c r="K689" s="72"/>
      <c r="L689" s="18"/>
      <c r="M689" s="70"/>
      <c r="P689" s="78"/>
      <c r="Q689" s="18"/>
      <c r="R689" s="18"/>
      <c r="AC689" s="18"/>
    </row>
    <row r="690" customFormat="false" ht="15.75" hidden="false" customHeight="false" outlineLevel="0" collapsed="false">
      <c r="A690" s="65"/>
      <c r="B690" s="78"/>
      <c r="C690" s="18"/>
      <c r="D690" s="78"/>
      <c r="E690" s="72"/>
      <c r="F690" s="18"/>
      <c r="G690" s="70"/>
      <c r="J690" s="78"/>
      <c r="K690" s="72"/>
      <c r="L690" s="18"/>
      <c r="M690" s="70"/>
      <c r="P690" s="78"/>
      <c r="Q690" s="18"/>
      <c r="R690" s="18"/>
      <c r="AC690" s="18"/>
    </row>
    <row r="691" customFormat="false" ht="15.75" hidden="false" customHeight="false" outlineLevel="0" collapsed="false">
      <c r="A691" s="65"/>
      <c r="B691" s="78"/>
      <c r="C691" s="18"/>
      <c r="D691" s="78"/>
      <c r="E691" s="72"/>
      <c r="F691" s="18"/>
      <c r="G691" s="70"/>
      <c r="J691" s="78"/>
      <c r="K691" s="72"/>
      <c r="L691" s="18"/>
      <c r="M691" s="70"/>
      <c r="P691" s="78"/>
      <c r="Q691" s="18"/>
      <c r="R691" s="18"/>
      <c r="AC691" s="18"/>
    </row>
    <row r="692" customFormat="false" ht="15.75" hidden="false" customHeight="false" outlineLevel="0" collapsed="false">
      <c r="A692" s="65"/>
      <c r="B692" s="78"/>
      <c r="C692" s="18"/>
      <c r="D692" s="78"/>
      <c r="E692" s="72"/>
      <c r="F692" s="18"/>
      <c r="G692" s="70"/>
      <c r="J692" s="78"/>
      <c r="K692" s="72"/>
      <c r="L692" s="18"/>
      <c r="M692" s="70"/>
      <c r="P692" s="78"/>
      <c r="Q692" s="18"/>
      <c r="R692" s="18"/>
      <c r="AC692" s="18"/>
    </row>
    <row r="693" customFormat="false" ht="15.75" hidden="false" customHeight="false" outlineLevel="0" collapsed="false">
      <c r="A693" s="65"/>
      <c r="B693" s="78"/>
      <c r="C693" s="18"/>
      <c r="D693" s="78"/>
      <c r="E693" s="72"/>
      <c r="F693" s="18"/>
      <c r="G693" s="70"/>
      <c r="J693" s="78"/>
      <c r="K693" s="72"/>
      <c r="L693" s="18"/>
      <c r="M693" s="70"/>
      <c r="P693" s="78"/>
      <c r="Q693" s="18"/>
      <c r="R693" s="18"/>
      <c r="AC693" s="18"/>
    </row>
    <row r="694" customFormat="false" ht="15.75" hidden="false" customHeight="false" outlineLevel="0" collapsed="false">
      <c r="A694" s="65"/>
      <c r="B694" s="78"/>
      <c r="C694" s="18"/>
      <c r="D694" s="78"/>
      <c r="E694" s="72"/>
      <c r="F694" s="18"/>
      <c r="G694" s="70"/>
      <c r="J694" s="78"/>
      <c r="K694" s="72"/>
      <c r="L694" s="18"/>
      <c r="M694" s="70"/>
      <c r="P694" s="78"/>
      <c r="Q694" s="18"/>
      <c r="R694" s="18"/>
      <c r="AC694" s="18"/>
    </row>
    <row r="695" customFormat="false" ht="15.75" hidden="false" customHeight="false" outlineLevel="0" collapsed="false">
      <c r="A695" s="65"/>
      <c r="B695" s="78"/>
      <c r="C695" s="18"/>
      <c r="D695" s="78"/>
      <c r="E695" s="72"/>
      <c r="F695" s="18"/>
      <c r="G695" s="70"/>
      <c r="J695" s="78"/>
      <c r="K695" s="72"/>
      <c r="L695" s="18"/>
      <c r="M695" s="70"/>
      <c r="P695" s="78"/>
      <c r="Q695" s="18"/>
      <c r="R695" s="18"/>
      <c r="AC695" s="18"/>
    </row>
    <row r="696" customFormat="false" ht="15.75" hidden="false" customHeight="false" outlineLevel="0" collapsed="false">
      <c r="A696" s="65"/>
      <c r="B696" s="78"/>
      <c r="C696" s="18"/>
      <c r="D696" s="78"/>
      <c r="E696" s="72"/>
      <c r="F696" s="18"/>
      <c r="G696" s="70"/>
      <c r="J696" s="78"/>
      <c r="K696" s="72"/>
      <c r="L696" s="18"/>
      <c r="M696" s="70"/>
      <c r="P696" s="78"/>
      <c r="Q696" s="18"/>
      <c r="R696" s="18"/>
      <c r="AC696" s="18"/>
    </row>
    <row r="697" customFormat="false" ht="15.75" hidden="false" customHeight="false" outlineLevel="0" collapsed="false">
      <c r="A697" s="65"/>
      <c r="B697" s="78"/>
      <c r="C697" s="18"/>
      <c r="D697" s="78"/>
      <c r="E697" s="72"/>
      <c r="F697" s="18"/>
      <c r="G697" s="70"/>
      <c r="J697" s="78"/>
      <c r="K697" s="72"/>
      <c r="L697" s="18"/>
      <c r="M697" s="70"/>
      <c r="P697" s="78"/>
      <c r="Q697" s="18"/>
      <c r="R697" s="18"/>
      <c r="AC697" s="18"/>
    </row>
    <row r="698" customFormat="false" ht="15.75" hidden="false" customHeight="false" outlineLevel="0" collapsed="false">
      <c r="A698" s="65"/>
      <c r="B698" s="78"/>
      <c r="C698" s="18"/>
      <c r="D698" s="78"/>
      <c r="E698" s="72"/>
      <c r="F698" s="18"/>
      <c r="G698" s="70"/>
      <c r="J698" s="78"/>
      <c r="K698" s="72"/>
      <c r="L698" s="18"/>
      <c r="M698" s="70"/>
      <c r="P698" s="78"/>
      <c r="Q698" s="18"/>
      <c r="R698" s="18"/>
      <c r="AC698" s="18"/>
    </row>
    <row r="699" customFormat="false" ht="15.75" hidden="false" customHeight="false" outlineLevel="0" collapsed="false">
      <c r="A699" s="65"/>
      <c r="B699" s="78"/>
      <c r="C699" s="18"/>
      <c r="D699" s="78"/>
      <c r="E699" s="72"/>
      <c r="F699" s="18"/>
      <c r="G699" s="70"/>
      <c r="J699" s="78"/>
      <c r="K699" s="72"/>
      <c r="L699" s="18"/>
      <c r="M699" s="70"/>
      <c r="P699" s="78"/>
      <c r="Q699" s="18"/>
      <c r="R699" s="18"/>
      <c r="AC699" s="18"/>
    </row>
    <row r="700" customFormat="false" ht="15.75" hidden="false" customHeight="false" outlineLevel="0" collapsed="false">
      <c r="A700" s="65"/>
      <c r="B700" s="78"/>
      <c r="C700" s="18"/>
      <c r="D700" s="78"/>
      <c r="E700" s="72"/>
      <c r="F700" s="18"/>
      <c r="G700" s="70"/>
      <c r="J700" s="78"/>
      <c r="K700" s="72"/>
      <c r="L700" s="18"/>
      <c r="M700" s="70"/>
      <c r="P700" s="78"/>
      <c r="Q700" s="18"/>
      <c r="R700" s="18"/>
      <c r="AC700" s="18"/>
    </row>
    <row r="701" customFormat="false" ht="15.75" hidden="false" customHeight="false" outlineLevel="0" collapsed="false">
      <c r="A701" s="65"/>
      <c r="B701" s="78"/>
      <c r="C701" s="18"/>
      <c r="D701" s="78"/>
      <c r="E701" s="72"/>
      <c r="F701" s="18"/>
      <c r="G701" s="70"/>
      <c r="J701" s="78"/>
      <c r="K701" s="72"/>
      <c r="L701" s="18"/>
      <c r="M701" s="70"/>
      <c r="P701" s="78"/>
      <c r="Q701" s="18"/>
      <c r="R701" s="18"/>
      <c r="AC701" s="18"/>
    </row>
    <row r="702" customFormat="false" ht="15.75" hidden="false" customHeight="false" outlineLevel="0" collapsed="false">
      <c r="A702" s="65"/>
      <c r="B702" s="78"/>
      <c r="C702" s="18"/>
      <c r="D702" s="78"/>
      <c r="E702" s="72"/>
      <c r="F702" s="18"/>
      <c r="G702" s="70"/>
      <c r="J702" s="78"/>
      <c r="K702" s="72"/>
      <c r="L702" s="18"/>
      <c r="M702" s="70"/>
      <c r="P702" s="78"/>
      <c r="Q702" s="18"/>
      <c r="R702" s="18"/>
      <c r="AC702" s="18"/>
    </row>
    <row r="703" customFormat="false" ht="15.75" hidden="false" customHeight="false" outlineLevel="0" collapsed="false">
      <c r="A703" s="65"/>
      <c r="B703" s="78"/>
      <c r="C703" s="18"/>
      <c r="D703" s="78"/>
      <c r="E703" s="72"/>
      <c r="F703" s="18"/>
      <c r="G703" s="70"/>
      <c r="J703" s="78"/>
      <c r="K703" s="72"/>
      <c r="L703" s="18"/>
      <c r="M703" s="70"/>
      <c r="P703" s="78"/>
      <c r="Q703" s="18"/>
      <c r="R703" s="18"/>
      <c r="AC703" s="18"/>
    </row>
    <row r="704" customFormat="false" ht="15.75" hidden="false" customHeight="false" outlineLevel="0" collapsed="false">
      <c r="A704" s="65"/>
      <c r="B704" s="78"/>
      <c r="C704" s="18"/>
      <c r="D704" s="78"/>
      <c r="E704" s="72"/>
      <c r="F704" s="18"/>
      <c r="G704" s="70"/>
      <c r="J704" s="78"/>
      <c r="K704" s="72"/>
      <c r="L704" s="18"/>
      <c r="M704" s="70"/>
      <c r="P704" s="78"/>
      <c r="Q704" s="18"/>
      <c r="R704" s="18"/>
      <c r="AC704" s="18"/>
    </row>
    <row r="705" customFormat="false" ht="15.75" hidden="false" customHeight="false" outlineLevel="0" collapsed="false">
      <c r="A705" s="65"/>
      <c r="B705" s="78"/>
      <c r="C705" s="18"/>
      <c r="D705" s="78"/>
      <c r="E705" s="72"/>
      <c r="F705" s="18"/>
      <c r="G705" s="70"/>
      <c r="J705" s="78"/>
      <c r="K705" s="72"/>
      <c r="L705" s="18"/>
      <c r="M705" s="70"/>
      <c r="P705" s="78"/>
      <c r="Q705" s="18"/>
      <c r="R705" s="18"/>
      <c r="AC705" s="18"/>
    </row>
    <row r="706" customFormat="false" ht="15.75" hidden="false" customHeight="false" outlineLevel="0" collapsed="false">
      <c r="A706" s="65"/>
      <c r="B706" s="78"/>
      <c r="C706" s="18"/>
      <c r="D706" s="78"/>
      <c r="E706" s="72"/>
      <c r="F706" s="18"/>
      <c r="G706" s="70"/>
      <c r="J706" s="78"/>
      <c r="K706" s="72"/>
      <c r="L706" s="18"/>
      <c r="M706" s="70"/>
      <c r="P706" s="78"/>
      <c r="Q706" s="18"/>
      <c r="R706" s="18"/>
      <c r="AC706" s="18"/>
    </row>
    <row r="707" customFormat="false" ht="15.75" hidden="false" customHeight="false" outlineLevel="0" collapsed="false">
      <c r="A707" s="65"/>
      <c r="B707" s="78"/>
      <c r="C707" s="18"/>
      <c r="D707" s="78"/>
      <c r="E707" s="72"/>
      <c r="F707" s="18"/>
      <c r="G707" s="70"/>
      <c r="J707" s="78"/>
      <c r="K707" s="72"/>
      <c r="L707" s="18"/>
      <c r="M707" s="70"/>
      <c r="P707" s="78"/>
      <c r="Q707" s="18"/>
      <c r="R707" s="18"/>
      <c r="AC707" s="18"/>
    </row>
    <row r="708" customFormat="false" ht="15.75" hidden="false" customHeight="false" outlineLevel="0" collapsed="false">
      <c r="A708" s="65"/>
      <c r="B708" s="78"/>
      <c r="C708" s="18"/>
      <c r="D708" s="78"/>
      <c r="E708" s="72"/>
      <c r="F708" s="18"/>
      <c r="G708" s="70"/>
      <c r="J708" s="78"/>
      <c r="K708" s="72"/>
      <c r="L708" s="18"/>
      <c r="M708" s="70"/>
      <c r="P708" s="78"/>
      <c r="Q708" s="18"/>
      <c r="R708" s="18"/>
      <c r="AC708" s="18"/>
    </row>
    <row r="709" customFormat="false" ht="15.75" hidden="false" customHeight="false" outlineLevel="0" collapsed="false">
      <c r="A709" s="65"/>
      <c r="B709" s="78"/>
      <c r="C709" s="18"/>
      <c r="D709" s="78"/>
      <c r="E709" s="72"/>
      <c r="F709" s="18"/>
      <c r="G709" s="70"/>
      <c r="J709" s="78"/>
      <c r="K709" s="72"/>
      <c r="L709" s="18"/>
      <c r="M709" s="70"/>
      <c r="P709" s="78"/>
      <c r="Q709" s="18"/>
      <c r="R709" s="18"/>
      <c r="AC709" s="18"/>
    </row>
    <row r="710" customFormat="false" ht="15.75" hidden="false" customHeight="false" outlineLevel="0" collapsed="false">
      <c r="A710" s="65"/>
      <c r="B710" s="78"/>
      <c r="C710" s="18"/>
      <c r="D710" s="78"/>
      <c r="E710" s="72"/>
      <c r="F710" s="18"/>
      <c r="G710" s="70"/>
      <c r="J710" s="78"/>
      <c r="K710" s="72"/>
      <c r="L710" s="18"/>
      <c r="M710" s="70"/>
      <c r="P710" s="78"/>
      <c r="Q710" s="18"/>
      <c r="R710" s="18"/>
      <c r="AC710" s="18"/>
    </row>
    <row r="711" customFormat="false" ht="15.75" hidden="false" customHeight="false" outlineLevel="0" collapsed="false">
      <c r="A711" s="65"/>
      <c r="B711" s="78"/>
      <c r="C711" s="18"/>
      <c r="D711" s="78"/>
      <c r="E711" s="72"/>
      <c r="F711" s="18"/>
      <c r="G711" s="70"/>
      <c r="J711" s="78"/>
      <c r="K711" s="72"/>
      <c r="L711" s="18"/>
      <c r="M711" s="70"/>
      <c r="P711" s="78"/>
      <c r="Q711" s="18"/>
      <c r="R711" s="18"/>
      <c r="AC711" s="18"/>
    </row>
    <row r="712" customFormat="false" ht="15.75" hidden="false" customHeight="false" outlineLevel="0" collapsed="false">
      <c r="A712" s="65"/>
      <c r="B712" s="78"/>
      <c r="C712" s="18"/>
      <c r="D712" s="78"/>
      <c r="E712" s="72"/>
      <c r="F712" s="18"/>
      <c r="G712" s="70"/>
      <c r="J712" s="78"/>
      <c r="K712" s="72"/>
      <c r="L712" s="18"/>
      <c r="M712" s="70"/>
      <c r="P712" s="78"/>
      <c r="Q712" s="18"/>
      <c r="R712" s="18"/>
      <c r="AC712" s="18"/>
    </row>
    <row r="713" customFormat="false" ht="15.75" hidden="false" customHeight="false" outlineLevel="0" collapsed="false">
      <c r="A713" s="65"/>
      <c r="B713" s="78"/>
      <c r="C713" s="18"/>
      <c r="D713" s="78"/>
      <c r="E713" s="72"/>
      <c r="F713" s="18"/>
      <c r="G713" s="70"/>
      <c r="J713" s="78"/>
      <c r="K713" s="72"/>
      <c r="L713" s="18"/>
      <c r="M713" s="70"/>
      <c r="P713" s="78"/>
      <c r="Q713" s="18"/>
      <c r="R713" s="18"/>
      <c r="AC713" s="18"/>
    </row>
    <row r="714" customFormat="false" ht="15.75" hidden="false" customHeight="false" outlineLevel="0" collapsed="false">
      <c r="A714" s="65"/>
      <c r="B714" s="78"/>
      <c r="C714" s="18"/>
      <c r="D714" s="78"/>
      <c r="E714" s="72"/>
      <c r="F714" s="18"/>
      <c r="G714" s="70"/>
      <c r="J714" s="78"/>
      <c r="K714" s="72"/>
      <c r="L714" s="18"/>
      <c r="M714" s="70"/>
      <c r="P714" s="78"/>
      <c r="Q714" s="18"/>
      <c r="R714" s="18"/>
      <c r="AC714" s="18"/>
    </row>
    <row r="715" customFormat="false" ht="15.75" hidden="false" customHeight="false" outlineLevel="0" collapsed="false">
      <c r="A715" s="65"/>
      <c r="B715" s="78"/>
      <c r="C715" s="18"/>
      <c r="D715" s="78"/>
      <c r="E715" s="72"/>
      <c r="F715" s="18"/>
      <c r="G715" s="70"/>
      <c r="J715" s="78"/>
      <c r="K715" s="72"/>
      <c r="L715" s="18"/>
      <c r="M715" s="70"/>
      <c r="P715" s="78"/>
      <c r="Q715" s="18"/>
      <c r="R715" s="18"/>
      <c r="AC715" s="18"/>
    </row>
    <row r="716" customFormat="false" ht="15.75" hidden="false" customHeight="false" outlineLevel="0" collapsed="false">
      <c r="A716" s="65"/>
      <c r="B716" s="78"/>
      <c r="C716" s="18"/>
      <c r="D716" s="78"/>
      <c r="E716" s="72"/>
      <c r="F716" s="18"/>
      <c r="G716" s="70"/>
      <c r="J716" s="78"/>
      <c r="K716" s="72"/>
      <c r="L716" s="18"/>
      <c r="M716" s="70"/>
      <c r="P716" s="78"/>
      <c r="Q716" s="18"/>
      <c r="R716" s="18"/>
      <c r="AC716" s="18"/>
    </row>
    <row r="717" customFormat="false" ht="15.75" hidden="false" customHeight="false" outlineLevel="0" collapsed="false">
      <c r="A717" s="65"/>
      <c r="B717" s="78"/>
      <c r="C717" s="18"/>
      <c r="D717" s="78"/>
      <c r="E717" s="72"/>
      <c r="F717" s="18"/>
      <c r="G717" s="70"/>
      <c r="J717" s="78"/>
      <c r="K717" s="72"/>
      <c r="L717" s="18"/>
      <c r="M717" s="70"/>
      <c r="P717" s="78"/>
      <c r="Q717" s="18"/>
      <c r="R717" s="18"/>
      <c r="AC717" s="18"/>
    </row>
    <row r="718" customFormat="false" ht="15.75" hidden="false" customHeight="false" outlineLevel="0" collapsed="false">
      <c r="A718" s="65"/>
      <c r="B718" s="78"/>
      <c r="C718" s="18"/>
      <c r="D718" s="78"/>
      <c r="E718" s="72"/>
      <c r="F718" s="18"/>
      <c r="G718" s="70"/>
      <c r="J718" s="78"/>
      <c r="K718" s="72"/>
      <c r="L718" s="18"/>
      <c r="M718" s="70"/>
      <c r="P718" s="78"/>
      <c r="Q718" s="18"/>
      <c r="R718" s="18"/>
      <c r="AC718" s="18"/>
    </row>
    <row r="719" customFormat="false" ht="15.75" hidden="false" customHeight="false" outlineLevel="0" collapsed="false">
      <c r="A719" s="65"/>
      <c r="B719" s="78"/>
      <c r="C719" s="18"/>
      <c r="D719" s="78"/>
      <c r="E719" s="72"/>
      <c r="F719" s="18"/>
      <c r="G719" s="70"/>
      <c r="J719" s="78"/>
      <c r="K719" s="72"/>
      <c r="L719" s="18"/>
      <c r="M719" s="70"/>
      <c r="P719" s="78"/>
      <c r="Q719" s="18"/>
      <c r="R719" s="18"/>
      <c r="AC719" s="18"/>
    </row>
    <row r="720" customFormat="false" ht="15.75" hidden="false" customHeight="false" outlineLevel="0" collapsed="false">
      <c r="A720" s="65"/>
      <c r="B720" s="78"/>
      <c r="C720" s="18"/>
      <c r="D720" s="78"/>
      <c r="E720" s="72"/>
      <c r="F720" s="18"/>
      <c r="G720" s="70"/>
      <c r="J720" s="78"/>
      <c r="K720" s="72"/>
      <c r="L720" s="18"/>
      <c r="M720" s="70"/>
      <c r="P720" s="78"/>
      <c r="Q720" s="18"/>
      <c r="R720" s="18"/>
      <c r="AC720" s="18"/>
    </row>
    <row r="721" customFormat="false" ht="15.75" hidden="false" customHeight="false" outlineLevel="0" collapsed="false">
      <c r="A721" s="65"/>
      <c r="B721" s="78"/>
      <c r="C721" s="18"/>
      <c r="D721" s="78"/>
      <c r="E721" s="72"/>
      <c r="F721" s="18"/>
      <c r="G721" s="70"/>
      <c r="J721" s="78"/>
      <c r="K721" s="72"/>
      <c r="L721" s="18"/>
      <c r="M721" s="70"/>
      <c r="P721" s="78"/>
      <c r="Q721" s="18"/>
      <c r="R721" s="18"/>
      <c r="AC721" s="18"/>
    </row>
    <row r="722" customFormat="false" ht="15.75" hidden="false" customHeight="false" outlineLevel="0" collapsed="false">
      <c r="A722" s="65"/>
      <c r="B722" s="78"/>
      <c r="C722" s="18"/>
      <c r="D722" s="78"/>
      <c r="E722" s="72"/>
      <c r="F722" s="18"/>
      <c r="G722" s="70"/>
      <c r="J722" s="78"/>
      <c r="K722" s="72"/>
      <c r="L722" s="18"/>
      <c r="M722" s="70"/>
      <c r="P722" s="78"/>
      <c r="Q722" s="18"/>
      <c r="R722" s="18"/>
      <c r="AC722" s="18"/>
    </row>
    <row r="723" customFormat="false" ht="15.75" hidden="false" customHeight="false" outlineLevel="0" collapsed="false">
      <c r="A723" s="65"/>
      <c r="B723" s="78"/>
      <c r="C723" s="18"/>
      <c r="D723" s="78"/>
      <c r="E723" s="72"/>
      <c r="F723" s="18"/>
      <c r="G723" s="70"/>
      <c r="J723" s="78"/>
      <c r="K723" s="72"/>
      <c r="L723" s="18"/>
      <c r="M723" s="70"/>
      <c r="P723" s="78"/>
      <c r="Q723" s="18"/>
      <c r="R723" s="18"/>
      <c r="AC723" s="18"/>
    </row>
    <row r="724" customFormat="false" ht="15.75" hidden="false" customHeight="false" outlineLevel="0" collapsed="false">
      <c r="A724" s="65"/>
      <c r="B724" s="78"/>
      <c r="C724" s="18"/>
      <c r="D724" s="78"/>
      <c r="E724" s="72"/>
      <c r="F724" s="18"/>
      <c r="G724" s="70"/>
      <c r="J724" s="78"/>
      <c r="K724" s="72"/>
      <c r="L724" s="18"/>
      <c r="M724" s="70"/>
      <c r="P724" s="78"/>
      <c r="Q724" s="18"/>
      <c r="R724" s="18"/>
      <c r="AC724" s="18"/>
    </row>
    <row r="725" customFormat="false" ht="15.75" hidden="false" customHeight="false" outlineLevel="0" collapsed="false">
      <c r="A725" s="65"/>
      <c r="B725" s="78"/>
      <c r="C725" s="18"/>
      <c r="D725" s="78"/>
      <c r="E725" s="72"/>
      <c r="F725" s="18"/>
      <c r="G725" s="70"/>
      <c r="J725" s="78"/>
      <c r="K725" s="72"/>
      <c r="L725" s="18"/>
      <c r="M725" s="70"/>
      <c r="P725" s="78"/>
      <c r="Q725" s="18"/>
      <c r="R725" s="18"/>
      <c r="AC725" s="18"/>
    </row>
    <row r="726" customFormat="false" ht="15.75" hidden="false" customHeight="false" outlineLevel="0" collapsed="false">
      <c r="A726" s="65"/>
      <c r="B726" s="78"/>
      <c r="C726" s="18"/>
      <c r="D726" s="78"/>
      <c r="E726" s="72"/>
      <c r="F726" s="18"/>
      <c r="G726" s="70"/>
      <c r="J726" s="78"/>
      <c r="K726" s="72"/>
      <c r="L726" s="18"/>
      <c r="M726" s="70"/>
      <c r="P726" s="78"/>
      <c r="Q726" s="18"/>
      <c r="R726" s="18"/>
      <c r="AC726" s="18"/>
    </row>
    <row r="727" customFormat="false" ht="15.75" hidden="false" customHeight="false" outlineLevel="0" collapsed="false">
      <c r="A727" s="65"/>
      <c r="B727" s="78"/>
      <c r="C727" s="18"/>
      <c r="D727" s="78"/>
      <c r="E727" s="72"/>
      <c r="F727" s="18"/>
      <c r="G727" s="70"/>
      <c r="J727" s="78"/>
      <c r="K727" s="72"/>
      <c r="L727" s="18"/>
      <c r="M727" s="70"/>
      <c r="P727" s="78"/>
      <c r="Q727" s="18"/>
      <c r="R727" s="18"/>
      <c r="AC727" s="18"/>
    </row>
    <row r="728" customFormat="false" ht="15.75" hidden="false" customHeight="false" outlineLevel="0" collapsed="false">
      <c r="A728" s="65"/>
      <c r="B728" s="78"/>
      <c r="C728" s="18"/>
      <c r="D728" s="78"/>
      <c r="E728" s="72"/>
      <c r="F728" s="18"/>
      <c r="G728" s="70"/>
      <c r="J728" s="78"/>
      <c r="K728" s="72"/>
      <c r="L728" s="18"/>
      <c r="M728" s="70"/>
      <c r="P728" s="78"/>
      <c r="Q728" s="18"/>
      <c r="R728" s="18"/>
      <c r="AC728" s="18"/>
    </row>
    <row r="729" customFormat="false" ht="15.75" hidden="false" customHeight="false" outlineLevel="0" collapsed="false">
      <c r="A729" s="65"/>
      <c r="B729" s="78"/>
      <c r="C729" s="18"/>
      <c r="D729" s="78"/>
      <c r="E729" s="72"/>
      <c r="F729" s="18"/>
      <c r="G729" s="70"/>
      <c r="J729" s="78"/>
      <c r="K729" s="72"/>
      <c r="L729" s="18"/>
      <c r="M729" s="70"/>
      <c r="P729" s="78"/>
      <c r="Q729" s="18"/>
      <c r="R729" s="18"/>
      <c r="AC729" s="18"/>
    </row>
    <row r="730" customFormat="false" ht="15.75" hidden="false" customHeight="false" outlineLevel="0" collapsed="false">
      <c r="A730" s="65"/>
      <c r="B730" s="78"/>
      <c r="C730" s="18"/>
      <c r="D730" s="78"/>
      <c r="E730" s="72"/>
      <c r="F730" s="18"/>
      <c r="G730" s="70"/>
      <c r="J730" s="78"/>
      <c r="K730" s="72"/>
      <c r="L730" s="18"/>
      <c r="M730" s="70"/>
      <c r="P730" s="78"/>
      <c r="Q730" s="18"/>
      <c r="R730" s="18"/>
      <c r="AC730" s="18"/>
    </row>
    <row r="731" customFormat="false" ht="15.75" hidden="false" customHeight="false" outlineLevel="0" collapsed="false">
      <c r="A731" s="65"/>
      <c r="B731" s="78"/>
      <c r="C731" s="18"/>
      <c r="D731" s="78"/>
      <c r="E731" s="72"/>
      <c r="F731" s="18"/>
      <c r="G731" s="70"/>
      <c r="J731" s="78"/>
      <c r="K731" s="72"/>
      <c r="L731" s="18"/>
      <c r="M731" s="70"/>
      <c r="P731" s="78"/>
      <c r="Q731" s="18"/>
      <c r="R731" s="18"/>
      <c r="AC731" s="18"/>
    </row>
    <row r="732" customFormat="false" ht="15.75" hidden="false" customHeight="false" outlineLevel="0" collapsed="false">
      <c r="A732" s="65"/>
      <c r="B732" s="78"/>
      <c r="C732" s="18"/>
      <c r="D732" s="78"/>
      <c r="E732" s="72"/>
      <c r="F732" s="18"/>
      <c r="G732" s="70"/>
      <c r="J732" s="78"/>
      <c r="K732" s="72"/>
      <c r="L732" s="18"/>
      <c r="M732" s="70"/>
      <c r="P732" s="78"/>
      <c r="Q732" s="18"/>
      <c r="R732" s="18"/>
      <c r="AC732" s="18"/>
    </row>
    <row r="733" customFormat="false" ht="15.75" hidden="false" customHeight="false" outlineLevel="0" collapsed="false">
      <c r="A733" s="65"/>
      <c r="B733" s="78"/>
      <c r="C733" s="18"/>
      <c r="D733" s="78"/>
      <c r="E733" s="72"/>
      <c r="F733" s="18"/>
      <c r="G733" s="70"/>
      <c r="J733" s="78"/>
      <c r="K733" s="72"/>
      <c r="L733" s="18"/>
      <c r="M733" s="70"/>
      <c r="P733" s="78"/>
      <c r="Q733" s="18"/>
      <c r="R733" s="18"/>
      <c r="AC733" s="18"/>
    </row>
    <row r="734" customFormat="false" ht="15.75" hidden="false" customHeight="false" outlineLevel="0" collapsed="false">
      <c r="A734" s="65"/>
      <c r="B734" s="78"/>
      <c r="C734" s="18"/>
      <c r="D734" s="78"/>
      <c r="E734" s="72"/>
      <c r="F734" s="18"/>
      <c r="G734" s="70"/>
      <c r="J734" s="78"/>
      <c r="K734" s="72"/>
      <c r="L734" s="18"/>
      <c r="M734" s="70"/>
      <c r="P734" s="78"/>
      <c r="Q734" s="18"/>
      <c r="R734" s="18"/>
      <c r="AC734" s="18"/>
    </row>
    <row r="735" customFormat="false" ht="15.75" hidden="false" customHeight="false" outlineLevel="0" collapsed="false">
      <c r="A735" s="65"/>
      <c r="B735" s="78"/>
      <c r="C735" s="18"/>
      <c r="D735" s="78"/>
      <c r="E735" s="72"/>
      <c r="F735" s="18"/>
      <c r="G735" s="70"/>
      <c r="J735" s="78"/>
      <c r="K735" s="72"/>
      <c r="L735" s="18"/>
      <c r="M735" s="70"/>
      <c r="P735" s="78"/>
      <c r="Q735" s="18"/>
      <c r="R735" s="18"/>
      <c r="AC735" s="18"/>
    </row>
    <row r="736" customFormat="false" ht="15.75" hidden="false" customHeight="false" outlineLevel="0" collapsed="false">
      <c r="A736" s="65"/>
      <c r="B736" s="78"/>
      <c r="C736" s="18"/>
      <c r="D736" s="78"/>
      <c r="E736" s="72"/>
      <c r="F736" s="18"/>
      <c r="G736" s="70"/>
      <c r="J736" s="78"/>
      <c r="K736" s="72"/>
      <c r="L736" s="18"/>
      <c r="M736" s="70"/>
      <c r="P736" s="78"/>
      <c r="Q736" s="18"/>
      <c r="R736" s="18"/>
      <c r="AC736" s="18"/>
    </row>
    <row r="737" customFormat="false" ht="15.75" hidden="false" customHeight="false" outlineLevel="0" collapsed="false">
      <c r="A737" s="65"/>
      <c r="B737" s="78"/>
      <c r="C737" s="18"/>
      <c r="D737" s="78"/>
      <c r="E737" s="72"/>
      <c r="F737" s="18"/>
      <c r="G737" s="70"/>
      <c r="J737" s="78"/>
      <c r="K737" s="72"/>
      <c r="L737" s="18"/>
      <c r="M737" s="70"/>
      <c r="P737" s="78"/>
      <c r="Q737" s="18"/>
      <c r="R737" s="18"/>
      <c r="AC737" s="18"/>
    </row>
    <row r="738" customFormat="false" ht="15.75" hidden="false" customHeight="false" outlineLevel="0" collapsed="false">
      <c r="A738" s="65"/>
      <c r="B738" s="78"/>
      <c r="C738" s="18"/>
      <c r="D738" s="78"/>
      <c r="E738" s="72"/>
      <c r="F738" s="18"/>
      <c r="G738" s="70"/>
      <c r="J738" s="78"/>
      <c r="K738" s="72"/>
      <c r="L738" s="18"/>
      <c r="M738" s="70"/>
      <c r="P738" s="78"/>
      <c r="Q738" s="18"/>
      <c r="R738" s="18"/>
      <c r="AC738" s="18"/>
    </row>
    <row r="739" customFormat="false" ht="15.75" hidden="false" customHeight="false" outlineLevel="0" collapsed="false">
      <c r="A739" s="65"/>
      <c r="B739" s="78"/>
      <c r="C739" s="18"/>
      <c r="D739" s="78"/>
      <c r="E739" s="72"/>
      <c r="F739" s="18"/>
      <c r="G739" s="70"/>
      <c r="J739" s="78"/>
      <c r="K739" s="72"/>
      <c r="L739" s="18"/>
      <c r="M739" s="70"/>
      <c r="P739" s="78"/>
      <c r="Q739" s="18"/>
      <c r="R739" s="18"/>
      <c r="AC739" s="18"/>
    </row>
    <row r="740" customFormat="false" ht="15.75" hidden="false" customHeight="false" outlineLevel="0" collapsed="false">
      <c r="A740" s="65"/>
      <c r="B740" s="78"/>
      <c r="C740" s="18"/>
      <c r="D740" s="78"/>
      <c r="E740" s="72"/>
      <c r="F740" s="18"/>
      <c r="G740" s="70"/>
      <c r="J740" s="78"/>
      <c r="K740" s="72"/>
      <c r="L740" s="18"/>
      <c r="M740" s="70"/>
      <c r="P740" s="78"/>
      <c r="Q740" s="18"/>
      <c r="R740" s="18"/>
      <c r="AC740" s="18"/>
    </row>
    <row r="741" customFormat="false" ht="15.75" hidden="false" customHeight="false" outlineLevel="0" collapsed="false">
      <c r="A741" s="65"/>
      <c r="B741" s="78"/>
      <c r="C741" s="18"/>
      <c r="D741" s="78"/>
      <c r="E741" s="72"/>
      <c r="F741" s="18"/>
      <c r="G741" s="70"/>
      <c r="J741" s="78"/>
      <c r="K741" s="72"/>
      <c r="L741" s="18"/>
      <c r="M741" s="70"/>
      <c r="P741" s="78"/>
      <c r="Q741" s="18"/>
      <c r="R741" s="18"/>
      <c r="AC741" s="18"/>
    </row>
    <row r="742" customFormat="false" ht="15.75" hidden="false" customHeight="false" outlineLevel="0" collapsed="false">
      <c r="A742" s="65"/>
      <c r="B742" s="78"/>
      <c r="C742" s="18"/>
      <c r="D742" s="78"/>
      <c r="E742" s="72"/>
      <c r="F742" s="18"/>
      <c r="G742" s="70"/>
      <c r="J742" s="78"/>
      <c r="K742" s="72"/>
      <c r="L742" s="18"/>
      <c r="M742" s="70"/>
      <c r="P742" s="78"/>
      <c r="Q742" s="18"/>
      <c r="R742" s="18"/>
      <c r="AC742" s="18"/>
    </row>
    <row r="743" customFormat="false" ht="15.75" hidden="false" customHeight="false" outlineLevel="0" collapsed="false">
      <c r="A743" s="65"/>
      <c r="B743" s="78"/>
      <c r="C743" s="18"/>
      <c r="D743" s="78"/>
      <c r="E743" s="72"/>
      <c r="F743" s="18"/>
      <c r="G743" s="70"/>
      <c r="J743" s="78"/>
      <c r="K743" s="72"/>
      <c r="L743" s="18"/>
      <c r="M743" s="70"/>
      <c r="P743" s="78"/>
      <c r="Q743" s="18"/>
      <c r="R743" s="18"/>
      <c r="AC743" s="18"/>
    </row>
    <row r="744" customFormat="false" ht="15.75" hidden="false" customHeight="false" outlineLevel="0" collapsed="false">
      <c r="A744" s="65"/>
      <c r="B744" s="78"/>
      <c r="C744" s="18"/>
      <c r="D744" s="78"/>
      <c r="E744" s="72"/>
      <c r="F744" s="18"/>
      <c r="G744" s="70"/>
      <c r="J744" s="78"/>
      <c r="K744" s="72"/>
      <c r="L744" s="18"/>
      <c r="M744" s="70"/>
      <c r="P744" s="78"/>
      <c r="Q744" s="18"/>
      <c r="R744" s="18"/>
      <c r="AC744" s="18"/>
    </row>
    <row r="745" customFormat="false" ht="15.75" hidden="false" customHeight="false" outlineLevel="0" collapsed="false">
      <c r="A745" s="65"/>
      <c r="B745" s="78"/>
      <c r="C745" s="18"/>
      <c r="D745" s="78"/>
      <c r="E745" s="72"/>
      <c r="F745" s="18"/>
      <c r="G745" s="70"/>
      <c r="J745" s="78"/>
      <c r="K745" s="72"/>
      <c r="L745" s="18"/>
      <c r="M745" s="70"/>
      <c r="P745" s="78"/>
      <c r="Q745" s="18"/>
      <c r="R745" s="18"/>
      <c r="AC745" s="18"/>
    </row>
    <row r="746" customFormat="false" ht="15.75" hidden="false" customHeight="false" outlineLevel="0" collapsed="false">
      <c r="A746" s="65"/>
      <c r="B746" s="78"/>
      <c r="C746" s="18"/>
      <c r="D746" s="78"/>
      <c r="E746" s="72"/>
      <c r="F746" s="18"/>
      <c r="G746" s="70"/>
      <c r="J746" s="78"/>
      <c r="K746" s="72"/>
      <c r="L746" s="18"/>
      <c r="M746" s="70"/>
      <c r="P746" s="78"/>
      <c r="Q746" s="18"/>
      <c r="R746" s="18"/>
      <c r="AC746" s="18"/>
    </row>
    <row r="747" customFormat="false" ht="15.75" hidden="false" customHeight="false" outlineLevel="0" collapsed="false">
      <c r="A747" s="65"/>
      <c r="B747" s="78"/>
      <c r="C747" s="18"/>
      <c r="D747" s="78"/>
      <c r="E747" s="72"/>
      <c r="F747" s="18"/>
      <c r="G747" s="70"/>
      <c r="J747" s="78"/>
      <c r="K747" s="72"/>
      <c r="L747" s="18"/>
      <c r="M747" s="70"/>
      <c r="P747" s="78"/>
      <c r="Q747" s="18"/>
      <c r="R747" s="18"/>
      <c r="AC747" s="18"/>
    </row>
    <row r="748" customFormat="false" ht="15.75" hidden="false" customHeight="false" outlineLevel="0" collapsed="false">
      <c r="A748" s="65"/>
      <c r="B748" s="78"/>
      <c r="C748" s="18"/>
      <c r="D748" s="78"/>
      <c r="E748" s="72"/>
      <c r="F748" s="18"/>
      <c r="G748" s="70"/>
      <c r="J748" s="78"/>
      <c r="K748" s="72"/>
      <c r="L748" s="18"/>
      <c r="M748" s="70"/>
      <c r="P748" s="78"/>
      <c r="Q748" s="18"/>
      <c r="R748" s="18"/>
      <c r="AC748" s="18"/>
    </row>
    <row r="749" customFormat="false" ht="15.75" hidden="false" customHeight="false" outlineLevel="0" collapsed="false">
      <c r="A749" s="65"/>
      <c r="B749" s="78"/>
      <c r="C749" s="18"/>
      <c r="D749" s="78"/>
      <c r="E749" s="72"/>
      <c r="F749" s="18"/>
      <c r="G749" s="70"/>
      <c r="J749" s="78"/>
      <c r="K749" s="72"/>
      <c r="L749" s="18"/>
      <c r="M749" s="70"/>
      <c r="P749" s="78"/>
      <c r="Q749" s="18"/>
      <c r="R749" s="18"/>
      <c r="AC749" s="18"/>
    </row>
    <row r="750" customFormat="false" ht="15.75" hidden="false" customHeight="false" outlineLevel="0" collapsed="false">
      <c r="A750" s="65"/>
      <c r="B750" s="78"/>
      <c r="C750" s="18"/>
      <c r="D750" s="78"/>
      <c r="E750" s="72"/>
      <c r="F750" s="18"/>
      <c r="G750" s="70"/>
      <c r="J750" s="78"/>
      <c r="K750" s="72"/>
      <c r="L750" s="18"/>
      <c r="M750" s="70"/>
      <c r="P750" s="78"/>
      <c r="Q750" s="18"/>
      <c r="R750" s="18"/>
      <c r="AC750" s="18"/>
    </row>
    <row r="751" customFormat="false" ht="15.75" hidden="false" customHeight="false" outlineLevel="0" collapsed="false">
      <c r="A751" s="65"/>
      <c r="B751" s="78"/>
      <c r="C751" s="18"/>
      <c r="D751" s="78"/>
      <c r="E751" s="72"/>
      <c r="F751" s="18"/>
      <c r="G751" s="70"/>
      <c r="J751" s="78"/>
      <c r="K751" s="72"/>
      <c r="L751" s="18"/>
      <c r="M751" s="70"/>
      <c r="P751" s="78"/>
      <c r="Q751" s="18"/>
      <c r="R751" s="18"/>
      <c r="AC751" s="18"/>
    </row>
    <row r="752" customFormat="false" ht="15.75" hidden="false" customHeight="false" outlineLevel="0" collapsed="false">
      <c r="A752" s="65"/>
      <c r="B752" s="78"/>
      <c r="C752" s="18"/>
      <c r="D752" s="78"/>
      <c r="E752" s="72"/>
      <c r="F752" s="18"/>
      <c r="G752" s="70"/>
      <c r="J752" s="78"/>
      <c r="K752" s="72"/>
      <c r="L752" s="18"/>
      <c r="M752" s="70"/>
      <c r="P752" s="78"/>
      <c r="Q752" s="18"/>
      <c r="R752" s="18"/>
      <c r="AC752" s="18"/>
    </row>
    <row r="753" customFormat="false" ht="15.75" hidden="false" customHeight="false" outlineLevel="0" collapsed="false">
      <c r="A753" s="65"/>
      <c r="B753" s="78"/>
      <c r="C753" s="18"/>
      <c r="D753" s="78"/>
      <c r="E753" s="72"/>
      <c r="F753" s="18"/>
      <c r="G753" s="70"/>
      <c r="J753" s="78"/>
      <c r="K753" s="72"/>
      <c r="L753" s="18"/>
      <c r="M753" s="70"/>
      <c r="P753" s="78"/>
      <c r="Q753" s="18"/>
      <c r="R753" s="18"/>
      <c r="AC753" s="18"/>
    </row>
    <row r="754" customFormat="false" ht="15.75" hidden="false" customHeight="false" outlineLevel="0" collapsed="false">
      <c r="A754" s="65"/>
      <c r="B754" s="78"/>
      <c r="C754" s="18"/>
      <c r="D754" s="78"/>
      <c r="E754" s="72"/>
      <c r="F754" s="18"/>
      <c r="G754" s="70"/>
      <c r="J754" s="78"/>
      <c r="K754" s="72"/>
      <c r="L754" s="18"/>
      <c r="M754" s="70"/>
      <c r="P754" s="78"/>
      <c r="Q754" s="18"/>
      <c r="R754" s="18"/>
      <c r="AC754" s="18"/>
    </row>
    <row r="755" customFormat="false" ht="15.75" hidden="false" customHeight="false" outlineLevel="0" collapsed="false">
      <c r="A755" s="65"/>
      <c r="B755" s="78"/>
      <c r="C755" s="18"/>
      <c r="D755" s="78"/>
      <c r="E755" s="72"/>
      <c r="F755" s="18"/>
      <c r="G755" s="70"/>
      <c r="J755" s="78"/>
      <c r="K755" s="72"/>
      <c r="L755" s="18"/>
      <c r="M755" s="70"/>
      <c r="P755" s="78"/>
      <c r="Q755" s="18"/>
      <c r="R755" s="18"/>
      <c r="AC755" s="18"/>
    </row>
    <row r="756" customFormat="false" ht="15.75" hidden="false" customHeight="false" outlineLevel="0" collapsed="false">
      <c r="A756" s="65"/>
      <c r="B756" s="78"/>
      <c r="C756" s="18"/>
      <c r="D756" s="78"/>
      <c r="E756" s="72"/>
      <c r="F756" s="18"/>
      <c r="G756" s="70"/>
      <c r="J756" s="78"/>
      <c r="K756" s="72"/>
      <c r="L756" s="18"/>
      <c r="M756" s="70"/>
      <c r="P756" s="78"/>
      <c r="Q756" s="18"/>
      <c r="R756" s="18"/>
      <c r="AC756" s="18"/>
    </row>
    <row r="757" customFormat="false" ht="15.75" hidden="false" customHeight="false" outlineLevel="0" collapsed="false">
      <c r="A757" s="65"/>
      <c r="B757" s="78"/>
      <c r="C757" s="18"/>
      <c r="D757" s="78"/>
      <c r="E757" s="72"/>
      <c r="F757" s="18"/>
      <c r="G757" s="70"/>
      <c r="J757" s="78"/>
      <c r="K757" s="72"/>
      <c r="L757" s="18"/>
      <c r="M757" s="70"/>
      <c r="P757" s="78"/>
      <c r="Q757" s="18"/>
      <c r="R757" s="18"/>
      <c r="AC757" s="18"/>
    </row>
    <row r="758" customFormat="false" ht="15.75" hidden="false" customHeight="false" outlineLevel="0" collapsed="false">
      <c r="A758" s="65"/>
      <c r="B758" s="78"/>
      <c r="C758" s="18"/>
      <c r="D758" s="78"/>
      <c r="E758" s="72"/>
      <c r="F758" s="18"/>
      <c r="G758" s="70"/>
      <c r="J758" s="78"/>
      <c r="K758" s="72"/>
      <c r="L758" s="18"/>
      <c r="M758" s="70"/>
      <c r="P758" s="78"/>
      <c r="Q758" s="18"/>
      <c r="R758" s="18"/>
      <c r="AC758" s="18"/>
    </row>
    <row r="759" customFormat="false" ht="15.75" hidden="false" customHeight="false" outlineLevel="0" collapsed="false">
      <c r="A759" s="65"/>
      <c r="B759" s="78"/>
      <c r="C759" s="18"/>
      <c r="D759" s="78"/>
      <c r="E759" s="72"/>
      <c r="F759" s="18"/>
      <c r="G759" s="70"/>
      <c r="J759" s="78"/>
      <c r="K759" s="72"/>
      <c r="L759" s="18"/>
      <c r="M759" s="70"/>
      <c r="P759" s="78"/>
      <c r="Q759" s="18"/>
      <c r="R759" s="18"/>
      <c r="AC759" s="18"/>
    </row>
    <row r="760" customFormat="false" ht="15.75" hidden="false" customHeight="false" outlineLevel="0" collapsed="false">
      <c r="A760" s="65"/>
      <c r="B760" s="78"/>
      <c r="C760" s="18"/>
      <c r="D760" s="78"/>
      <c r="E760" s="72"/>
      <c r="F760" s="18"/>
      <c r="G760" s="70"/>
      <c r="J760" s="78"/>
      <c r="K760" s="72"/>
      <c r="L760" s="18"/>
      <c r="M760" s="70"/>
      <c r="P760" s="78"/>
      <c r="Q760" s="18"/>
      <c r="R760" s="18"/>
      <c r="AC760" s="18"/>
    </row>
    <row r="761" customFormat="false" ht="15.75" hidden="false" customHeight="false" outlineLevel="0" collapsed="false">
      <c r="A761" s="65"/>
      <c r="B761" s="78"/>
      <c r="C761" s="18"/>
      <c r="D761" s="78"/>
      <c r="E761" s="72"/>
      <c r="F761" s="18"/>
      <c r="G761" s="70"/>
      <c r="J761" s="78"/>
      <c r="K761" s="72"/>
      <c r="L761" s="18"/>
      <c r="M761" s="70"/>
      <c r="P761" s="78"/>
      <c r="Q761" s="18"/>
      <c r="R761" s="18"/>
      <c r="AC761" s="18"/>
    </row>
    <row r="762" customFormat="false" ht="15.75" hidden="false" customHeight="false" outlineLevel="0" collapsed="false">
      <c r="A762" s="65"/>
      <c r="B762" s="78"/>
      <c r="C762" s="18"/>
      <c r="D762" s="78"/>
      <c r="E762" s="72"/>
      <c r="F762" s="18"/>
      <c r="G762" s="70"/>
      <c r="J762" s="78"/>
      <c r="K762" s="72"/>
      <c r="L762" s="18"/>
      <c r="M762" s="70"/>
      <c r="P762" s="78"/>
      <c r="Q762" s="18"/>
      <c r="R762" s="18"/>
      <c r="AC762" s="18"/>
    </row>
    <row r="763" customFormat="false" ht="15.75" hidden="false" customHeight="false" outlineLevel="0" collapsed="false">
      <c r="A763" s="65"/>
      <c r="B763" s="78"/>
      <c r="C763" s="18"/>
      <c r="D763" s="78"/>
      <c r="E763" s="72"/>
      <c r="F763" s="18"/>
      <c r="G763" s="70"/>
      <c r="J763" s="78"/>
      <c r="K763" s="72"/>
      <c r="L763" s="18"/>
      <c r="M763" s="70"/>
      <c r="P763" s="78"/>
      <c r="Q763" s="18"/>
      <c r="R763" s="18"/>
      <c r="AC763" s="18"/>
    </row>
    <row r="764" customFormat="false" ht="15.75" hidden="false" customHeight="false" outlineLevel="0" collapsed="false">
      <c r="A764" s="65"/>
      <c r="B764" s="78"/>
      <c r="C764" s="18"/>
      <c r="D764" s="78"/>
      <c r="E764" s="72"/>
      <c r="F764" s="18"/>
      <c r="G764" s="70"/>
      <c r="J764" s="78"/>
      <c r="K764" s="72"/>
      <c r="L764" s="18"/>
      <c r="M764" s="70"/>
      <c r="P764" s="78"/>
      <c r="Q764" s="18"/>
      <c r="R764" s="18"/>
      <c r="AC764" s="18"/>
    </row>
    <row r="765" customFormat="false" ht="15.75" hidden="false" customHeight="false" outlineLevel="0" collapsed="false">
      <c r="A765" s="65"/>
      <c r="B765" s="78"/>
      <c r="C765" s="18"/>
      <c r="D765" s="78"/>
      <c r="E765" s="72"/>
      <c r="F765" s="18"/>
      <c r="G765" s="70"/>
      <c r="J765" s="78"/>
      <c r="K765" s="72"/>
      <c r="L765" s="18"/>
      <c r="M765" s="70"/>
      <c r="P765" s="78"/>
      <c r="Q765" s="18"/>
      <c r="R765" s="18"/>
      <c r="AC765" s="18"/>
    </row>
    <row r="766" customFormat="false" ht="15.75" hidden="false" customHeight="false" outlineLevel="0" collapsed="false">
      <c r="A766" s="65"/>
      <c r="B766" s="78"/>
      <c r="C766" s="18"/>
      <c r="D766" s="78"/>
      <c r="E766" s="72"/>
      <c r="F766" s="18"/>
      <c r="G766" s="70"/>
      <c r="J766" s="78"/>
      <c r="K766" s="72"/>
      <c r="L766" s="18"/>
      <c r="M766" s="70"/>
      <c r="P766" s="78"/>
      <c r="Q766" s="18"/>
      <c r="R766" s="18"/>
      <c r="AC766" s="18"/>
    </row>
    <row r="767" customFormat="false" ht="15.75" hidden="false" customHeight="false" outlineLevel="0" collapsed="false">
      <c r="A767" s="65"/>
      <c r="B767" s="78"/>
      <c r="C767" s="18"/>
      <c r="D767" s="78"/>
      <c r="E767" s="72"/>
      <c r="F767" s="18"/>
      <c r="G767" s="70"/>
      <c r="J767" s="78"/>
      <c r="K767" s="72"/>
      <c r="L767" s="18"/>
      <c r="M767" s="70"/>
      <c r="P767" s="78"/>
      <c r="Q767" s="18"/>
      <c r="R767" s="18"/>
      <c r="AC767" s="18"/>
    </row>
    <row r="768" customFormat="false" ht="15.75" hidden="false" customHeight="false" outlineLevel="0" collapsed="false">
      <c r="A768" s="65"/>
      <c r="B768" s="78"/>
      <c r="C768" s="18"/>
      <c r="D768" s="78"/>
      <c r="E768" s="72"/>
      <c r="F768" s="18"/>
      <c r="G768" s="70"/>
      <c r="J768" s="78"/>
      <c r="K768" s="72"/>
      <c r="L768" s="18"/>
      <c r="M768" s="70"/>
      <c r="P768" s="78"/>
      <c r="Q768" s="18"/>
      <c r="R768" s="18"/>
      <c r="AC768" s="18"/>
    </row>
    <row r="769" customFormat="false" ht="15.75" hidden="false" customHeight="false" outlineLevel="0" collapsed="false">
      <c r="A769" s="65"/>
      <c r="B769" s="78"/>
      <c r="C769" s="18"/>
      <c r="D769" s="78"/>
      <c r="E769" s="72"/>
      <c r="F769" s="18"/>
      <c r="G769" s="70"/>
      <c r="J769" s="78"/>
      <c r="K769" s="72"/>
      <c r="L769" s="18"/>
      <c r="M769" s="70"/>
      <c r="P769" s="78"/>
      <c r="Q769" s="18"/>
      <c r="R769" s="18"/>
      <c r="AC769" s="18"/>
    </row>
    <row r="770" customFormat="false" ht="15.75" hidden="false" customHeight="false" outlineLevel="0" collapsed="false">
      <c r="A770" s="65"/>
      <c r="B770" s="78"/>
      <c r="C770" s="18"/>
      <c r="D770" s="78"/>
      <c r="E770" s="72"/>
      <c r="F770" s="18"/>
      <c r="G770" s="70"/>
      <c r="J770" s="78"/>
      <c r="K770" s="72"/>
      <c r="L770" s="18"/>
      <c r="M770" s="70"/>
      <c r="P770" s="78"/>
      <c r="Q770" s="18"/>
      <c r="R770" s="18"/>
      <c r="AC770" s="18"/>
    </row>
    <row r="771" customFormat="false" ht="15.75" hidden="false" customHeight="false" outlineLevel="0" collapsed="false">
      <c r="A771" s="65"/>
      <c r="B771" s="78"/>
      <c r="C771" s="18"/>
      <c r="D771" s="78"/>
      <c r="E771" s="72"/>
      <c r="F771" s="18"/>
      <c r="G771" s="70"/>
      <c r="J771" s="78"/>
      <c r="K771" s="72"/>
      <c r="L771" s="18"/>
      <c r="M771" s="70"/>
      <c r="P771" s="78"/>
      <c r="Q771" s="18"/>
      <c r="R771" s="18"/>
      <c r="AC771" s="18"/>
    </row>
    <row r="772" customFormat="false" ht="15.75" hidden="false" customHeight="false" outlineLevel="0" collapsed="false">
      <c r="A772" s="65"/>
      <c r="B772" s="78"/>
      <c r="C772" s="18"/>
      <c r="D772" s="78"/>
      <c r="E772" s="72"/>
      <c r="F772" s="18"/>
      <c r="G772" s="70"/>
      <c r="J772" s="78"/>
      <c r="K772" s="72"/>
      <c r="L772" s="18"/>
      <c r="M772" s="70"/>
      <c r="P772" s="78"/>
      <c r="Q772" s="18"/>
      <c r="R772" s="18"/>
      <c r="AC772" s="18"/>
    </row>
    <row r="773" customFormat="false" ht="15.75" hidden="false" customHeight="false" outlineLevel="0" collapsed="false">
      <c r="A773" s="65"/>
      <c r="B773" s="78"/>
      <c r="C773" s="18"/>
      <c r="D773" s="78"/>
      <c r="E773" s="72"/>
      <c r="F773" s="18"/>
      <c r="G773" s="70"/>
      <c r="J773" s="78"/>
      <c r="K773" s="72"/>
      <c r="L773" s="18"/>
      <c r="M773" s="70"/>
      <c r="P773" s="78"/>
      <c r="Q773" s="18"/>
      <c r="R773" s="18"/>
      <c r="AC773" s="18"/>
    </row>
    <row r="774" customFormat="false" ht="15.75" hidden="false" customHeight="false" outlineLevel="0" collapsed="false">
      <c r="A774" s="65"/>
      <c r="B774" s="78"/>
      <c r="C774" s="18"/>
      <c r="D774" s="78"/>
      <c r="E774" s="72"/>
      <c r="F774" s="18"/>
      <c r="G774" s="70"/>
      <c r="J774" s="78"/>
      <c r="K774" s="72"/>
      <c r="L774" s="18"/>
      <c r="M774" s="70"/>
      <c r="P774" s="78"/>
      <c r="Q774" s="18"/>
      <c r="R774" s="18"/>
      <c r="AC774" s="18"/>
    </row>
    <row r="775" customFormat="false" ht="15.75" hidden="false" customHeight="false" outlineLevel="0" collapsed="false">
      <c r="A775" s="65"/>
      <c r="B775" s="78"/>
      <c r="C775" s="18"/>
      <c r="D775" s="78"/>
      <c r="E775" s="72"/>
      <c r="F775" s="18"/>
      <c r="G775" s="70"/>
      <c r="J775" s="78"/>
      <c r="K775" s="72"/>
      <c r="L775" s="18"/>
      <c r="M775" s="70"/>
      <c r="P775" s="78"/>
      <c r="Q775" s="18"/>
      <c r="R775" s="18"/>
      <c r="AC775" s="18"/>
    </row>
    <row r="776" customFormat="false" ht="15.75" hidden="false" customHeight="false" outlineLevel="0" collapsed="false">
      <c r="A776" s="65"/>
      <c r="B776" s="78"/>
      <c r="C776" s="18"/>
      <c r="D776" s="78"/>
      <c r="E776" s="72"/>
      <c r="F776" s="18"/>
      <c r="G776" s="70"/>
      <c r="J776" s="78"/>
      <c r="K776" s="72"/>
      <c r="L776" s="18"/>
      <c r="M776" s="70"/>
      <c r="P776" s="78"/>
      <c r="Q776" s="18"/>
      <c r="R776" s="18"/>
      <c r="AC776" s="18"/>
    </row>
    <row r="777" customFormat="false" ht="15.75" hidden="false" customHeight="false" outlineLevel="0" collapsed="false">
      <c r="A777" s="65"/>
      <c r="B777" s="78"/>
      <c r="C777" s="18"/>
      <c r="D777" s="78"/>
      <c r="E777" s="72"/>
      <c r="F777" s="18"/>
      <c r="G777" s="70"/>
      <c r="J777" s="78"/>
      <c r="K777" s="72"/>
      <c r="L777" s="18"/>
      <c r="M777" s="70"/>
      <c r="P777" s="78"/>
      <c r="Q777" s="18"/>
      <c r="R777" s="18"/>
      <c r="AC777" s="18"/>
    </row>
    <row r="778" customFormat="false" ht="15.75" hidden="false" customHeight="false" outlineLevel="0" collapsed="false">
      <c r="A778" s="65"/>
      <c r="B778" s="78"/>
      <c r="C778" s="18"/>
      <c r="D778" s="78"/>
      <c r="E778" s="72"/>
      <c r="F778" s="18"/>
      <c r="G778" s="70"/>
      <c r="J778" s="78"/>
      <c r="K778" s="72"/>
      <c r="L778" s="18"/>
      <c r="M778" s="70"/>
      <c r="P778" s="78"/>
      <c r="Q778" s="18"/>
      <c r="R778" s="18"/>
      <c r="AC778" s="18"/>
    </row>
    <row r="779" customFormat="false" ht="15.75" hidden="false" customHeight="false" outlineLevel="0" collapsed="false">
      <c r="A779" s="65"/>
      <c r="B779" s="78"/>
      <c r="C779" s="18"/>
      <c r="D779" s="78"/>
      <c r="E779" s="72"/>
      <c r="F779" s="18"/>
      <c r="G779" s="70"/>
      <c r="J779" s="78"/>
      <c r="K779" s="72"/>
      <c r="L779" s="18"/>
      <c r="M779" s="70"/>
      <c r="P779" s="78"/>
      <c r="Q779" s="18"/>
      <c r="R779" s="18"/>
      <c r="AC779" s="18"/>
    </row>
    <row r="780" customFormat="false" ht="15.75" hidden="false" customHeight="false" outlineLevel="0" collapsed="false">
      <c r="A780" s="65"/>
      <c r="B780" s="78"/>
      <c r="C780" s="18"/>
      <c r="D780" s="78"/>
      <c r="E780" s="72"/>
      <c r="F780" s="18"/>
      <c r="G780" s="70"/>
      <c r="J780" s="78"/>
      <c r="K780" s="72"/>
      <c r="L780" s="18"/>
      <c r="M780" s="70"/>
      <c r="P780" s="78"/>
      <c r="Q780" s="18"/>
      <c r="R780" s="18"/>
      <c r="AC780" s="18"/>
    </row>
    <row r="781" customFormat="false" ht="15.75" hidden="false" customHeight="false" outlineLevel="0" collapsed="false">
      <c r="A781" s="65"/>
      <c r="B781" s="78"/>
      <c r="C781" s="18"/>
      <c r="D781" s="78"/>
      <c r="E781" s="72"/>
      <c r="F781" s="18"/>
      <c r="G781" s="70"/>
      <c r="J781" s="78"/>
      <c r="K781" s="72"/>
      <c r="L781" s="18"/>
      <c r="M781" s="70"/>
      <c r="P781" s="78"/>
      <c r="Q781" s="18"/>
      <c r="R781" s="18"/>
      <c r="AC781" s="18"/>
    </row>
    <row r="782" customFormat="false" ht="15.75" hidden="false" customHeight="false" outlineLevel="0" collapsed="false">
      <c r="A782" s="65"/>
      <c r="B782" s="78"/>
      <c r="C782" s="18"/>
      <c r="D782" s="78"/>
      <c r="E782" s="72"/>
      <c r="F782" s="18"/>
      <c r="G782" s="70"/>
      <c r="J782" s="78"/>
      <c r="K782" s="72"/>
      <c r="L782" s="18"/>
      <c r="M782" s="70"/>
      <c r="P782" s="78"/>
      <c r="Q782" s="18"/>
      <c r="R782" s="18"/>
      <c r="AC782" s="18"/>
    </row>
    <row r="783" customFormat="false" ht="15.75" hidden="false" customHeight="false" outlineLevel="0" collapsed="false">
      <c r="A783" s="65"/>
      <c r="B783" s="78"/>
      <c r="C783" s="18"/>
      <c r="D783" s="78"/>
      <c r="E783" s="72"/>
      <c r="F783" s="18"/>
      <c r="G783" s="70"/>
      <c r="J783" s="78"/>
      <c r="K783" s="72"/>
      <c r="L783" s="18"/>
      <c r="M783" s="70"/>
      <c r="P783" s="78"/>
      <c r="Q783" s="18"/>
      <c r="R783" s="18"/>
      <c r="AC783" s="18"/>
    </row>
    <row r="784" customFormat="false" ht="15.75" hidden="false" customHeight="false" outlineLevel="0" collapsed="false">
      <c r="A784" s="65"/>
      <c r="B784" s="78"/>
      <c r="C784" s="18"/>
      <c r="D784" s="78"/>
      <c r="E784" s="72"/>
      <c r="F784" s="18"/>
      <c r="G784" s="70"/>
      <c r="J784" s="78"/>
      <c r="K784" s="72"/>
      <c r="L784" s="18"/>
      <c r="M784" s="70"/>
      <c r="P784" s="78"/>
      <c r="Q784" s="18"/>
      <c r="R784" s="18"/>
      <c r="AC784" s="18"/>
    </row>
    <row r="785" customFormat="false" ht="15.75" hidden="false" customHeight="false" outlineLevel="0" collapsed="false">
      <c r="A785" s="65"/>
      <c r="B785" s="78"/>
      <c r="C785" s="18"/>
      <c r="D785" s="78"/>
      <c r="E785" s="72"/>
      <c r="F785" s="18"/>
      <c r="G785" s="70"/>
      <c r="J785" s="78"/>
      <c r="K785" s="72"/>
      <c r="L785" s="18"/>
      <c r="M785" s="70"/>
      <c r="P785" s="78"/>
      <c r="Q785" s="18"/>
      <c r="R785" s="18"/>
      <c r="AC785" s="18"/>
    </row>
    <row r="786" customFormat="false" ht="15.75" hidden="false" customHeight="false" outlineLevel="0" collapsed="false">
      <c r="A786" s="65"/>
      <c r="B786" s="78"/>
      <c r="C786" s="18"/>
      <c r="D786" s="78"/>
      <c r="E786" s="72"/>
      <c r="F786" s="18"/>
      <c r="G786" s="70"/>
      <c r="J786" s="78"/>
      <c r="K786" s="72"/>
      <c r="L786" s="18"/>
      <c r="M786" s="70"/>
      <c r="P786" s="78"/>
      <c r="Q786" s="18"/>
      <c r="R786" s="18"/>
      <c r="AC786" s="18"/>
    </row>
    <row r="787" customFormat="false" ht="15.75" hidden="false" customHeight="false" outlineLevel="0" collapsed="false">
      <c r="A787" s="65"/>
      <c r="B787" s="78"/>
      <c r="C787" s="18"/>
      <c r="D787" s="78"/>
      <c r="E787" s="72"/>
      <c r="F787" s="18"/>
      <c r="G787" s="70"/>
      <c r="J787" s="78"/>
      <c r="K787" s="72"/>
      <c r="L787" s="18"/>
      <c r="M787" s="70"/>
      <c r="P787" s="78"/>
      <c r="Q787" s="18"/>
      <c r="R787" s="18"/>
      <c r="AC787" s="18"/>
    </row>
    <row r="788" customFormat="false" ht="15.75" hidden="false" customHeight="false" outlineLevel="0" collapsed="false">
      <c r="A788" s="65"/>
      <c r="B788" s="78"/>
      <c r="C788" s="18"/>
      <c r="D788" s="78"/>
      <c r="E788" s="72"/>
      <c r="F788" s="18"/>
      <c r="G788" s="70"/>
      <c r="J788" s="78"/>
      <c r="K788" s="72"/>
      <c r="L788" s="18"/>
      <c r="M788" s="70"/>
      <c r="P788" s="78"/>
      <c r="Q788" s="18"/>
      <c r="R788" s="18"/>
      <c r="AC788" s="18"/>
    </row>
    <row r="789" customFormat="false" ht="15.75" hidden="false" customHeight="false" outlineLevel="0" collapsed="false">
      <c r="A789" s="65"/>
      <c r="B789" s="78"/>
      <c r="C789" s="18"/>
      <c r="D789" s="78"/>
      <c r="E789" s="72"/>
      <c r="F789" s="18"/>
      <c r="G789" s="70"/>
      <c r="J789" s="78"/>
      <c r="K789" s="72"/>
      <c r="L789" s="18"/>
      <c r="M789" s="70"/>
      <c r="P789" s="78"/>
      <c r="Q789" s="18"/>
      <c r="R789" s="18"/>
      <c r="AC789" s="18"/>
    </row>
    <row r="790" customFormat="false" ht="15.75" hidden="false" customHeight="false" outlineLevel="0" collapsed="false">
      <c r="A790" s="65"/>
      <c r="B790" s="78"/>
      <c r="C790" s="18"/>
      <c r="D790" s="78"/>
      <c r="E790" s="72"/>
      <c r="F790" s="18"/>
      <c r="G790" s="70"/>
      <c r="J790" s="78"/>
      <c r="K790" s="72"/>
      <c r="L790" s="18"/>
      <c r="M790" s="70"/>
      <c r="P790" s="78"/>
      <c r="Q790" s="18"/>
      <c r="R790" s="18"/>
      <c r="AC790" s="18"/>
    </row>
    <row r="791" customFormat="false" ht="15.75" hidden="false" customHeight="false" outlineLevel="0" collapsed="false">
      <c r="A791" s="65"/>
      <c r="B791" s="78"/>
      <c r="C791" s="18"/>
      <c r="D791" s="78"/>
      <c r="E791" s="72"/>
      <c r="F791" s="18"/>
      <c r="G791" s="70"/>
      <c r="J791" s="78"/>
      <c r="K791" s="72"/>
      <c r="L791" s="18"/>
      <c r="M791" s="70"/>
      <c r="P791" s="78"/>
      <c r="Q791" s="18"/>
      <c r="R791" s="18"/>
      <c r="AC791" s="18"/>
    </row>
    <row r="792" customFormat="false" ht="15.75" hidden="false" customHeight="false" outlineLevel="0" collapsed="false">
      <c r="A792" s="65"/>
      <c r="B792" s="78"/>
      <c r="C792" s="18"/>
      <c r="D792" s="78"/>
      <c r="E792" s="72"/>
      <c r="F792" s="18"/>
      <c r="G792" s="70"/>
      <c r="J792" s="78"/>
      <c r="K792" s="72"/>
      <c r="L792" s="18"/>
      <c r="M792" s="70"/>
      <c r="P792" s="78"/>
      <c r="Q792" s="18"/>
      <c r="R792" s="18"/>
      <c r="AC792" s="18"/>
    </row>
    <row r="793" customFormat="false" ht="15.75" hidden="false" customHeight="false" outlineLevel="0" collapsed="false">
      <c r="A793" s="65"/>
      <c r="B793" s="78"/>
      <c r="C793" s="18"/>
      <c r="D793" s="78"/>
      <c r="E793" s="72"/>
      <c r="F793" s="18"/>
      <c r="G793" s="70"/>
      <c r="J793" s="78"/>
      <c r="K793" s="72"/>
      <c r="L793" s="18"/>
      <c r="M793" s="70"/>
      <c r="P793" s="78"/>
      <c r="Q793" s="18"/>
      <c r="R793" s="18"/>
      <c r="AC793" s="18"/>
    </row>
    <row r="794" customFormat="false" ht="15.75" hidden="false" customHeight="false" outlineLevel="0" collapsed="false">
      <c r="A794" s="65"/>
      <c r="B794" s="78"/>
      <c r="C794" s="18"/>
      <c r="D794" s="78"/>
      <c r="E794" s="72"/>
      <c r="F794" s="18"/>
      <c r="G794" s="70"/>
      <c r="J794" s="78"/>
      <c r="K794" s="72"/>
      <c r="L794" s="18"/>
      <c r="M794" s="70"/>
      <c r="P794" s="78"/>
      <c r="Q794" s="18"/>
      <c r="R794" s="18"/>
      <c r="AC794" s="18"/>
    </row>
    <row r="795" customFormat="false" ht="15.75" hidden="false" customHeight="false" outlineLevel="0" collapsed="false">
      <c r="A795" s="65"/>
      <c r="B795" s="78"/>
      <c r="C795" s="18"/>
      <c r="D795" s="78"/>
      <c r="E795" s="72"/>
      <c r="F795" s="18"/>
      <c r="G795" s="70"/>
      <c r="J795" s="78"/>
      <c r="K795" s="72"/>
      <c r="L795" s="18"/>
      <c r="M795" s="70"/>
      <c r="P795" s="78"/>
      <c r="Q795" s="18"/>
      <c r="R795" s="18"/>
      <c r="AC795" s="18"/>
    </row>
    <row r="796" customFormat="false" ht="15.75" hidden="false" customHeight="false" outlineLevel="0" collapsed="false">
      <c r="A796" s="65"/>
      <c r="B796" s="78"/>
      <c r="C796" s="18"/>
      <c r="D796" s="78"/>
      <c r="E796" s="72"/>
      <c r="F796" s="18"/>
      <c r="G796" s="70"/>
      <c r="J796" s="78"/>
      <c r="K796" s="72"/>
      <c r="L796" s="18"/>
      <c r="M796" s="70"/>
      <c r="P796" s="78"/>
      <c r="Q796" s="18"/>
      <c r="R796" s="18"/>
      <c r="AC796" s="18"/>
    </row>
    <row r="797" customFormat="false" ht="15.75" hidden="false" customHeight="false" outlineLevel="0" collapsed="false">
      <c r="A797" s="65"/>
      <c r="B797" s="78"/>
      <c r="C797" s="18"/>
      <c r="D797" s="78"/>
      <c r="E797" s="72"/>
      <c r="F797" s="18"/>
      <c r="G797" s="70"/>
      <c r="J797" s="78"/>
      <c r="K797" s="72"/>
      <c r="L797" s="18"/>
      <c r="M797" s="70"/>
      <c r="P797" s="78"/>
      <c r="Q797" s="18"/>
      <c r="R797" s="18"/>
      <c r="AC797" s="18"/>
    </row>
    <row r="798" customFormat="false" ht="15.75" hidden="false" customHeight="false" outlineLevel="0" collapsed="false">
      <c r="A798" s="65"/>
      <c r="B798" s="78"/>
      <c r="C798" s="18"/>
      <c r="D798" s="78"/>
      <c r="E798" s="72"/>
      <c r="F798" s="18"/>
      <c r="G798" s="70"/>
      <c r="J798" s="78"/>
      <c r="K798" s="72"/>
      <c r="L798" s="18"/>
      <c r="M798" s="70"/>
      <c r="P798" s="78"/>
      <c r="Q798" s="18"/>
      <c r="R798" s="18"/>
      <c r="AC798" s="18"/>
    </row>
    <row r="799" customFormat="false" ht="15.75" hidden="false" customHeight="false" outlineLevel="0" collapsed="false">
      <c r="A799" s="65"/>
      <c r="B799" s="78"/>
      <c r="C799" s="18"/>
      <c r="D799" s="78"/>
      <c r="E799" s="72"/>
      <c r="F799" s="18"/>
      <c r="G799" s="70"/>
      <c r="J799" s="78"/>
      <c r="K799" s="72"/>
      <c r="L799" s="18"/>
      <c r="M799" s="70"/>
      <c r="P799" s="78"/>
      <c r="Q799" s="18"/>
      <c r="R799" s="18"/>
      <c r="AC799" s="18"/>
    </row>
    <row r="800" customFormat="false" ht="15.75" hidden="false" customHeight="false" outlineLevel="0" collapsed="false">
      <c r="A800" s="65"/>
      <c r="B800" s="78"/>
      <c r="C800" s="18"/>
      <c r="D800" s="78"/>
      <c r="E800" s="72"/>
      <c r="F800" s="18"/>
      <c r="G800" s="70"/>
      <c r="J800" s="78"/>
      <c r="K800" s="72"/>
      <c r="L800" s="18"/>
      <c r="M800" s="70"/>
      <c r="P800" s="78"/>
      <c r="Q800" s="18"/>
      <c r="R800" s="18"/>
      <c r="AC800" s="18"/>
    </row>
    <row r="801" customFormat="false" ht="15.75" hidden="false" customHeight="false" outlineLevel="0" collapsed="false">
      <c r="A801" s="65"/>
      <c r="B801" s="78"/>
      <c r="C801" s="18"/>
      <c r="D801" s="78"/>
      <c r="E801" s="72"/>
      <c r="F801" s="18"/>
      <c r="G801" s="70"/>
      <c r="J801" s="78"/>
      <c r="K801" s="72"/>
      <c r="L801" s="18"/>
      <c r="M801" s="70"/>
      <c r="P801" s="78"/>
      <c r="Q801" s="18"/>
      <c r="R801" s="18"/>
      <c r="AC801" s="18"/>
    </row>
    <row r="802" customFormat="false" ht="15.75" hidden="false" customHeight="false" outlineLevel="0" collapsed="false">
      <c r="A802" s="65"/>
      <c r="B802" s="78"/>
      <c r="C802" s="18"/>
      <c r="D802" s="78"/>
      <c r="E802" s="72"/>
      <c r="F802" s="18"/>
      <c r="G802" s="70"/>
      <c r="J802" s="78"/>
      <c r="K802" s="72"/>
      <c r="L802" s="18"/>
      <c r="M802" s="70"/>
      <c r="P802" s="78"/>
      <c r="Q802" s="18"/>
      <c r="R802" s="18"/>
      <c r="AC802" s="18"/>
    </row>
    <row r="803" customFormat="false" ht="15.75" hidden="false" customHeight="false" outlineLevel="0" collapsed="false">
      <c r="A803" s="65"/>
      <c r="B803" s="78"/>
      <c r="C803" s="18"/>
      <c r="D803" s="78"/>
      <c r="E803" s="72"/>
      <c r="F803" s="18"/>
      <c r="G803" s="70"/>
      <c r="J803" s="78"/>
      <c r="K803" s="72"/>
      <c r="L803" s="18"/>
      <c r="M803" s="70"/>
      <c r="P803" s="78"/>
      <c r="Q803" s="18"/>
      <c r="R803" s="18"/>
      <c r="AC803" s="18"/>
    </row>
    <row r="804" customFormat="false" ht="15.75" hidden="false" customHeight="false" outlineLevel="0" collapsed="false">
      <c r="A804" s="65"/>
      <c r="B804" s="78"/>
      <c r="C804" s="18"/>
      <c r="D804" s="78"/>
      <c r="E804" s="72"/>
      <c r="F804" s="18"/>
      <c r="G804" s="70"/>
      <c r="J804" s="78"/>
      <c r="K804" s="72"/>
      <c r="L804" s="18"/>
      <c r="M804" s="70"/>
      <c r="P804" s="78"/>
      <c r="Q804" s="18"/>
      <c r="R804" s="18"/>
      <c r="AC804" s="18"/>
    </row>
    <row r="805" customFormat="false" ht="15.75" hidden="false" customHeight="false" outlineLevel="0" collapsed="false">
      <c r="A805" s="65"/>
      <c r="B805" s="78"/>
      <c r="C805" s="18"/>
      <c r="D805" s="78"/>
      <c r="E805" s="72"/>
      <c r="F805" s="18"/>
      <c r="G805" s="70"/>
      <c r="J805" s="78"/>
      <c r="K805" s="72"/>
      <c r="L805" s="18"/>
      <c r="M805" s="70"/>
      <c r="P805" s="78"/>
      <c r="Q805" s="18"/>
      <c r="R805" s="18"/>
      <c r="AC805" s="18"/>
    </row>
    <row r="806" customFormat="false" ht="15.75" hidden="false" customHeight="false" outlineLevel="0" collapsed="false">
      <c r="A806" s="65"/>
      <c r="B806" s="78"/>
      <c r="C806" s="18"/>
      <c r="D806" s="78"/>
      <c r="E806" s="72"/>
      <c r="F806" s="18"/>
      <c r="G806" s="70"/>
      <c r="J806" s="78"/>
      <c r="K806" s="72"/>
      <c r="L806" s="18"/>
      <c r="M806" s="70"/>
      <c r="P806" s="78"/>
      <c r="Q806" s="18"/>
      <c r="R806" s="18"/>
      <c r="AC806" s="18"/>
    </row>
    <row r="807" customFormat="false" ht="15.75" hidden="false" customHeight="false" outlineLevel="0" collapsed="false">
      <c r="A807" s="65"/>
      <c r="B807" s="78"/>
      <c r="C807" s="18"/>
      <c r="D807" s="78"/>
      <c r="E807" s="72"/>
      <c r="F807" s="18"/>
      <c r="G807" s="70"/>
      <c r="J807" s="78"/>
      <c r="K807" s="72"/>
      <c r="L807" s="18"/>
      <c r="M807" s="70"/>
      <c r="P807" s="78"/>
      <c r="Q807" s="18"/>
      <c r="R807" s="18"/>
      <c r="AC807" s="18"/>
    </row>
    <row r="808" customFormat="false" ht="15.75" hidden="false" customHeight="false" outlineLevel="0" collapsed="false">
      <c r="A808" s="65"/>
      <c r="B808" s="78"/>
      <c r="C808" s="18"/>
      <c r="D808" s="78"/>
      <c r="E808" s="72"/>
      <c r="F808" s="18"/>
      <c r="G808" s="70"/>
      <c r="J808" s="78"/>
      <c r="K808" s="72"/>
      <c r="L808" s="18"/>
      <c r="M808" s="70"/>
      <c r="P808" s="78"/>
      <c r="Q808" s="18"/>
      <c r="R808" s="18"/>
      <c r="AC808" s="18"/>
    </row>
    <row r="809" customFormat="false" ht="15.75" hidden="false" customHeight="false" outlineLevel="0" collapsed="false">
      <c r="A809" s="65"/>
      <c r="B809" s="78"/>
      <c r="C809" s="18"/>
      <c r="D809" s="78"/>
      <c r="E809" s="72"/>
      <c r="F809" s="18"/>
      <c r="G809" s="70"/>
      <c r="J809" s="78"/>
      <c r="K809" s="72"/>
      <c r="L809" s="18"/>
      <c r="M809" s="70"/>
      <c r="P809" s="78"/>
      <c r="Q809" s="18"/>
      <c r="R809" s="18"/>
      <c r="AC809" s="18"/>
    </row>
    <row r="810" customFormat="false" ht="15.75" hidden="false" customHeight="false" outlineLevel="0" collapsed="false">
      <c r="A810" s="65"/>
      <c r="B810" s="78"/>
      <c r="C810" s="18"/>
      <c r="D810" s="78"/>
      <c r="E810" s="72"/>
      <c r="F810" s="18"/>
      <c r="G810" s="70"/>
      <c r="J810" s="78"/>
      <c r="K810" s="72"/>
      <c r="L810" s="18"/>
      <c r="M810" s="70"/>
      <c r="P810" s="78"/>
      <c r="Q810" s="18"/>
      <c r="R810" s="18"/>
      <c r="AC810" s="18"/>
    </row>
    <row r="811" customFormat="false" ht="15.75" hidden="false" customHeight="false" outlineLevel="0" collapsed="false">
      <c r="A811" s="65"/>
      <c r="B811" s="78"/>
      <c r="C811" s="18"/>
      <c r="D811" s="78"/>
      <c r="E811" s="72"/>
      <c r="F811" s="18"/>
      <c r="G811" s="70"/>
      <c r="J811" s="78"/>
      <c r="K811" s="72"/>
      <c r="L811" s="18"/>
      <c r="M811" s="70"/>
      <c r="P811" s="78"/>
      <c r="Q811" s="18"/>
      <c r="R811" s="18"/>
      <c r="AC811" s="18"/>
    </row>
    <row r="812" customFormat="false" ht="15.75" hidden="false" customHeight="false" outlineLevel="0" collapsed="false">
      <c r="A812" s="65"/>
      <c r="B812" s="78"/>
      <c r="C812" s="18"/>
      <c r="D812" s="78"/>
      <c r="E812" s="72"/>
      <c r="F812" s="18"/>
      <c r="G812" s="70"/>
      <c r="J812" s="78"/>
      <c r="K812" s="72"/>
      <c r="L812" s="18"/>
      <c r="M812" s="70"/>
      <c r="P812" s="78"/>
      <c r="Q812" s="18"/>
      <c r="R812" s="18"/>
      <c r="AC812" s="18"/>
    </row>
    <row r="813" customFormat="false" ht="15.75" hidden="false" customHeight="false" outlineLevel="0" collapsed="false">
      <c r="A813" s="65"/>
      <c r="B813" s="78"/>
      <c r="C813" s="18"/>
      <c r="D813" s="78"/>
      <c r="E813" s="72"/>
      <c r="F813" s="18"/>
      <c r="G813" s="70"/>
      <c r="J813" s="78"/>
      <c r="K813" s="72"/>
      <c r="L813" s="18"/>
      <c r="M813" s="70"/>
      <c r="P813" s="78"/>
      <c r="Q813" s="18"/>
      <c r="R813" s="18"/>
      <c r="AC813" s="18"/>
    </row>
    <row r="814" customFormat="false" ht="15.75" hidden="false" customHeight="false" outlineLevel="0" collapsed="false">
      <c r="A814" s="65"/>
      <c r="B814" s="78"/>
      <c r="C814" s="18"/>
      <c r="D814" s="78"/>
      <c r="E814" s="72"/>
      <c r="F814" s="18"/>
      <c r="G814" s="70"/>
      <c r="J814" s="78"/>
      <c r="K814" s="72"/>
      <c r="L814" s="18"/>
      <c r="M814" s="70"/>
      <c r="P814" s="78"/>
      <c r="Q814" s="18"/>
      <c r="R814" s="18"/>
      <c r="AC814" s="18"/>
    </row>
    <row r="815" customFormat="false" ht="15.75" hidden="false" customHeight="false" outlineLevel="0" collapsed="false">
      <c r="A815" s="65"/>
      <c r="B815" s="78"/>
      <c r="C815" s="18"/>
      <c r="D815" s="78"/>
      <c r="E815" s="72"/>
      <c r="F815" s="18"/>
      <c r="G815" s="70"/>
      <c r="J815" s="78"/>
      <c r="K815" s="72"/>
      <c r="L815" s="18"/>
      <c r="M815" s="70"/>
      <c r="P815" s="78"/>
      <c r="Q815" s="18"/>
      <c r="R815" s="18"/>
      <c r="AC815" s="18"/>
    </row>
    <row r="816" customFormat="false" ht="15.75" hidden="false" customHeight="false" outlineLevel="0" collapsed="false">
      <c r="A816" s="65"/>
      <c r="B816" s="78"/>
      <c r="C816" s="18"/>
      <c r="D816" s="78"/>
      <c r="E816" s="72"/>
      <c r="F816" s="18"/>
      <c r="G816" s="70"/>
      <c r="J816" s="78"/>
      <c r="K816" s="72"/>
      <c r="L816" s="18"/>
      <c r="M816" s="70"/>
      <c r="P816" s="78"/>
      <c r="Q816" s="18"/>
      <c r="R816" s="18"/>
      <c r="AC816" s="18"/>
    </row>
    <row r="817" customFormat="false" ht="15.75" hidden="false" customHeight="false" outlineLevel="0" collapsed="false">
      <c r="A817" s="65"/>
      <c r="B817" s="78"/>
      <c r="C817" s="18"/>
      <c r="D817" s="78"/>
      <c r="E817" s="72"/>
      <c r="F817" s="18"/>
      <c r="G817" s="70"/>
      <c r="J817" s="78"/>
      <c r="K817" s="72"/>
      <c r="L817" s="18"/>
      <c r="M817" s="70"/>
      <c r="P817" s="78"/>
      <c r="Q817" s="18"/>
      <c r="R817" s="18"/>
      <c r="AC817" s="18"/>
    </row>
    <row r="818" customFormat="false" ht="15.75" hidden="false" customHeight="false" outlineLevel="0" collapsed="false">
      <c r="A818" s="65"/>
      <c r="B818" s="78"/>
      <c r="C818" s="18"/>
      <c r="D818" s="78"/>
      <c r="E818" s="72"/>
      <c r="F818" s="18"/>
      <c r="G818" s="70"/>
      <c r="J818" s="78"/>
      <c r="K818" s="72"/>
      <c r="L818" s="18"/>
      <c r="M818" s="70"/>
      <c r="P818" s="78"/>
      <c r="Q818" s="18"/>
      <c r="R818" s="18"/>
      <c r="AC818" s="18"/>
    </row>
    <row r="819" customFormat="false" ht="15.75" hidden="false" customHeight="false" outlineLevel="0" collapsed="false">
      <c r="A819" s="65"/>
      <c r="B819" s="78"/>
      <c r="C819" s="18"/>
      <c r="D819" s="78"/>
      <c r="E819" s="72"/>
      <c r="F819" s="18"/>
      <c r="G819" s="70"/>
      <c r="J819" s="78"/>
      <c r="K819" s="72"/>
      <c r="L819" s="18"/>
      <c r="M819" s="70"/>
      <c r="P819" s="78"/>
      <c r="Q819" s="18"/>
      <c r="R819" s="18"/>
      <c r="AC819" s="18"/>
    </row>
    <row r="820" customFormat="false" ht="15.75" hidden="false" customHeight="false" outlineLevel="0" collapsed="false">
      <c r="A820" s="65"/>
      <c r="B820" s="78"/>
      <c r="C820" s="18"/>
      <c r="D820" s="78"/>
      <c r="E820" s="72"/>
      <c r="F820" s="18"/>
      <c r="G820" s="70"/>
      <c r="J820" s="78"/>
      <c r="K820" s="72"/>
      <c r="L820" s="18"/>
      <c r="M820" s="70"/>
      <c r="P820" s="78"/>
      <c r="Q820" s="18"/>
      <c r="R820" s="18"/>
      <c r="AC820" s="18"/>
    </row>
    <row r="821" customFormat="false" ht="15.75" hidden="false" customHeight="false" outlineLevel="0" collapsed="false">
      <c r="A821" s="65"/>
      <c r="B821" s="78"/>
      <c r="C821" s="18"/>
      <c r="D821" s="78"/>
      <c r="E821" s="72"/>
      <c r="F821" s="18"/>
      <c r="G821" s="70"/>
      <c r="J821" s="78"/>
      <c r="K821" s="72"/>
      <c r="L821" s="18"/>
      <c r="M821" s="70"/>
      <c r="P821" s="78"/>
      <c r="Q821" s="18"/>
      <c r="R821" s="18"/>
      <c r="AC821" s="18"/>
    </row>
    <row r="822" customFormat="false" ht="15.75" hidden="false" customHeight="false" outlineLevel="0" collapsed="false">
      <c r="A822" s="65"/>
      <c r="B822" s="78"/>
      <c r="C822" s="18"/>
      <c r="D822" s="78"/>
      <c r="E822" s="72"/>
      <c r="F822" s="18"/>
      <c r="G822" s="70"/>
      <c r="J822" s="78"/>
      <c r="K822" s="72"/>
      <c r="L822" s="18"/>
      <c r="M822" s="70"/>
      <c r="P822" s="78"/>
      <c r="Q822" s="18"/>
      <c r="R822" s="18"/>
      <c r="AC822" s="18"/>
    </row>
    <row r="823" customFormat="false" ht="15.75" hidden="false" customHeight="false" outlineLevel="0" collapsed="false">
      <c r="A823" s="65"/>
      <c r="B823" s="78"/>
      <c r="C823" s="18"/>
      <c r="D823" s="78"/>
      <c r="E823" s="72"/>
      <c r="F823" s="18"/>
      <c r="G823" s="70"/>
      <c r="J823" s="78"/>
      <c r="K823" s="72"/>
      <c r="L823" s="18"/>
      <c r="M823" s="70"/>
      <c r="P823" s="78"/>
      <c r="Q823" s="18"/>
      <c r="R823" s="18"/>
      <c r="AC823" s="18"/>
    </row>
    <row r="824" customFormat="false" ht="15.75" hidden="false" customHeight="false" outlineLevel="0" collapsed="false">
      <c r="A824" s="65"/>
      <c r="B824" s="78"/>
      <c r="C824" s="18"/>
      <c r="D824" s="78"/>
      <c r="E824" s="72"/>
      <c r="F824" s="18"/>
      <c r="G824" s="70"/>
      <c r="J824" s="78"/>
      <c r="K824" s="72"/>
      <c r="L824" s="18"/>
      <c r="M824" s="70"/>
      <c r="P824" s="78"/>
      <c r="Q824" s="18"/>
      <c r="R824" s="18"/>
      <c r="AC824" s="18"/>
    </row>
    <row r="825" customFormat="false" ht="15.75" hidden="false" customHeight="false" outlineLevel="0" collapsed="false">
      <c r="A825" s="65"/>
      <c r="B825" s="78"/>
      <c r="C825" s="18"/>
      <c r="D825" s="78"/>
      <c r="E825" s="72"/>
      <c r="F825" s="18"/>
      <c r="G825" s="70"/>
      <c r="J825" s="78"/>
      <c r="K825" s="72"/>
      <c r="L825" s="18"/>
      <c r="M825" s="70"/>
      <c r="P825" s="78"/>
      <c r="Q825" s="18"/>
      <c r="R825" s="18"/>
      <c r="AC825" s="18"/>
    </row>
    <row r="826" customFormat="false" ht="15.75" hidden="false" customHeight="false" outlineLevel="0" collapsed="false">
      <c r="A826" s="65"/>
      <c r="B826" s="78"/>
      <c r="C826" s="18"/>
      <c r="D826" s="78"/>
      <c r="E826" s="72"/>
      <c r="F826" s="18"/>
      <c r="G826" s="70"/>
      <c r="J826" s="78"/>
      <c r="K826" s="72"/>
      <c r="L826" s="18"/>
      <c r="M826" s="70"/>
      <c r="P826" s="78"/>
      <c r="Q826" s="18"/>
      <c r="R826" s="18"/>
      <c r="AC826" s="18"/>
    </row>
    <row r="827" customFormat="false" ht="15.75" hidden="false" customHeight="false" outlineLevel="0" collapsed="false">
      <c r="A827" s="65"/>
      <c r="B827" s="78"/>
      <c r="C827" s="18"/>
      <c r="D827" s="78"/>
      <c r="E827" s="72"/>
      <c r="F827" s="18"/>
      <c r="G827" s="70"/>
      <c r="J827" s="78"/>
      <c r="K827" s="72"/>
      <c r="L827" s="18"/>
      <c r="M827" s="70"/>
      <c r="P827" s="78"/>
      <c r="Q827" s="18"/>
      <c r="R827" s="18"/>
      <c r="AC827" s="18"/>
    </row>
    <row r="828" customFormat="false" ht="15.75" hidden="false" customHeight="false" outlineLevel="0" collapsed="false">
      <c r="A828" s="65"/>
      <c r="B828" s="78"/>
      <c r="C828" s="18"/>
      <c r="D828" s="78"/>
      <c r="E828" s="72"/>
      <c r="F828" s="18"/>
      <c r="G828" s="70"/>
      <c r="J828" s="78"/>
      <c r="K828" s="72"/>
      <c r="L828" s="18"/>
      <c r="M828" s="70"/>
      <c r="P828" s="78"/>
      <c r="Q828" s="18"/>
      <c r="R828" s="18"/>
      <c r="AC828" s="18"/>
    </row>
    <row r="829" customFormat="false" ht="15.75" hidden="false" customHeight="false" outlineLevel="0" collapsed="false">
      <c r="A829" s="65"/>
      <c r="B829" s="78"/>
      <c r="C829" s="18"/>
      <c r="D829" s="78"/>
      <c r="E829" s="72"/>
      <c r="F829" s="18"/>
      <c r="G829" s="70"/>
      <c r="J829" s="78"/>
      <c r="K829" s="72"/>
      <c r="L829" s="18"/>
      <c r="M829" s="70"/>
      <c r="P829" s="78"/>
      <c r="Q829" s="18"/>
      <c r="R829" s="18"/>
      <c r="AC829" s="18"/>
    </row>
    <row r="830" customFormat="false" ht="15.75" hidden="false" customHeight="false" outlineLevel="0" collapsed="false">
      <c r="A830" s="65"/>
      <c r="B830" s="78"/>
      <c r="C830" s="18"/>
      <c r="D830" s="78"/>
      <c r="E830" s="72"/>
      <c r="F830" s="18"/>
      <c r="G830" s="70"/>
      <c r="J830" s="78"/>
      <c r="K830" s="72"/>
      <c r="L830" s="18"/>
      <c r="M830" s="70"/>
      <c r="P830" s="78"/>
      <c r="Q830" s="18"/>
      <c r="R830" s="18"/>
      <c r="AC830" s="18"/>
    </row>
    <row r="831" customFormat="false" ht="15.75" hidden="false" customHeight="false" outlineLevel="0" collapsed="false">
      <c r="A831" s="65"/>
      <c r="B831" s="78"/>
      <c r="C831" s="18"/>
      <c r="D831" s="78"/>
      <c r="E831" s="72"/>
      <c r="F831" s="18"/>
      <c r="G831" s="70"/>
      <c r="J831" s="78"/>
      <c r="K831" s="72"/>
      <c r="L831" s="18"/>
      <c r="M831" s="70"/>
      <c r="P831" s="78"/>
      <c r="Q831" s="18"/>
      <c r="R831" s="18"/>
      <c r="AC831" s="18"/>
    </row>
    <row r="832" customFormat="false" ht="15.75" hidden="false" customHeight="false" outlineLevel="0" collapsed="false">
      <c r="A832" s="65"/>
      <c r="B832" s="78"/>
      <c r="C832" s="18"/>
      <c r="D832" s="78"/>
      <c r="E832" s="72"/>
      <c r="F832" s="18"/>
      <c r="G832" s="70"/>
      <c r="J832" s="78"/>
      <c r="K832" s="72"/>
      <c r="L832" s="18"/>
      <c r="M832" s="70"/>
      <c r="P832" s="78"/>
      <c r="Q832" s="18"/>
      <c r="R832" s="18"/>
      <c r="AC832" s="18"/>
    </row>
    <row r="833" customFormat="false" ht="15.75" hidden="false" customHeight="false" outlineLevel="0" collapsed="false">
      <c r="A833" s="65"/>
      <c r="B833" s="78"/>
      <c r="C833" s="18"/>
      <c r="D833" s="78"/>
      <c r="E833" s="72"/>
      <c r="F833" s="18"/>
      <c r="G833" s="70"/>
      <c r="J833" s="78"/>
      <c r="K833" s="72"/>
      <c r="L833" s="18"/>
      <c r="M833" s="70"/>
      <c r="P833" s="78"/>
      <c r="Q833" s="18"/>
      <c r="R833" s="18"/>
      <c r="AC833" s="18"/>
    </row>
    <row r="834" customFormat="false" ht="15.75" hidden="false" customHeight="false" outlineLevel="0" collapsed="false">
      <c r="A834" s="65"/>
      <c r="B834" s="78"/>
      <c r="C834" s="18"/>
      <c r="D834" s="78"/>
      <c r="E834" s="72"/>
      <c r="F834" s="18"/>
      <c r="G834" s="70"/>
      <c r="J834" s="78"/>
      <c r="K834" s="72"/>
      <c r="L834" s="18"/>
      <c r="M834" s="70"/>
      <c r="P834" s="78"/>
      <c r="Q834" s="18"/>
      <c r="R834" s="18"/>
      <c r="AC834" s="18"/>
    </row>
    <row r="835" customFormat="false" ht="15.75" hidden="false" customHeight="false" outlineLevel="0" collapsed="false">
      <c r="A835" s="65"/>
      <c r="B835" s="78"/>
      <c r="C835" s="18"/>
      <c r="D835" s="78"/>
      <c r="E835" s="72"/>
      <c r="F835" s="18"/>
      <c r="G835" s="70"/>
      <c r="J835" s="78"/>
      <c r="K835" s="72"/>
      <c r="L835" s="18"/>
      <c r="M835" s="70"/>
      <c r="P835" s="78"/>
      <c r="Q835" s="18"/>
      <c r="R835" s="18"/>
      <c r="AC835" s="18"/>
    </row>
    <row r="836" customFormat="false" ht="15.75" hidden="false" customHeight="false" outlineLevel="0" collapsed="false">
      <c r="A836" s="65"/>
      <c r="B836" s="78"/>
      <c r="C836" s="18"/>
      <c r="D836" s="78"/>
      <c r="E836" s="72"/>
      <c r="F836" s="18"/>
      <c r="G836" s="70"/>
      <c r="J836" s="78"/>
      <c r="K836" s="72"/>
      <c r="L836" s="18"/>
      <c r="M836" s="70"/>
      <c r="P836" s="78"/>
      <c r="Q836" s="18"/>
      <c r="R836" s="18"/>
      <c r="AC836" s="18"/>
    </row>
    <row r="837" customFormat="false" ht="15.75" hidden="false" customHeight="false" outlineLevel="0" collapsed="false">
      <c r="A837" s="65"/>
      <c r="B837" s="78"/>
      <c r="C837" s="18"/>
      <c r="D837" s="78"/>
      <c r="E837" s="72"/>
      <c r="F837" s="18"/>
      <c r="G837" s="70"/>
      <c r="J837" s="78"/>
      <c r="K837" s="72"/>
      <c r="L837" s="18"/>
      <c r="M837" s="70"/>
      <c r="P837" s="78"/>
      <c r="Q837" s="18"/>
      <c r="R837" s="18"/>
      <c r="AC837" s="18"/>
    </row>
    <row r="838" customFormat="false" ht="15.75" hidden="false" customHeight="false" outlineLevel="0" collapsed="false">
      <c r="A838" s="65"/>
      <c r="B838" s="78"/>
      <c r="C838" s="18"/>
      <c r="D838" s="78"/>
      <c r="E838" s="72"/>
      <c r="F838" s="18"/>
      <c r="G838" s="70"/>
      <c r="J838" s="78"/>
      <c r="K838" s="72"/>
      <c r="L838" s="18"/>
      <c r="M838" s="70"/>
      <c r="P838" s="78"/>
      <c r="Q838" s="18"/>
      <c r="R838" s="18"/>
      <c r="AC838" s="18"/>
    </row>
    <row r="839" customFormat="false" ht="15.75" hidden="false" customHeight="false" outlineLevel="0" collapsed="false">
      <c r="A839" s="65"/>
      <c r="B839" s="78"/>
      <c r="C839" s="18"/>
      <c r="D839" s="78"/>
      <c r="E839" s="72"/>
      <c r="F839" s="18"/>
      <c r="G839" s="70"/>
      <c r="J839" s="78"/>
      <c r="K839" s="72"/>
      <c r="L839" s="18"/>
      <c r="M839" s="70"/>
      <c r="P839" s="78"/>
      <c r="Q839" s="18"/>
      <c r="R839" s="18"/>
      <c r="AC839" s="18"/>
    </row>
    <row r="840" customFormat="false" ht="15.75" hidden="false" customHeight="false" outlineLevel="0" collapsed="false">
      <c r="A840" s="65"/>
      <c r="B840" s="78"/>
      <c r="C840" s="18"/>
      <c r="D840" s="78"/>
      <c r="E840" s="72"/>
      <c r="F840" s="18"/>
      <c r="G840" s="70"/>
      <c r="J840" s="78"/>
      <c r="K840" s="72"/>
      <c r="L840" s="18"/>
      <c r="M840" s="70"/>
      <c r="P840" s="78"/>
      <c r="Q840" s="18"/>
      <c r="R840" s="18"/>
      <c r="AC840" s="18"/>
    </row>
    <row r="841" customFormat="false" ht="15.75" hidden="false" customHeight="false" outlineLevel="0" collapsed="false">
      <c r="A841" s="65"/>
      <c r="B841" s="78"/>
      <c r="C841" s="18"/>
      <c r="D841" s="78"/>
      <c r="E841" s="72"/>
      <c r="F841" s="18"/>
      <c r="G841" s="70"/>
      <c r="J841" s="78"/>
      <c r="K841" s="72"/>
      <c r="L841" s="18"/>
      <c r="M841" s="70"/>
      <c r="P841" s="78"/>
      <c r="Q841" s="18"/>
      <c r="R841" s="18"/>
      <c r="AC841" s="18"/>
    </row>
    <row r="842" customFormat="false" ht="15.75" hidden="false" customHeight="false" outlineLevel="0" collapsed="false">
      <c r="A842" s="65"/>
      <c r="B842" s="78"/>
      <c r="C842" s="18"/>
      <c r="D842" s="78"/>
      <c r="E842" s="72"/>
      <c r="F842" s="18"/>
      <c r="G842" s="70"/>
      <c r="J842" s="78"/>
      <c r="K842" s="72"/>
      <c r="L842" s="18"/>
      <c r="M842" s="70"/>
      <c r="P842" s="78"/>
      <c r="Q842" s="18"/>
      <c r="R842" s="18"/>
      <c r="AC842" s="18"/>
    </row>
    <row r="843" customFormat="false" ht="15.75" hidden="false" customHeight="false" outlineLevel="0" collapsed="false">
      <c r="A843" s="65"/>
      <c r="B843" s="78"/>
      <c r="C843" s="18"/>
      <c r="D843" s="78"/>
      <c r="E843" s="72"/>
      <c r="F843" s="18"/>
      <c r="G843" s="70"/>
      <c r="J843" s="78"/>
      <c r="K843" s="72"/>
      <c r="L843" s="18"/>
      <c r="M843" s="70"/>
      <c r="P843" s="78"/>
      <c r="Q843" s="18"/>
      <c r="R843" s="18"/>
      <c r="AC843" s="18"/>
    </row>
    <row r="844" customFormat="false" ht="15.75" hidden="false" customHeight="false" outlineLevel="0" collapsed="false">
      <c r="A844" s="65"/>
      <c r="B844" s="78"/>
      <c r="C844" s="18"/>
      <c r="D844" s="78"/>
      <c r="E844" s="72"/>
      <c r="F844" s="18"/>
      <c r="G844" s="70"/>
      <c r="J844" s="78"/>
      <c r="K844" s="72"/>
      <c r="L844" s="18"/>
      <c r="M844" s="70"/>
      <c r="P844" s="78"/>
      <c r="Q844" s="18"/>
      <c r="R844" s="18"/>
      <c r="AC844" s="18"/>
    </row>
    <row r="845" customFormat="false" ht="15.75" hidden="false" customHeight="false" outlineLevel="0" collapsed="false">
      <c r="A845" s="65"/>
      <c r="B845" s="78"/>
      <c r="C845" s="18"/>
      <c r="D845" s="78"/>
      <c r="E845" s="72"/>
      <c r="F845" s="18"/>
      <c r="G845" s="70"/>
      <c r="J845" s="78"/>
      <c r="K845" s="72"/>
      <c r="L845" s="18"/>
      <c r="M845" s="70"/>
      <c r="P845" s="78"/>
      <c r="Q845" s="18"/>
      <c r="R845" s="18"/>
      <c r="AC845" s="18"/>
    </row>
    <row r="846" customFormat="false" ht="15.75" hidden="false" customHeight="false" outlineLevel="0" collapsed="false">
      <c r="A846" s="65"/>
      <c r="B846" s="78"/>
      <c r="C846" s="18"/>
      <c r="D846" s="78"/>
      <c r="E846" s="72"/>
      <c r="F846" s="18"/>
      <c r="G846" s="70"/>
      <c r="J846" s="78"/>
      <c r="K846" s="72"/>
      <c r="L846" s="18"/>
      <c r="M846" s="70"/>
      <c r="P846" s="78"/>
      <c r="Q846" s="18"/>
      <c r="R846" s="18"/>
      <c r="AC846" s="18"/>
    </row>
    <row r="847" customFormat="false" ht="15.75" hidden="false" customHeight="false" outlineLevel="0" collapsed="false">
      <c r="A847" s="65"/>
      <c r="B847" s="78"/>
      <c r="C847" s="18"/>
      <c r="D847" s="78"/>
      <c r="E847" s="72"/>
      <c r="F847" s="18"/>
      <c r="G847" s="70"/>
      <c r="J847" s="78"/>
      <c r="K847" s="72"/>
      <c r="L847" s="18"/>
      <c r="M847" s="70"/>
      <c r="P847" s="78"/>
      <c r="Q847" s="18"/>
      <c r="R847" s="18"/>
      <c r="AC847" s="18"/>
    </row>
    <row r="848" customFormat="false" ht="15.75" hidden="false" customHeight="false" outlineLevel="0" collapsed="false">
      <c r="A848" s="65"/>
      <c r="B848" s="78"/>
      <c r="C848" s="18"/>
      <c r="D848" s="78"/>
      <c r="E848" s="72"/>
      <c r="F848" s="18"/>
      <c r="G848" s="70"/>
      <c r="J848" s="78"/>
      <c r="K848" s="72"/>
      <c r="L848" s="18"/>
      <c r="M848" s="70"/>
      <c r="P848" s="78"/>
      <c r="Q848" s="18"/>
      <c r="R848" s="18"/>
      <c r="AC848" s="18"/>
    </row>
    <row r="849" customFormat="false" ht="15.75" hidden="false" customHeight="false" outlineLevel="0" collapsed="false">
      <c r="A849" s="65"/>
      <c r="B849" s="78"/>
      <c r="C849" s="18"/>
      <c r="D849" s="78"/>
      <c r="E849" s="72"/>
      <c r="F849" s="18"/>
      <c r="G849" s="70"/>
      <c r="J849" s="78"/>
      <c r="K849" s="72"/>
      <c r="L849" s="18"/>
      <c r="M849" s="70"/>
      <c r="P849" s="78"/>
      <c r="Q849" s="18"/>
      <c r="R849" s="18"/>
      <c r="AC849" s="18"/>
    </row>
    <row r="850" customFormat="false" ht="15.75" hidden="false" customHeight="false" outlineLevel="0" collapsed="false">
      <c r="A850" s="65"/>
      <c r="B850" s="78"/>
      <c r="C850" s="18"/>
      <c r="D850" s="78"/>
      <c r="E850" s="72"/>
      <c r="F850" s="18"/>
      <c r="G850" s="70"/>
      <c r="J850" s="78"/>
      <c r="K850" s="72"/>
      <c r="L850" s="18"/>
      <c r="M850" s="70"/>
      <c r="P850" s="78"/>
      <c r="Q850" s="18"/>
      <c r="R850" s="18"/>
      <c r="AC850" s="18"/>
    </row>
    <row r="851" customFormat="false" ht="15.75" hidden="false" customHeight="false" outlineLevel="0" collapsed="false">
      <c r="A851" s="65"/>
      <c r="B851" s="78"/>
      <c r="C851" s="18"/>
      <c r="D851" s="78"/>
      <c r="E851" s="72"/>
      <c r="F851" s="18"/>
      <c r="G851" s="70"/>
      <c r="J851" s="78"/>
      <c r="K851" s="72"/>
      <c r="L851" s="18"/>
      <c r="M851" s="70"/>
      <c r="P851" s="78"/>
      <c r="Q851" s="18"/>
      <c r="R851" s="18"/>
      <c r="AC851" s="18"/>
    </row>
    <row r="852" customFormat="false" ht="15.75" hidden="false" customHeight="false" outlineLevel="0" collapsed="false">
      <c r="A852" s="65"/>
      <c r="B852" s="78"/>
      <c r="C852" s="18"/>
      <c r="D852" s="78"/>
      <c r="E852" s="72"/>
      <c r="F852" s="18"/>
      <c r="G852" s="70"/>
      <c r="J852" s="78"/>
      <c r="K852" s="72"/>
      <c r="L852" s="18"/>
      <c r="M852" s="70"/>
      <c r="P852" s="78"/>
      <c r="Q852" s="18"/>
      <c r="R852" s="18"/>
      <c r="AC852" s="18"/>
    </row>
    <row r="853" customFormat="false" ht="15.75" hidden="false" customHeight="false" outlineLevel="0" collapsed="false">
      <c r="A853" s="65"/>
      <c r="B853" s="78"/>
      <c r="C853" s="18"/>
      <c r="D853" s="78"/>
      <c r="E853" s="72"/>
      <c r="F853" s="18"/>
      <c r="G853" s="70"/>
      <c r="J853" s="78"/>
      <c r="K853" s="72"/>
      <c r="L853" s="18"/>
      <c r="M853" s="70"/>
      <c r="P853" s="78"/>
      <c r="Q853" s="18"/>
      <c r="R853" s="18"/>
      <c r="AC853" s="18"/>
    </row>
    <row r="854" customFormat="false" ht="15.75" hidden="false" customHeight="false" outlineLevel="0" collapsed="false">
      <c r="A854" s="65"/>
      <c r="B854" s="78"/>
      <c r="C854" s="18"/>
      <c r="D854" s="78"/>
      <c r="E854" s="72"/>
      <c r="F854" s="18"/>
      <c r="G854" s="70"/>
      <c r="J854" s="78"/>
      <c r="K854" s="72"/>
      <c r="L854" s="18"/>
      <c r="M854" s="70"/>
      <c r="P854" s="78"/>
      <c r="Q854" s="18"/>
      <c r="R854" s="18"/>
      <c r="AC854" s="18"/>
    </row>
    <row r="855" customFormat="false" ht="15.75" hidden="false" customHeight="false" outlineLevel="0" collapsed="false">
      <c r="A855" s="65"/>
      <c r="B855" s="78"/>
      <c r="C855" s="18"/>
      <c r="D855" s="78"/>
      <c r="E855" s="72"/>
      <c r="F855" s="18"/>
      <c r="G855" s="70"/>
      <c r="J855" s="78"/>
      <c r="K855" s="72"/>
      <c r="L855" s="18"/>
      <c r="M855" s="70"/>
      <c r="P855" s="78"/>
      <c r="Q855" s="18"/>
      <c r="R855" s="18"/>
      <c r="AC855" s="18"/>
    </row>
    <row r="856" customFormat="false" ht="15.75" hidden="false" customHeight="false" outlineLevel="0" collapsed="false">
      <c r="A856" s="65"/>
      <c r="B856" s="78"/>
      <c r="C856" s="18"/>
      <c r="D856" s="78"/>
      <c r="E856" s="72"/>
      <c r="F856" s="18"/>
      <c r="G856" s="70"/>
      <c r="J856" s="78"/>
      <c r="K856" s="72"/>
      <c r="L856" s="18"/>
      <c r="M856" s="70"/>
      <c r="P856" s="78"/>
      <c r="Q856" s="18"/>
      <c r="R856" s="18"/>
      <c r="AC856" s="18"/>
    </row>
    <row r="857" customFormat="false" ht="15.75" hidden="false" customHeight="false" outlineLevel="0" collapsed="false">
      <c r="A857" s="65"/>
      <c r="B857" s="78"/>
      <c r="C857" s="18"/>
      <c r="D857" s="78"/>
      <c r="E857" s="72"/>
      <c r="F857" s="18"/>
      <c r="G857" s="70"/>
      <c r="J857" s="78"/>
      <c r="K857" s="72"/>
      <c r="L857" s="18"/>
      <c r="M857" s="70"/>
      <c r="P857" s="78"/>
      <c r="Q857" s="18"/>
      <c r="R857" s="18"/>
      <c r="AC857" s="18"/>
    </row>
    <row r="858" customFormat="false" ht="15.75" hidden="false" customHeight="false" outlineLevel="0" collapsed="false">
      <c r="A858" s="65"/>
      <c r="B858" s="78"/>
      <c r="C858" s="18"/>
      <c r="D858" s="78"/>
      <c r="E858" s="72"/>
      <c r="F858" s="18"/>
      <c r="G858" s="70"/>
      <c r="J858" s="78"/>
      <c r="K858" s="72"/>
      <c r="L858" s="18"/>
      <c r="M858" s="70"/>
      <c r="P858" s="78"/>
      <c r="Q858" s="18"/>
      <c r="R858" s="18"/>
      <c r="AC858" s="18"/>
    </row>
    <row r="859" customFormat="false" ht="15.75" hidden="false" customHeight="false" outlineLevel="0" collapsed="false">
      <c r="A859" s="65"/>
      <c r="B859" s="78"/>
      <c r="C859" s="18"/>
      <c r="D859" s="78"/>
      <c r="E859" s="72"/>
      <c r="F859" s="18"/>
      <c r="G859" s="70"/>
      <c r="J859" s="78"/>
      <c r="K859" s="72"/>
      <c r="L859" s="18"/>
      <c r="M859" s="70"/>
      <c r="P859" s="78"/>
      <c r="Q859" s="18"/>
      <c r="R859" s="18"/>
      <c r="AC859" s="18"/>
    </row>
    <row r="860" customFormat="false" ht="15.75" hidden="false" customHeight="false" outlineLevel="0" collapsed="false">
      <c r="A860" s="65"/>
      <c r="B860" s="78"/>
      <c r="C860" s="18"/>
      <c r="D860" s="78"/>
      <c r="E860" s="72"/>
      <c r="F860" s="18"/>
      <c r="G860" s="70"/>
      <c r="J860" s="78"/>
      <c r="K860" s="72"/>
      <c r="L860" s="18"/>
      <c r="M860" s="70"/>
      <c r="P860" s="78"/>
      <c r="Q860" s="18"/>
      <c r="R860" s="18"/>
      <c r="AC860" s="18"/>
    </row>
    <row r="861" customFormat="false" ht="15.75" hidden="false" customHeight="false" outlineLevel="0" collapsed="false">
      <c r="A861" s="65"/>
      <c r="B861" s="78"/>
      <c r="C861" s="18"/>
      <c r="D861" s="78"/>
      <c r="E861" s="72"/>
      <c r="F861" s="18"/>
      <c r="G861" s="70"/>
      <c r="J861" s="78"/>
      <c r="K861" s="72"/>
      <c r="L861" s="18"/>
      <c r="M861" s="70"/>
      <c r="P861" s="78"/>
      <c r="Q861" s="18"/>
      <c r="R861" s="18"/>
      <c r="AC861" s="18"/>
    </row>
    <row r="862" customFormat="false" ht="15.75" hidden="false" customHeight="false" outlineLevel="0" collapsed="false">
      <c r="A862" s="65"/>
      <c r="B862" s="78"/>
      <c r="C862" s="18"/>
      <c r="D862" s="78"/>
      <c r="E862" s="72"/>
      <c r="F862" s="18"/>
      <c r="G862" s="70"/>
      <c r="J862" s="78"/>
      <c r="K862" s="72"/>
      <c r="L862" s="18"/>
      <c r="M862" s="70"/>
      <c r="P862" s="78"/>
      <c r="Q862" s="18"/>
      <c r="R862" s="18"/>
      <c r="AC862" s="18"/>
    </row>
    <row r="863" customFormat="false" ht="15.75" hidden="false" customHeight="false" outlineLevel="0" collapsed="false">
      <c r="A863" s="65"/>
      <c r="B863" s="78"/>
      <c r="C863" s="18"/>
      <c r="D863" s="78"/>
      <c r="E863" s="72"/>
      <c r="F863" s="18"/>
      <c r="G863" s="70"/>
      <c r="J863" s="78"/>
      <c r="K863" s="72"/>
      <c r="L863" s="18"/>
      <c r="M863" s="70"/>
      <c r="P863" s="78"/>
      <c r="Q863" s="18"/>
      <c r="R863" s="18"/>
      <c r="AC863" s="18"/>
    </row>
    <row r="864" customFormat="false" ht="15.75" hidden="false" customHeight="false" outlineLevel="0" collapsed="false">
      <c r="A864" s="65"/>
      <c r="B864" s="78"/>
      <c r="C864" s="18"/>
      <c r="D864" s="78"/>
      <c r="E864" s="72"/>
      <c r="F864" s="18"/>
      <c r="G864" s="70"/>
      <c r="J864" s="78"/>
      <c r="K864" s="72"/>
      <c r="L864" s="18"/>
      <c r="M864" s="70"/>
      <c r="P864" s="78"/>
      <c r="Q864" s="18"/>
      <c r="R864" s="18"/>
      <c r="AC864" s="18"/>
    </row>
    <row r="865" customFormat="false" ht="15.75" hidden="false" customHeight="false" outlineLevel="0" collapsed="false">
      <c r="A865" s="65"/>
      <c r="B865" s="78"/>
      <c r="C865" s="18"/>
      <c r="D865" s="78"/>
      <c r="E865" s="72"/>
      <c r="F865" s="18"/>
      <c r="G865" s="70"/>
      <c r="J865" s="78"/>
      <c r="K865" s="72"/>
      <c r="L865" s="18"/>
      <c r="M865" s="70"/>
      <c r="P865" s="78"/>
      <c r="Q865" s="18"/>
      <c r="R865" s="18"/>
      <c r="AC865" s="18"/>
    </row>
    <row r="866" customFormat="false" ht="15.75" hidden="false" customHeight="false" outlineLevel="0" collapsed="false">
      <c r="A866" s="65"/>
      <c r="B866" s="78"/>
      <c r="C866" s="18"/>
      <c r="D866" s="78"/>
      <c r="E866" s="72"/>
      <c r="F866" s="18"/>
      <c r="G866" s="70"/>
      <c r="J866" s="78"/>
      <c r="K866" s="72"/>
      <c r="L866" s="18"/>
      <c r="M866" s="70"/>
      <c r="P866" s="78"/>
      <c r="Q866" s="18"/>
      <c r="R866" s="18"/>
      <c r="AC866" s="18"/>
    </row>
    <row r="867" customFormat="false" ht="15.75" hidden="false" customHeight="false" outlineLevel="0" collapsed="false">
      <c r="A867" s="65"/>
      <c r="B867" s="78"/>
      <c r="C867" s="18"/>
      <c r="D867" s="78"/>
      <c r="E867" s="72"/>
      <c r="F867" s="18"/>
      <c r="G867" s="70"/>
      <c r="J867" s="78"/>
      <c r="K867" s="72"/>
      <c r="L867" s="18"/>
      <c r="M867" s="70"/>
      <c r="P867" s="78"/>
      <c r="Q867" s="18"/>
      <c r="R867" s="18"/>
      <c r="AC867" s="18"/>
    </row>
    <row r="868" customFormat="false" ht="15.75" hidden="false" customHeight="false" outlineLevel="0" collapsed="false">
      <c r="A868" s="65"/>
      <c r="B868" s="78"/>
      <c r="C868" s="18"/>
      <c r="D868" s="78"/>
      <c r="E868" s="72"/>
      <c r="F868" s="18"/>
      <c r="G868" s="70"/>
      <c r="J868" s="78"/>
      <c r="K868" s="72"/>
      <c r="L868" s="18"/>
      <c r="M868" s="70"/>
      <c r="P868" s="78"/>
      <c r="Q868" s="18"/>
      <c r="R868" s="18"/>
      <c r="AC868" s="18"/>
    </row>
    <row r="869" customFormat="false" ht="15.75" hidden="false" customHeight="false" outlineLevel="0" collapsed="false">
      <c r="A869" s="65"/>
      <c r="B869" s="78"/>
      <c r="C869" s="18"/>
      <c r="D869" s="78"/>
      <c r="E869" s="72"/>
      <c r="F869" s="18"/>
      <c r="G869" s="70"/>
      <c r="J869" s="78"/>
      <c r="K869" s="72"/>
      <c r="L869" s="18"/>
      <c r="M869" s="70"/>
      <c r="P869" s="78"/>
      <c r="Q869" s="18"/>
      <c r="R869" s="18"/>
      <c r="AC869" s="18"/>
    </row>
    <row r="870" customFormat="false" ht="15.75" hidden="false" customHeight="false" outlineLevel="0" collapsed="false">
      <c r="A870" s="65"/>
      <c r="B870" s="78"/>
      <c r="C870" s="18"/>
      <c r="D870" s="78"/>
      <c r="E870" s="72"/>
      <c r="F870" s="18"/>
      <c r="G870" s="70"/>
      <c r="J870" s="78"/>
      <c r="K870" s="72"/>
      <c r="L870" s="18"/>
      <c r="M870" s="70"/>
      <c r="P870" s="78"/>
      <c r="Q870" s="18"/>
      <c r="R870" s="18"/>
      <c r="AC870" s="18"/>
    </row>
    <row r="871" customFormat="false" ht="15.75" hidden="false" customHeight="false" outlineLevel="0" collapsed="false">
      <c r="A871" s="65"/>
      <c r="B871" s="78"/>
      <c r="C871" s="18"/>
      <c r="D871" s="78"/>
      <c r="E871" s="72"/>
      <c r="F871" s="18"/>
      <c r="G871" s="70"/>
      <c r="J871" s="78"/>
      <c r="K871" s="72"/>
      <c r="L871" s="18"/>
      <c r="M871" s="70"/>
      <c r="P871" s="78"/>
      <c r="Q871" s="18"/>
      <c r="R871" s="18"/>
      <c r="AC871" s="18"/>
    </row>
    <row r="872" customFormat="false" ht="15.75" hidden="false" customHeight="false" outlineLevel="0" collapsed="false">
      <c r="A872" s="65"/>
      <c r="B872" s="78"/>
      <c r="C872" s="18"/>
      <c r="D872" s="78"/>
      <c r="E872" s="72"/>
      <c r="F872" s="18"/>
      <c r="G872" s="70"/>
      <c r="J872" s="78"/>
      <c r="K872" s="72"/>
      <c r="L872" s="18"/>
      <c r="M872" s="70"/>
      <c r="P872" s="78"/>
      <c r="Q872" s="18"/>
      <c r="R872" s="18"/>
      <c r="AC872" s="18"/>
    </row>
    <row r="873" customFormat="false" ht="15.75" hidden="false" customHeight="false" outlineLevel="0" collapsed="false">
      <c r="A873" s="65"/>
      <c r="B873" s="78"/>
      <c r="C873" s="18"/>
      <c r="D873" s="78"/>
      <c r="E873" s="72"/>
      <c r="F873" s="18"/>
      <c r="G873" s="70"/>
      <c r="J873" s="78"/>
      <c r="K873" s="72"/>
      <c r="L873" s="18"/>
      <c r="M873" s="70"/>
      <c r="P873" s="78"/>
      <c r="Q873" s="18"/>
      <c r="R873" s="18"/>
      <c r="AC873" s="18"/>
    </row>
    <row r="874" customFormat="false" ht="15.75" hidden="false" customHeight="false" outlineLevel="0" collapsed="false">
      <c r="A874" s="65"/>
      <c r="B874" s="78"/>
      <c r="C874" s="18"/>
      <c r="D874" s="78"/>
      <c r="E874" s="72"/>
      <c r="F874" s="18"/>
      <c r="G874" s="70"/>
      <c r="J874" s="78"/>
      <c r="K874" s="72"/>
      <c r="L874" s="18"/>
      <c r="M874" s="70"/>
      <c r="P874" s="78"/>
      <c r="Q874" s="18"/>
      <c r="R874" s="18"/>
      <c r="AC874" s="18"/>
    </row>
    <row r="875" customFormat="false" ht="15.75" hidden="false" customHeight="false" outlineLevel="0" collapsed="false">
      <c r="A875" s="65"/>
      <c r="B875" s="78"/>
      <c r="C875" s="18"/>
      <c r="D875" s="78"/>
      <c r="E875" s="72"/>
      <c r="F875" s="18"/>
      <c r="G875" s="70"/>
      <c r="J875" s="78"/>
      <c r="K875" s="72"/>
      <c r="L875" s="18"/>
      <c r="M875" s="70"/>
      <c r="P875" s="78"/>
      <c r="Q875" s="18"/>
      <c r="R875" s="18"/>
      <c r="AC875" s="18"/>
    </row>
    <row r="876" customFormat="false" ht="15.75" hidden="false" customHeight="false" outlineLevel="0" collapsed="false">
      <c r="A876" s="65"/>
      <c r="B876" s="78"/>
      <c r="C876" s="18"/>
      <c r="D876" s="78"/>
      <c r="E876" s="72"/>
      <c r="F876" s="18"/>
      <c r="G876" s="70"/>
      <c r="J876" s="78"/>
      <c r="K876" s="72"/>
      <c r="L876" s="18"/>
      <c r="M876" s="70"/>
      <c r="P876" s="78"/>
      <c r="Q876" s="18"/>
      <c r="R876" s="18"/>
      <c r="AC876" s="18"/>
    </row>
    <row r="877" customFormat="false" ht="15.75" hidden="false" customHeight="false" outlineLevel="0" collapsed="false">
      <c r="A877" s="65"/>
      <c r="B877" s="78"/>
      <c r="C877" s="18"/>
      <c r="D877" s="78"/>
      <c r="E877" s="72"/>
      <c r="F877" s="18"/>
      <c r="G877" s="70"/>
      <c r="J877" s="78"/>
      <c r="K877" s="72"/>
      <c r="L877" s="18"/>
      <c r="M877" s="70"/>
      <c r="P877" s="78"/>
      <c r="Q877" s="18"/>
      <c r="R877" s="18"/>
      <c r="AC877" s="18"/>
    </row>
    <row r="878" customFormat="false" ht="15.75" hidden="false" customHeight="false" outlineLevel="0" collapsed="false">
      <c r="A878" s="65"/>
      <c r="B878" s="78"/>
      <c r="C878" s="18"/>
      <c r="D878" s="78"/>
      <c r="E878" s="72"/>
      <c r="F878" s="18"/>
      <c r="G878" s="70"/>
      <c r="J878" s="78"/>
      <c r="K878" s="72"/>
      <c r="L878" s="18"/>
      <c r="M878" s="70"/>
      <c r="P878" s="78"/>
      <c r="Q878" s="18"/>
      <c r="R878" s="18"/>
      <c r="AC878" s="18"/>
    </row>
    <row r="879" customFormat="false" ht="15.75" hidden="false" customHeight="false" outlineLevel="0" collapsed="false">
      <c r="A879" s="65"/>
      <c r="B879" s="78"/>
      <c r="C879" s="18"/>
      <c r="D879" s="78"/>
      <c r="E879" s="72"/>
      <c r="F879" s="18"/>
      <c r="G879" s="70"/>
      <c r="J879" s="78"/>
      <c r="K879" s="72"/>
      <c r="L879" s="18"/>
      <c r="M879" s="70"/>
      <c r="P879" s="78"/>
      <c r="Q879" s="18"/>
      <c r="R879" s="18"/>
      <c r="AC879" s="18"/>
    </row>
    <row r="880" customFormat="false" ht="15.75" hidden="false" customHeight="false" outlineLevel="0" collapsed="false">
      <c r="A880" s="65"/>
      <c r="B880" s="78"/>
      <c r="C880" s="18"/>
      <c r="D880" s="78"/>
      <c r="E880" s="72"/>
      <c r="F880" s="18"/>
      <c r="G880" s="70"/>
      <c r="J880" s="78"/>
      <c r="K880" s="72"/>
      <c r="L880" s="18"/>
      <c r="M880" s="70"/>
      <c r="P880" s="78"/>
      <c r="Q880" s="18"/>
      <c r="R880" s="18"/>
      <c r="AC880" s="18"/>
    </row>
    <row r="881" customFormat="false" ht="15.75" hidden="false" customHeight="false" outlineLevel="0" collapsed="false">
      <c r="A881" s="65"/>
      <c r="B881" s="78"/>
      <c r="C881" s="18"/>
      <c r="D881" s="78"/>
      <c r="E881" s="72"/>
      <c r="F881" s="18"/>
      <c r="G881" s="70"/>
      <c r="J881" s="78"/>
      <c r="K881" s="72"/>
      <c r="L881" s="18"/>
      <c r="M881" s="70"/>
      <c r="P881" s="78"/>
      <c r="Q881" s="18"/>
      <c r="R881" s="18"/>
      <c r="AC881" s="18"/>
    </row>
    <row r="882" customFormat="false" ht="15.75" hidden="false" customHeight="false" outlineLevel="0" collapsed="false">
      <c r="A882" s="65"/>
      <c r="B882" s="78"/>
      <c r="C882" s="18"/>
      <c r="D882" s="78"/>
      <c r="E882" s="72"/>
      <c r="F882" s="18"/>
      <c r="G882" s="70"/>
      <c r="J882" s="78"/>
      <c r="K882" s="72"/>
      <c r="L882" s="18"/>
      <c r="M882" s="70"/>
      <c r="P882" s="78"/>
      <c r="Q882" s="18"/>
      <c r="R882" s="18"/>
      <c r="AC882" s="18"/>
    </row>
    <row r="883" customFormat="false" ht="15.75" hidden="false" customHeight="false" outlineLevel="0" collapsed="false">
      <c r="A883" s="65"/>
      <c r="B883" s="78"/>
      <c r="C883" s="18"/>
      <c r="D883" s="78"/>
      <c r="E883" s="72"/>
      <c r="F883" s="18"/>
      <c r="G883" s="70"/>
      <c r="J883" s="78"/>
      <c r="K883" s="72"/>
      <c r="L883" s="18"/>
      <c r="M883" s="70"/>
      <c r="P883" s="78"/>
      <c r="Q883" s="18"/>
      <c r="R883" s="18"/>
      <c r="AC883" s="18"/>
    </row>
    <row r="884" customFormat="false" ht="15.75" hidden="false" customHeight="false" outlineLevel="0" collapsed="false">
      <c r="A884" s="65"/>
      <c r="B884" s="78"/>
      <c r="C884" s="18"/>
      <c r="D884" s="78"/>
      <c r="E884" s="72"/>
      <c r="F884" s="18"/>
      <c r="G884" s="70"/>
      <c r="J884" s="78"/>
      <c r="K884" s="72"/>
      <c r="L884" s="18"/>
      <c r="M884" s="70"/>
      <c r="P884" s="78"/>
      <c r="Q884" s="18"/>
      <c r="R884" s="18"/>
      <c r="AC884" s="18"/>
    </row>
    <row r="885" customFormat="false" ht="15.75" hidden="false" customHeight="false" outlineLevel="0" collapsed="false">
      <c r="A885" s="65"/>
      <c r="B885" s="78"/>
      <c r="C885" s="18"/>
      <c r="D885" s="78"/>
      <c r="E885" s="72"/>
      <c r="F885" s="18"/>
      <c r="G885" s="70"/>
      <c r="J885" s="78"/>
      <c r="K885" s="72"/>
      <c r="L885" s="18"/>
      <c r="M885" s="70"/>
      <c r="P885" s="78"/>
      <c r="Q885" s="18"/>
      <c r="R885" s="18"/>
      <c r="AC885" s="18"/>
    </row>
    <row r="886" customFormat="false" ht="15.75" hidden="false" customHeight="false" outlineLevel="0" collapsed="false">
      <c r="A886" s="65"/>
      <c r="B886" s="78"/>
      <c r="C886" s="18"/>
      <c r="D886" s="78"/>
      <c r="E886" s="72"/>
      <c r="F886" s="18"/>
      <c r="G886" s="70"/>
      <c r="J886" s="78"/>
      <c r="K886" s="72"/>
      <c r="L886" s="18"/>
      <c r="M886" s="70"/>
      <c r="P886" s="78"/>
      <c r="Q886" s="18"/>
      <c r="R886" s="18"/>
      <c r="AC886" s="18"/>
    </row>
    <row r="887" customFormat="false" ht="15.75" hidden="false" customHeight="false" outlineLevel="0" collapsed="false">
      <c r="A887" s="65"/>
      <c r="B887" s="78"/>
      <c r="C887" s="18"/>
      <c r="D887" s="78"/>
      <c r="E887" s="72"/>
      <c r="F887" s="18"/>
      <c r="G887" s="70"/>
      <c r="J887" s="78"/>
      <c r="K887" s="72"/>
      <c r="L887" s="18"/>
      <c r="M887" s="70"/>
      <c r="P887" s="78"/>
      <c r="Q887" s="18"/>
      <c r="R887" s="18"/>
      <c r="AC887" s="18"/>
    </row>
    <row r="888" customFormat="false" ht="15.75" hidden="false" customHeight="false" outlineLevel="0" collapsed="false">
      <c r="A888" s="65"/>
      <c r="B888" s="78"/>
      <c r="C888" s="18"/>
      <c r="D888" s="78"/>
      <c r="E888" s="72"/>
      <c r="F888" s="18"/>
      <c r="G888" s="70"/>
      <c r="J888" s="78"/>
      <c r="K888" s="72"/>
      <c r="L888" s="18"/>
      <c r="M888" s="70"/>
      <c r="P888" s="78"/>
      <c r="Q888" s="18"/>
      <c r="R888" s="18"/>
      <c r="AC888" s="18"/>
    </row>
    <row r="889" customFormat="false" ht="15.75" hidden="false" customHeight="false" outlineLevel="0" collapsed="false">
      <c r="A889" s="65"/>
      <c r="B889" s="78"/>
      <c r="C889" s="18"/>
      <c r="D889" s="78"/>
      <c r="E889" s="72"/>
      <c r="F889" s="18"/>
      <c r="G889" s="70"/>
      <c r="J889" s="78"/>
      <c r="K889" s="72"/>
      <c r="L889" s="18"/>
      <c r="M889" s="70"/>
      <c r="P889" s="78"/>
      <c r="Q889" s="18"/>
      <c r="R889" s="18"/>
      <c r="AC889" s="18"/>
    </row>
    <row r="890" customFormat="false" ht="15.75" hidden="false" customHeight="false" outlineLevel="0" collapsed="false">
      <c r="A890" s="65"/>
      <c r="B890" s="78"/>
      <c r="C890" s="18"/>
      <c r="D890" s="78"/>
      <c r="E890" s="72"/>
      <c r="F890" s="18"/>
      <c r="G890" s="70"/>
      <c r="J890" s="78"/>
      <c r="K890" s="72"/>
      <c r="L890" s="18"/>
      <c r="M890" s="70"/>
      <c r="P890" s="78"/>
      <c r="Q890" s="18"/>
      <c r="R890" s="18"/>
      <c r="AC890" s="18"/>
    </row>
    <row r="891" customFormat="false" ht="15.75" hidden="false" customHeight="false" outlineLevel="0" collapsed="false">
      <c r="A891" s="65"/>
      <c r="B891" s="78"/>
      <c r="C891" s="18"/>
      <c r="D891" s="78"/>
      <c r="E891" s="72"/>
      <c r="F891" s="18"/>
      <c r="G891" s="70"/>
      <c r="J891" s="78"/>
      <c r="K891" s="72"/>
      <c r="L891" s="18"/>
      <c r="M891" s="70"/>
      <c r="P891" s="78"/>
      <c r="Q891" s="18"/>
      <c r="R891" s="18"/>
      <c r="AC891" s="18"/>
    </row>
    <row r="892" customFormat="false" ht="15.75" hidden="false" customHeight="false" outlineLevel="0" collapsed="false">
      <c r="A892" s="65"/>
      <c r="B892" s="78"/>
      <c r="C892" s="18"/>
      <c r="D892" s="78"/>
      <c r="E892" s="72"/>
      <c r="F892" s="18"/>
      <c r="G892" s="70"/>
      <c r="J892" s="78"/>
      <c r="K892" s="72"/>
      <c r="L892" s="18"/>
      <c r="M892" s="70"/>
      <c r="P892" s="78"/>
      <c r="Q892" s="18"/>
      <c r="R892" s="18"/>
      <c r="AC892" s="18"/>
    </row>
    <row r="893" customFormat="false" ht="15.75" hidden="false" customHeight="false" outlineLevel="0" collapsed="false">
      <c r="A893" s="65"/>
      <c r="B893" s="78"/>
      <c r="C893" s="18"/>
      <c r="D893" s="78"/>
      <c r="E893" s="72"/>
      <c r="F893" s="18"/>
      <c r="G893" s="70"/>
      <c r="J893" s="78"/>
      <c r="K893" s="72"/>
      <c r="L893" s="18"/>
      <c r="M893" s="70"/>
      <c r="P893" s="78"/>
      <c r="Q893" s="18"/>
      <c r="R893" s="18"/>
      <c r="AC893" s="18"/>
    </row>
    <row r="894" customFormat="false" ht="15.75" hidden="false" customHeight="false" outlineLevel="0" collapsed="false">
      <c r="A894" s="65"/>
      <c r="B894" s="78"/>
      <c r="C894" s="18"/>
      <c r="D894" s="78"/>
      <c r="E894" s="72"/>
      <c r="F894" s="18"/>
      <c r="G894" s="70"/>
      <c r="J894" s="78"/>
      <c r="K894" s="72"/>
      <c r="L894" s="18"/>
      <c r="M894" s="70"/>
      <c r="P894" s="78"/>
      <c r="Q894" s="18"/>
      <c r="R894" s="18"/>
      <c r="AC894" s="18"/>
    </row>
    <row r="895" customFormat="false" ht="15.75" hidden="false" customHeight="false" outlineLevel="0" collapsed="false">
      <c r="A895" s="65"/>
      <c r="B895" s="78"/>
      <c r="C895" s="18"/>
      <c r="D895" s="78"/>
      <c r="E895" s="72"/>
      <c r="F895" s="18"/>
      <c r="G895" s="70"/>
      <c r="J895" s="78"/>
      <c r="K895" s="72"/>
      <c r="L895" s="18"/>
      <c r="M895" s="70"/>
      <c r="P895" s="78"/>
      <c r="Q895" s="18"/>
      <c r="R895" s="18"/>
      <c r="AC895" s="18"/>
    </row>
    <row r="896" customFormat="false" ht="15.75" hidden="false" customHeight="false" outlineLevel="0" collapsed="false">
      <c r="A896" s="65"/>
      <c r="B896" s="78"/>
      <c r="C896" s="18"/>
      <c r="D896" s="78"/>
      <c r="E896" s="72"/>
      <c r="F896" s="18"/>
      <c r="G896" s="70"/>
      <c r="J896" s="78"/>
      <c r="K896" s="72"/>
      <c r="L896" s="18"/>
      <c r="M896" s="70"/>
      <c r="P896" s="78"/>
      <c r="Q896" s="18"/>
      <c r="R896" s="18"/>
      <c r="AC896" s="18"/>
    </row>
    <row r="897" customFormat="false" ht="15.75" hidden="false" customHeight="false" outlineLevel="0" collapsed="false">
      <c r="A897" s="65"/>
      <c r="B897" s="78"/>
      <c r="C897" s="18"/>
      <c r="D897" s="78"/>
      <c r="E897" s="72"/>
      <c r="F897" s="18"/>
      <c r="G897" s="70"/>
      <c r="J897" s="78"/>
      <c r="K897" s="72"/>
      <c r="L897" s="18"/>
      <c r="M897" s="70"/>
      <c r="P897" s="78"/>
      <c r="Q897" s="18"/>
      <c r="R897" s="18"/>
      <c r="AC897" s="18"/>
    </row>
    <row r="898" customFormat="false" ht="15.75" hidden="false" customHeight="false" outlineLevel="0" collapsed="false">
      <c r="A898" s="65"/>
      <c r="B898" s="78"/>
      <c r="C898" s="18"/>
      <c r="D898" s="78"/>
      <c r="E898" s="72"/>
      <c r="F898" s="18"/>
      <c r="G898" s="70"/>
      <c r="J898" s="78"/>
      <c r="K898" s="72"/>
      <c r="L898" s="18"/>
      <c r="M898" s="70"/>
      <c r="P898" s="78"/>
      <c r="Q898" s="18"/>
      <c r="R898" s="18"/>
      <c r="AC898" s="18"/>
    </row>
    <row r="899" customFormat="false" ht="15.75" hidden="false" customHeight="false" outlineLevel="0" collapsed="false">
      <c r="A899" s="65"/>
      <c r="B899" s="78"/>
      <c r="C899" s="18"/>
      <c r="D899" s="78"/>
      <c r="E899" s="72"/>
      <c r="F899" s="18"/>
      <c r="G899" s="70"/>
      <c r="J899" s="78"/>
      <c r="K899" s="72"/>
      <c r="L899" s="18"/>
      <c r="M899" s="70"/>
      <c r="P899" s="78"/>
      <c r="Q899" s="18"/>
      <c r="R899" s="18"/>
      <c r="AC899" s="18"/>
    </row>
    <row r="900" customFormat="false" ht="15.75" hidden="false" customHeight="false" outlineLevel="0" collapsed="false">
      <c r="A900" s="65"/>
      <c r="B900" s="78"/>
      <c r="C900" s="18"/>
      <c r="D900" s="78"/>
      <c r="E900" s="72"/>
      <c r="F900" s="18"/>
      <c r="G900" s="70"/>
      <c r="J900" s="78"/>
      <c r="K900" s="72"/>
      <c r="L900" s="18"/>
      <c r="M900" s="70"/>
      <c r="P900" s="78"/>
      <c r="Q900" s="18"/>
      <c r="R900" s="18"/>
      <c r="AC900" s="18"/>
    </row>
    <row r="901" customFormat="false" ht="15.75" hidden="false" customHeight="false" outlineLevel="0" collapsed="false">
      <c r="A901" s="65"/>
      <c r="B901" s="78"/>
      <c r="C901" s="18"/>
      <c r="D901" s="78"/>
      <c r="E901" s="72"/>
      <c r="F901" s="18"/>
      <c r="G901" s="70"/>
      <c r="J901" s="78"/>
      <c r="K901" s="72"/>
      <c r="L901" s="18"/>
      <c r="M901" s="70"/>
      <c r="P901" s="78"/>
      <c r="Q901" s="18"/>
      <c r="R901" s="18"/>
      <c r="AC901" s="18"/>
    </row>
    <row r="902" customFormat="false" ht="15.75" hidden="false" customHeight="false" outlineLevel="0" collapsed="false">
      <c r="A902" s="65"/>
      <c r="B902" s="78"/>
      <c r="C902" s="18"/>
      <c r="D902" s="78"/>
      <c r="E902" s="72"/>
      <c r="F902" s="18"/>
      <c r="G902" s="70"/>
      <c r="J902" s="78"/>
      <c r="K902" s="72"/>
      <c r="L902" s="18"/>
      <c r="M902" s="70"/>
      <c r="P902" s="78"/>
      <c r="Q902" s="18"/>
      <c r="R902" s="18"/>
      <c r="AC902" s="18"/>
    </row>
    <row r="903" customFormat="false" ht="15.75" hidden="false" customHeight="false" outlineLevel="0" collapsed="false">
      <c r="A903" s="65"/>
      <c r="B903" s="78"/>
      <c r="C903" s="18"/>
      <c r="D903" s="78"/>
      <c r="E903" s="72"/>
      <c r="F903" s="18"/>
      <c r="G903" s="70"/>
      <c r="J903" s="78"/>
      <c r="K903" s="72"/>
      <c r="L903" s="18"/>
      <c r="M903" s="70"/>
      <c r="P903" s="78"/>
      <c r="Q903" s="18"/>
      <c r="R903" s="18"/>
      <c r="AC903" s="18"/>
    </row>
    <row r="904" customFormat="false" ht="15.75" hidden="false" customHeight="false" outlineLevel="0" collapsed="false">
      <c r="A904" s="65"/>
      <c r="B904" s="78"/>
      <c r="C904" s="18"/>
      <c r="D904" s="78"/>
      <c r="E904" s="72"/>
      <c r="F904" s="18"/>
      <c r="G904" s="70"/>
      <c r="J904" s="78"/>
      <c r="K904" s="72"/>
      <c r="L904" s="18"/>
      <c r="M904" s="70"/>
      <c r="P904" s="78"/>
      <c r="Q904" s="18"/>
      <c r="R904" s="18"/>
      <c r="AC904" s="18"/>
    </row>
    <row r="905" customFormat="false" ht="15.75" hidden="false" customHeight="false" outlineLevel="0" collapsed="false">
      <c r="A905" s="65"/>
      <c r="B905" s="78"/>
      <c r="C905" s="18"/>
      <c r="D905" s="78"/>
      <c r="E905" s="72"/>
      <c r="F905" s="18"/>
      <c r="G905" s="70"/>
      <c r="J905" s="78"/>
      <c r="K905" s="72"/>
      <c r="L905" s="18"/>
      <c r="M905" s="70"/>
      <c r="P905" s="78"/>
      <c r="Q905" s="18"/>
      <c r="R905" s="18"/>
      <c r="AC905" s="18"/>
    </row>
    <row r="906" customFormat="false" ht="15.75" hidden="false" customHeight="false" outlineLevel="0" collapsed="false">
      <c r="A906" s="65"/>
      <c r="B906" s="78"/>
      <c r="C906" s="18"/>
      <c r="D906" s="78"/>
      <c r="E906" s="72"/>
      <c r="F906" s="18"/>
      <c r="G906" s="70"/>
      <c r="J906" s="78"/>
      <c r="K906" s="72"/>
      <c r="L906" s="18"/>
      <c r="M906" s="70"/>
      <c r="P906" s="78"/>
      <c r="Q906" s="18"/>
      <c r="R906" s="18"/>
      <c r="AC906" s="18"/>
    </row>
    <row r="907" customFormat="false" ht="15.75" hidden="false" customHeight="false" outlineLevel="0" collapsed="false">
      <c r="A907" s="65"/>
      <c r="B907" s="78"/>
      <c r="C907" s="18"/>
      <c r="D907" s="78"/>
      <c r="E907" s="72"/>
      <c r="F907" s="18"/>
      <c r="G907" s="70"/>
      <c r="J907" s="78"/>
      <c r="K907" s="72"/>
      <c r="L907" s="18"/>
      <c r="M907" s="70"/>
      <c r="P907" s="78"/>
      <c r="Q907" s="18"/>
      <c r="R907" s="18"/>
      <c r="AC907" s="18"/>
    </row>
    <row r="908" customFormat="false" ht="15.75" hidden="false" customHeight="false" outlineLevel="0" collapsed="false">
      <c r="A908" s="65"/>
      <c r="B908" s="78"/>
      <c r="C908" s="18"/>
      <c r="D908" s="78"/>
      <c r="E908" s="72"/>
      <c r="F908" s="18"/>
      <c r="G908" s="70"/>
      <c r="J908" s="78"/>
      <c r="K908" s="72"/>
      <c r="L908" s="18"/>
      <c r="M908" s="70"/>
      <c r="P908" s="78"/>
      <c r="Q908" s="18"/>
      <c r="R908" s="18"/>
      <c r="AC908" s="18"/>
    </row>
    <row r="909" customFormat="false" ht="15.75" hidden="false" customHeight="false" outlineLevel="0" collapsed="false">
      <c r="A909" s="65"/>
      <c r="B909" s="78"/>
      <c r="C909" s="18"/>
      <c r="D909" s="78"/>
      <c r="E909" s="72"/>
      <c r="F909" s="18"/>
      <c r="G909" s="70"/>
      <c r="J909" s="78"/>
      <c r="K909" s="72"/>
      <c r="L909" s="18"/>
      <c r="M909" s="70"/>
      <c r="P909" s="78"/>
      <c r="Q909" s="18"/>
      <c r="R909" s="18"/>
      <c r="AC909" s="18"/>
    </row>
    <row r="910" customFormat="false" ht="15.75" hidden="false" customHeight="false" outlineLevel="0" collapsed="false">
      <c r="A910" s="65"/>
      <c r="B910" s="78"/>
      <c r="C910" s="18"/>
      <c r="D910" s="78"/>
      <c r="E910" s="72"/>
      <c r="F910" s="18"/>
      <c r="G910" s="70"/>
      <c r="J910" s="78"/>
      <c r="K910" s="72"/>
      <c r="L910" s="18"/>
      <c r="M910" s="70"/>
      <c r="P910" s="78"/>
      <c r="Q910" s="18"/>
      <c r="R910" s="18"/>
      <c r="AC910" s="18"/>
    </row>
    <row r="911" customFormat="false" ht="15.75" hidden="false" customHeight="false" outlineLevel="0" collapsed="false">
      <c r="A911" s="65"/>
      <c r="B911" s="78"/>
      <c r="C911" s="18"/>
      <c r="D911" s="78"/>
      <c r="E911" s="72"/>
      <c r="F911" s="18"/>
      <c r="G911" s="70"/>
      <c r="J911" s="78"/>
      <c r="K911" s="72"/>
      <c r="L911" s="18"/>
      <c r="M911" s="70"/>
      <c r="P911" s="78"/>
      <c r="Q911" s="18"/>
      <c r="R911" s="18"/>
      <c r="AC911" s="18"/>
    </row>
    <row r="912" customFormat="false" ht="15.75" hidden="false" customHeight="false" outlineLevel="0" collapsed="false">
      <c r="A912" s="65"/>
      <c r="B912" s="78"/>
      <c r="C912" s="18"/>
      <c r="D912" s="78"/>
      <c r="E912" s="72"/>
      <c r="F912" s="18"/>
      <c r="G912" s="70"/>
      <c r="J912" s="78"/>
      <c r="K912" s="72"/>
      <c r="L912" s="18"/>
      <c r="M912" s="70"/>
      <c r="P912" s="78"/>
      <c r="Q912" s="18"/>
      <c r="R912" s="18"/>
      <c r="AC912" s="18"/>
    </row>
    <row r="913" customFormat="false" ht="15.75" hidden="false" customHeight="false" outlineLevel="0" collapsed="false">
      <c r="A913" s="65"/>
      <c r="B913" s="78"/>
      <c r="C913" s="18"/>
      <c r="D913" s="78"/>
      <c r="E913" s="72"/>
      <c r="F913" s="18"/>
      <c r="G913" s="70"/>
      <c r="J913" s="78"/>
      <c r="K913" s="72"/>
      <c r="L913" s="18"/>
      <c r="M913" s="70"/>
      <c r="P913" s="78"/>
      <c r="Q913" s="18"/>
      <c r="R913" s="18"/>
      <c r="AC913" s="18"/>
    </row>
    <row r="914" customFormat="false" ht="15.75" hidden="false" customHeight="false" outlineLevel="0" collapsed="false">
      <c r="A914" s="65"/>
      <c r="B914" s="78"/>
      <c r="C914" s="18"/>
      <c r="D914" s="78"/>
      <c r="E914" s="72"/>
      <c r="F914" s="18"/>
      <c r="G914" s="70"/>
      <c r="J914" s="78"/>
      <c r="K914" s="72"/>
      <c r="L914" s="18"/>
      <c r="M914" s="70"/>
      <c r="P914" s="78"/>
      <c r="Q914" s="18"/>
      <c r="R914" s="18"/>
      <c r="AC914" s="18"/>
    </row>
    <row r="915" customFormat="false" ht="15.75" hidden="false" customHeight="false" outlineLevel="0" collapsed="false">
      <c r="A915" s="65"/>
      <c r="B915" s="78"/>
      <c r="C915" s="18"/>
      <c r="D915" s="78"/>
      <c r="E915" s="72"/>
      <c r="F915" s="18"/>
      <c r="G915" s="70"/>
      <c r="J915" s="78"/>
      <c r="K915" s="72"/>
      <c r="L915" s="18"/>
      <c r="M915" s="70"/>
      <c r="P915" s="78"/>
      <c r="Q915" s="18"/>
      <c r="R915" s="18"/>
      <c r="AC915" s="18"/>
    </row>
    <row r="916" customFormat="false" ht="15.75" hidden="false" customHeight="false" outlineLevel="0" collapsed="false">
      <c r="A916" s="65"/>
      <c r="B916" s="78"/>
      <c r="C916" s="18"/>
      <c r="D916" s="78"/>
      <c r="E916" s="72"/>
      <c r="F916" s="18"/>
      <c r="G916" s="70"/>
      <c r="J916" s="78"/>
      <c r="K916" s="72"/>
      <c r="L916" s="18"/>
      <c r="M916" s="70"/>
      <c r="P916" s="78"/>
      <c r="Q916" s="18"/>
      <c r="R916" s="18"/>
      <c r="AC916" s="18"/>
    </row>
    <row r="917" customFormat="false" ht="15.75" hidden="false" customHeight="false" outlineLevel="0" collapsed="false">
      <c r="A917" s="65"/>
      <c r="B917" s="78"/>
      <c r="C917" s="18"/>
      <c r="D917" s="78"/>
      <c r="E917" s="72"/>
      <c r="F917" s="18"/>
      <c r="G917" s="70"/>
      <c r="J917" s="78"/>
      <c r="K917" s="72"/>
      <c r="L917" s="18"/>
      <c r="M917" s="70"/>
      <c r="P917" s="78"/>
      <c r="Q917" s="18"/>
      <c r="R917" s="18"/>
      <c r="AC917" s="18"/>
    </row>
    <row r="918" customFormat="false" ht="15.75" hidden="false" customHeight="false" outlineLevel="0" collapsed="false">
      <c r="A918" s="65"/>
      <c r="B918" s="78"/>
      <c r="C918" s="18"/>
      <c r="D918" s="78"/>
      <c r="E918" s="72"/>
      <c r="F918" s="18"/>
      <c r="G918" s="70"/>
      <c r="J918" s="78"/>
      <c r="K918" s="72"/>
      <c r="L918" s="18"/>
      <c r="M918" s="70"/>
      <c r="P918" s="78"/>
      <c r="Q918" s="18"/>
      <c r="R918" s="18"/>
      <c r="AC918" s="18"/>
    </row>
    <row r="919" customFormat="false" ht="15.75" hidden="false" customHeight="false" outlineLevel="0" collapsed="false">
      <c r="A919" s="65"/>
      <c r="B919" s="78"/>
      <c r="C919" s="18"/>
      <c r="D919" s="78"/>
      <c r="E919" s="72"/>
      <c r="F919" s="18"/>
      <c r="G919" s="70"/>
      <c r="J919" s="78"/>
      <c r="K919" s="72"/>
      <c r="L919" s="18"/>
      <c r="M919" s="70"/>
      <c r="P919" s="78"/>
      <c r="Q919" s="18"/>
      <c r="R919" s="18"/>
      <c r="AC919" s="18"/>
    </row>
    <row r="920" customFormat="false" ht="15.75" hidden="false" customHeight="false" outlineLevel="0" collapsed="false">
      <c r="A920" s="65"/>
      <c r="B920" s="78"/>
      <c r="C920" s="18"/>
      <c r="D920" s="78"/>
      <c r="E920" s="72"/>
      <c r="F920" s="18"/>
      <c r="G920" s="70"/>
      <c r="J920" s="78"/>
      <c r="K920" s="72"/>
      <c r="L920" s="18"/>
      <c r="M920" s="70"/>
      <c r="P920" s="78"/>
      <c r="Q920" s="18"/>
      <c r="R920" s="18"/>
      <c r="AC920" s="18"/>
    </row>
    <row r="921" customFormat="false" ht="15.75" hidden="false" customHeight="false" outlineLevel="0" collapsed="false">
      <c r="A921" s="65"/>
      <c r="B921" s="78"/>
      <c r="C921" s="18"/>
      <c r="D921" s="78"/>
      <c r="E921" s="72"/>
      <c r="F921" s="18"/>
      <c r="G921" s="70"/>
      <c r="J921" s="78"/>
      <c r="K921" s="72"/>
      <c r="L921" s="18"/>
      <c r="M921" s="70"/>
      <c r="P921" s="78"/>
      <c r="Q921" s="18"/>
      <c r="R921" s="18"/>
      <c r="AC921" s="18"/>
    </row>
    <row r="922" customFormat="false" ht="15.75" hidden="false" customHeight="false" outlineLevel="0" collapsed="false">
      <c r="A922" s="65"/>
      <c r="B922" s="78"/>
      <c r="C922" s="18"/>
      <c r="D922" s="78"/>
      <c r="E922" s="72"/>
      <c r="F922" s="18"/>
      <c r="G922" s="70"/>
      <c r="J922" s="78"/>
      <c r="K922" s="72"/>
      <c r="L922" s="18"/>
      <c r="M922" s="70"/>
      <c r="P922" s="78"/>
      <c r="Q922" s="18"/>
      <c r="R922" s="18"/>
      <c r="AC922" s="18"/>
    </row>
    <row r="923" customFormat="false" ht="15.75" hidden="false" customHeight="false" outlineLevel="0" collapsed="false">
      <c r="A923" s="65"/>
      <c r="B923" s="78"/>
      <c r="C923" s="18"/>
      <c r="D923" s="78"/>
      <c r="E923" s="72"/>
      <c r="F923" s="18"/>
      <c r="G923" s="70"/>
      <c r="J923" s="78"/>
      <c r="K923" s="72"/>
      <c r="L923" s="18"/>
      <c r="M923" s="70"/>
      <c r="P923" s="78"/>
      <c r="Q923" s="18"/>
      <c r="R923" s="18"/>
      <c r="AC923" s="18"/>
    </row>
    <row r="924" customFormat="false" ht="15.75" hidden="false" customHeight="false" outlineLevel="0" collapsed="false">
      <c r="A924" s="65"/>
      <c r="B924" s="78"/>
      <c r="C924" s="18"/>
      <c r="D924" s="78"/>
      <c r="E924" s="72"/>
      <c r="F924" s="18"/>
      <c r="G924" s="70"/>
      <c r="J924" s="78"/>
      <c r="K924" s="72"/>
      <c r="L924" s="18"/>
      <c r="M924" s="70"/>
      <c r="P924" s="78"/>
      <c r="Q924" s="18"/>
      <c r="R924" s="18"/>
      <c r="AC924" s="18"/>
    </row>
    <row r="925" customFormat="false" ht="15.75" hidden="false" customHeight="false" outlineLevel="0" collapsed="false">
      <c r="A925" s="65"/>
      <c r="B925" s="78"/>
      <c r="C925" s="18"/>
      <c r="D925" s="78"/>
      <c r="E925" s="72"/>
      <c r="F925" s="18"/>
      <c r="G925" s="70"/>
      <c r="J925" s="78"/>
      <c r="K925" s="72"/>
      <c r="L925" s="18"/>
      <c r="M925" s="70"/>
      <c r="P925" s="78"/>
      <c r="Q925" s="18"/>
      <c r="R925" s="18"/>
      <c r="AC925" s="18"/>
    </row>
    <row r="926" customFormat="false" ht="15.75" hidden="false" customHeight="false" outlineLevel="0" collapsed="false">
      <c r="A926" s="65"/>
      <c r="B926" s="78"/>
      <c r="C926" s="18"/>
      <c r="D926" s="78"/>
      <c r="E926" s="72"/>
      <c r="F926" s="18"/>
      <c r="G926" s="70"/>
      <c r="J926" s="78"/>
      <c r="K926" s="72"/>
      <c r="L926" s="18"/>
      <c r="M926" s="70"/>
      <c r="P926" s="78"/>
      <c r="Q926" s="18"/>
      <c r="R926" s="18"/>
      <c r="AC926" s="18"/>
    </row>
    <row r="927" customFormat="false" ht="15.75" hidden="false" customHeight="false" outlineLevel="0" collapsed="false">
      <c r="A927" s="65"/>
      <c r="B927" s="78"/>
      <c r="C927" s="18"/>
      <c r="D927" s="78"/>
      <c r="E927" s="72"/>
      <c r="F927" s="18"/>
      <c r="G927" s="70"/>
      <c r="J927" s="78"/>
      <c r="K927" s="72"/>
      <c r="L927" s="18"/>
      <c r="M927" s="70"/>
      <c r="P927" s="78"/>
      <c r="Q927" s="18"/>
      <c r="R927" s="18"/>
      <c r="AC927" s="18"/>
    </row>
    <row r="928" customFormat="false" ht="15.75" hidden="false" customHeight="false" outlineLevel="0" collapsed="false">
      <c r="A928" s="65"/>
      <c r="B928" s="78"/>
      <c r="C928" s="18"/>
      <c r="D928" s="78"/>
      <c r="E928" s="72"/>
      <c r="F928" s="18"/>
      <c r="G928" s="70"/>
      <c r="J928" s="78"/>
      <c r="K928" s="72"/>
      <c r="L928" s="18"/>
      <c r="M928" s="70"/>
      <c r="P928" s="78"/>
      <c r="Q928" s="18"/>
      <c r="R928" s="18"/>
      <c r="AC928" s="18"/>
    </row>
    <row r="929" customFormat="false" ht="15.75" hidden="false" customHeight="false" outlineLevel="0" collapsed="false">
      <c r="A929" s="65"/>
      <c r="B929" s="78"/>
      <c r="C929" s="18"/>
      <c r="D929" s="78"/>
      <c r="E929" s="72"/>
      <c r="F929" s="18"/>
      <c r="G929" s="70"/>
      <c r="J929" s="78"/>
      <c r="K929" s="72"/>
      <c r="L929" s="18"/>
      <c r="M929" s="70"/>
      <c r="P929" s="78"/>
      <c r="Q929" s="18"/>
      <c r="R929" s="18"/>
      <c r="AC929" s="18"/>
    </row>
    <row r="930" customFormat="false" ht="15.75" hidden="false" customHeight="false" outlineLevel="0" collapsed="false">
      <c r="A930" s="65"/>
      <c r="B930" s="78"/>
      <c r="C930" s="18"/>
      <c r="D930" s="78"/>
      <c r="E930" s="72"/>
      <c r="F930" s="18"/>
      <c r="G930" s="70"/>
      <c r="J930" s="78"/>
      <c r="K930" s="72"/>
      <c r="L930" s="18"/>
      <c r="M930" s="70"/>
      <c r="P930" s="78"/>
      <c r="Q930" s="18"/>
      <c r="R930" s="18"/>
      <c r="AC930" s="18"/>
    </row>
    <row r="931" customFormat="false" ht="15.75" hidden="false" customHeight="false" outlineLevel="0" collapsed="false">
      <c r="A931" s="65"/>
      <c r="B931" s="78"/>
      <c r="C931" s="18"/>
      <c r="D931" s="78"/>
      <c r="E931" s="72"/>
      <c r="F931" s="18"/>
      <c r="G931" s="70"/>
      <c r="J931" s="78"/>
      <c r="K931" s="72"/>
      <c r="L931" s="18"/>
      <c r="M931" s="70"/>
      <c r="P931" s="78"/>
      <c r="Q931" s="18"/>
      <c r="R931" s="18"/>
      <c r="AC931" s="18"/>
    </row>
    <row r="932" customFormat="false" ht="15.75" hidden="false" customHeight="false" outlineLevel="0" collapsed="false">
      <c r="A932" s="65"/>
      <c r="B932" s="78"/>
      <c r="C932" s="18"/>
      <c r="D932" s="78"/>
      <c r="E932" s="72"/>
      <c r="F932" s="18"/>
      <c r="G932" s="70"/>
      <c r="J932" s="78"/>
      <c r="K932" s="72"/>
      <c r="L932" s="18"/>
      <c r="M932" s="70"/>
      <c r="P932" s="78"/>
      <c r="Q932" s="18"/>
      <c r="R932" s="18"/>
      <c r="AC932" s="18"/>
    </row>
    <row r="933" customFormat="false" ht="15.75" hidden="false" customHeight="false" outlineLevel="0" collapsed="false">
      <c r="A933" s="65"/>
      <c r="B933" s="78"/>
      <c r="C933" s="18"/>
      <c r="D933" s="78"/>
      <c r="E933" s="72"/>
      <c r="F933" s="18"/>
      <c r="G933" s="70"/>
      <c r="J933" s="78"/>
      <c r="K933" s="72"/>
      <c r="L933" s="18"/>
      <c r="M933" s="70"/>
      <c r="P933" s="78"/>
      <c r="Q933" s="18"/>
      <c r="R933" s="18"/>
      <c r="AC933" s="18"/>
    </row>
    <row r="934" customFormat="false" ht="15.75" hidden="false" customHeight="false" outlineLevel="0" collapsed="false">
      <c r="A934" s="65"/>
      <c r="B934" s="78"/>
      <c r="C934" s="18"/>
      <c r="D934" s="78"/>
      <c r="E934" s="72"/>
      <c r="F934" s="18"/>
      <c r="G934" s="70"/>
      <c r="J934" s="78"/>
      <c r="K934" s="72"/>
      <c r="L934" s="18"/>
      <c r="M934" s="70"/>
      <c r="P934" s="78"/>
      <c r="Q934" s="18"/>
      <c r="R934" s="18"/>
      <c r="AC934" s="18"/>
    </row>
    <row r="935" customFormat="false" ht="15.75" hidden="false" customHeight="false" outlineLevel="0" collapsed="false">
      <c r="A935" s="65"/>
      <c r="B935" s="78"/>
      <c r="C935" s="18"/>
      <c r="D935" s="78"/>
      <c r="E935" s="72"/>
      <c r="F935" s="18"/>
      <c r="G935" s="70"/>
      <c r="J935" s="78"/>
      <c r="K935" s="72"/>
      <c r="L935" s="18"/>
      <c r="M935" s="70"/>
      <c r="P935" s="78"/>
      <c r="Q935" s="18"/>
      <c r="R935" s="18"/>
      <c r="AC935" s="18"/>
    </row>
    <row r="936" customFormat="false" ht="15.75" hidden="false" customHeight="false" outlineLevel="0" collapsed="false">
      <c r="A936" s="65"/>
      <c r="B936" s="78"/>
      <c r="C936" s="18"/>
      <c r="D936" s="78"/>
      <c r="E936" s="72"/>
      <c r="F936" s="18"/>
      <c r="G936" s="70"/>
      <c r="J936" s="78"/>
      <c r="K936" s="72"/>
      <c r="L936" s="18"/>
      <c r="M936" s="70"/>
      <c r="P936" s="78"/>
      <c r="Q936" s="18"/>
      <c r="R936" s="18"/>
      <c r="AC936" s="18"/>
    </row>
    <row r="937" customFormat="false" ht="15.75" hidden="false" customHeight="false" outlineLevel="0" collapsed="false">
      <c r="A937" s="65"/>
      <c r="B937" s="78"/>
      <c r="C937" s="18"/>
      <c r="D937" s="78"/>
      <c r="E937" s="72"/>
      <c r="F937" s="18"/>
      <c r="G937" s="70"/>
      <c r="J937" s="78"/>
      <c r="K937" s="72"/>
      <c r="L937" s="18"/>
      <c r="M937" s="70"/>
      <c r="P937" s="78"/>
      <c r="Q937" s="18"/>
      <c r="R937" s="18"/>
      <c r="AC937" s="18"/>
    </row>
    <row r="938" customFormat="false" ht="15.75" hidden="false" customHeight="false" outlineLevel="0" collapsed="false">
      <c r="A938" s="65"/>
      <c r="B938" s="78"/>
      <c r="C938" s="18"/>
      <c r="D938" s="78"/>
      <c r="E938" s="72"/>
      <c r="F938" s="18"/>
      <c r="G938" s="70"/>
      <c r="J938" s="78"/>
      <c r="K938" s="72"/>
      <c r="L938" s="18"/>
      <c r="M938" s="70"/>
      <c r="P938" s="78"/>
      <c r="Q938" s="18"/>
      <c r="R938" s="18"/>
      <c r="AC938" s="18"/>
    </row>
    <row r="939" customFormat="false" ht="15.75" hidden="false" customHeight="false" outlineLevel="0" collapsed="false">
      <c r="A939" s="65"/>
      <c r="B939" s="78"/>
      <c r="C939" s="18"/>
      <c r="D939" s="78"/>
      <c r="E939" s="72"/>
      <c r="F939" s="18"/>
      <c r="G939" s="70"/>
      <c r="J939" s="78"/>
      <c r="K939" s="72"/>
      <c r="L939" s="18"/>
      <c r="M939" s="70"/>
      <c r="P939" s="78"/>
      <c r="Q939" s="18"/>
      <c r="R939" s="18"/>
      <c r="AC939" s="18"/>
    </row>
    <row r="940" customFormat="false" ht="15.75" hidden="false" customHeight="false" outlineLevel="0" collapsed="false">
      <c r="A940" s="65"/>
      <c r="B940" s="78"/>
      <c r="C940" s="18"/>
      <c r="D940" s="78"/>
      <c r="E940" s="72"/>
      <c r="F940" s="18"/>
      <c r="G940" s="70"/>
      <c r="J940" s="78"/>
      <c r="K940" s="72"/>
      <c r="L940" s="18"/>
      <c r="M940" s="70"/>
      <c r="P940" s="78"/>
      <c r="Q940" s="18"/>
      <c r="R940" s="18"/>
      <c r="AC940" s="18"/>
    </row>
    <row r="941" customFormat="false" ht="15.75" hidden="false" customHeight="false" outlineLevel="0" collapsed="false">
      <c r="A941" s="65"/>
      <c r="B941" s="78"/>
      <c r="C941" s="18"/>
      <c r="D941" s="78"/>
      <c r="E941" s="72"/>
      <c r="F941" s="18"/>
      <c r="G941" s="70"/>
      <c r="J941" s="78"/>
      <c r="K941" s="72"/>
      <c r="L941" s="18"/>
      <c r="M941" s="70"/>
      <c r="P941" s="78"/>
      <c r="Q941" s="18"/>
      <c r="R941" s="18"/>
      <c r="AC941" s="18"/>
    </row>
    <row r="942" customFormat="false" ht="15.75" hidden="false" customHeight="false" outlineLevel="0" collapsed="false">
      <c r="A942" s="65"/>
      <c r="B942" s="78"/>
      <c r="C942" s="18"/>
      <c r="D942" s="78"/>
      <c r="E942" s="72"/>
      <c r="F942" s="18"/>
      <c r="G942" s="70"/>
      <c r="J942" s="78"/>
      <c r="K942" s="72"/>
      <c r="L942" s="18"/>
      <c r="M942" s="70"/>
      <c r="P942" s="78"/>
      <c r="Q942" s="18"/>
      <c r="R942" s="18"/>
      <c r="AC942" s="18"/>
    </row>
    <row r="943" customFormat="false" ht="15.75" hidden="false" customHeight="false" outlineLevel="0" collapsed="false">
      <c r="A943" s="65"/>
      <c r="B943" s="78"/>
      <c r="C943" s="18"/>
      <c r="D943" s="78"/>
      <c r="E943" s="72"/>
      <c r="F943" s="18"/>
      <c r="G943" s="70"/>
      <c r="J943" s="78"/>
      <c r="K943" s="72"/>
      <c r="L943" s="18"/>
      <c r="M943" s="70"/>
      <c r="P943" s="78"/>
      <c r="Q943" s="18"/>
      <c r="R943" s="18"/>
      <c r="AC943" s="18"/>
    </row>
    <row r="944" customFormat="false" ht="15.75" hidden="false" customHeight="false" outlineLevel="0" collapsed="false">
      <c r="A944" s="65"/>
      <c r="B944" s="78"/>
      <c r="C944" s="18"/>
      <c r="D944" s="78"/>
      <c r="E944" s="72"/>
      <c r="F944" s="18"/>
      <c r="G944" s="70"/>
      <c r="J944" s="78"/>
      <c r="K944" s="72"/>
      <c r="L944" s="18"/>
      <c r="M944" s="70"/>
      <c r="P944" s="78"/>
      <c r="Q944" s="18"/>
      <c r="R944" s="18"/>
      <c r="AC944" s="18"/>
    </row>
    <row r="945" customFormat="false" ht="15.75" hidden="false" customHeight="false" outlineLevel="0" collapsed="false">
      <c r="A945" s="65"/>
      <c r="B945" s="78"/>
      <c r="C945" s="18"/>
      <c r="D945" s="78"/>
      <c r="E945" s="72"/>
      <c r="F945" s="18"/>
      <c r="G945" s="70"/>
      <c r="J945" s="78"/>
      <c r="K945" s="72"/>
      <c r="L945" s="18"/>
      <c r="M945" s="70"/>
      <c r="P945" s="78"/>
      <c r="Q945" s="18"/>
      <c r="R945" s="18"/>
      <c r="AC945" s="18"/>
    </row>
    <row r="946" customFormat="false" ht="15.75" hidden="false" customHeight="false" outlineLevel="0" collapsed="false">
      <c r="A946" s="65"/>
      <c r="B946" s="78"/>
      <c r="C946" s="18"/>
      <c r="D946" s="78"/>
      <c r="E946" s="72"/>
      <c r="F946" s="18"/>
      <c r="G946" s="70"/>
      <c r="J946" s="78"/>
      <c r="K946" s="72"/>
      <c r="L946" s="18"/>
      <c r="M946" s="70"/>
      <c r="P946" s="78"/>
      <c r="Q946" s="18"/>
      <c r="R946" s="18"/>
      <c r="AC946" s="18"/>
    </row>
    <row r="947" customFormat="false" ht="15.75" hidden="false" customHeight="false" outlineLevel="0" collapsed="false">
      <c r="A947" s="65"/>
      <c r="B947" s="78"/>
      <c r="C947" s="18"/>
      <c r="D947" s="78"/>
      <c r="E947" s="72"/>
      <c r="F947" s="18"/>
      <c r="G947" s="70"/>
      <c r="J947" s="78"/>
      <c r="K947" s="72"/>
      <c r="L947" s="18"/>
      <c r="M947" s="70"/>
      <c r="P947" s="78"/>
      <c r="Q947" s="18"/>
      <c r="R947" s="18"/>
      <c r="AC947" s="18"/>
    </row>
    <row r="948" customFormat="false" ht="15.75" hidden="false" customHeight="false" outlineLevel="0" collapsed="false">
      <c r="A948" s="65"/>
      <c r="B948" s="78"/>
      <c r="C948" s="18"/>
      <c r="D948" s="78"/>
      <c r="E948" s="72"/>
      <c r="F948" s="18"/>
      <c r="G948" s="70"/>
      <c r="J948" s="78"/>
      <c r="K948" s="72"/>
      <c r="L948" s="18"/>
      <c r="M948" s="70"/>
      <c r="P948" s="78"/>
      <c r="Q948" s="18"/>
      <c r="R948" s="18"/>
      <c r="AC948" s="18"/>
    </row>
    <row r="949" customFormat="false" ht="15.75" hidden="false" customHeight="false" outlineLevel="0" collapsed="false">
      <c r="A949" s="65"/>
      <c r="B949" s="78"/>
      <c r="C949" s="18"/>
      <c r="D949" s="78"/>
      <c r="E949" s="72"/>
      <c r="F949" s="18"/>
      <c r="G949" s="70"/>
      <c r="J949" s="78"/>
      <c r="K949" s="72"/>
      <c r="L949" s="18"/>
      <c r="M949" s="70"/>
      <c r="P949" s="78"/>
      <c r="Q949" s="18"/>
      <c r="R949" s="18"/>
      <c r="AC949" s="18"/>
    </row>
    <row r="950" customFormat="false" ht="15.75" hidden="false" customHeight="false" outlineLevel="0" collapsed="false">
      <c r="A950" s="65"/>
      <c r="B950" s="78"/>
      <c r="C950" s="18"/>
      <c r="D950" s="78"/>
      <c r="E950" s="72"/>
      <c r="F950" s="18"/>
      <c r="G950" s="70"/>
      <c r="J950" s="78"/>
      <c r="K950" s="72"/>
      <c r="L950" s="18"/>
      <c r="M950" s="70"/>
      <c r="P950" s="78"/>
      <c r="Q950" s="18"/>
      <c r="R950" s="18"/>
      <c r="AC950" s="18"/>
    </row>
    <row r="951" customFormat="false" ht="15.75" hidden="false" customHeight="false" outlineLevel="0" collapsed="false">
      <c r="A951" s="65"/>
      <c r="B951" s="78"/>
      <c r="C951" s="18"/>
      <c r="D951" s="78"/>
      <c r="E951" s="72"/>
      <c r="F951" s="18"/>
      <c r="G951" s="70"/>
      <c r="J951" s="78"/>
      <c r="K951" s="72"/>
      <c r="L951" s="18"/>
      <c r="M951" s="70"/>
      <c r="P951" s="78"/>
      <c r="Q951" s="18"/>
      <c r="R951" s="18"/>
      <c r="AC951" s="18"/>
    </row>
    <row r="952" customFormat="false" ht="15.75" hidden="false" customHeight="false" outlineLevel="0" collapsed="false">
      <c r="A952" s="65"/>
      <c r="B952" s="78"/>
      <c r="C952" s="18"/>
      <c r="D952" s="78"/>
      <c r="E952" s="72"/>
      <c r="F952" s="18"/>
      <c r="G952" s="70"/>
      <c r="J952" s="78"/>
      <c r="K952" s="72"/>
      <c r="L952" s="18"/>
      <c r="M952" s="70"/>
      <c r="P952" s="78"/>
      <c r="Q952" s="18"/>
      <c r="R952" s="18"/>
      <c r="AC952" s="18"/>
    </row>
    <row r="953" customFormat="false" ht="15.75" hidden="false" customHeight="false" outlineLevel="0" collapsed="false">
      <c r="A953" s="65"/>
      <c r="B953" s="78"/>
      <c r="C953" s="18"/>
      <c r="D953" s="78"/>
      <c r="E953" s="72"/>
      <c r="F953" s="18"/>
      <c r="G953" s="70"/>
      <c r="J953" s="78"/>
      <c r="K953" s="72"/>
      <c r="L953" s="18"/>
      <c r="M953" s="70"/>
      <c r="P953" s="78"/>
      <c r="Q953" s="18"/>
      <c r="R953" s="18"/>
      <c r="AC953" s="18"/>
    </row>
    <row r="954" customFormat="false" ht="15.75" hidden="false" customHeight="false" outlineLevel="0" collapsed="false">
      <c r="A954" s="65"/>
      <c r="B954" s="78"/>
      <c r="C954" s="18"/>
      <c r="D954" s="78"/>
      <c r="E954" s="72"/>
      <c r="F954" s="18"/>
      <c r="G954" s="70"/>
      <c r="J954" s="78"/>
      <c r="K954" s="72"/>
      <c r="L954" s="18"/>
      <c r="M954" s="70"/>
      <c r="P954" s="78"/>
      <c r="Q954" s="18"/>
      <c r="R954" s="18"/>
      <c r="AC954" s="18"/>
    </row>
    <row r="955" customFormat="false" ht="15.75" hidden="false" customHeight="false" outlineLevel="0" collapsed="false">
      <c r="A955" s="65"/>
      <c r="B955" s="78"/>
      <c r="C955" s="18"/>
      <c r="D955" s="78"/>
      <c r="E955" s="72"/>
      <c r="F955" s="18"/>
      <c r="G955" s="70"/>
      <c r="J955" s="78"/>
      <c r="K955" s="72"/>
      <c r="L955" s="18"/>
      <c r="M955" s="70"/>
      <c r="P955" s="78"/>
      <c r="Q955" s="18"/>
      <c r="R955" s="18"/>
      <c r="AC955" s="18"/>
    </row>
    <row r="956" customFormat="false" ht="15.75" hidden="false" customHeight="false" outlineLevel="0" collapsed="false">
      <c r="A956" s="65"/>
      <c r="B956" s="78"/>
      <c r="C956" s="18"/>
      <c r="D956" s="78"/>
      <c r="E956" s="72"/>
      <c r="F956" s="18"/>
      <c r="G956" s="70"/>
      <c r="J956" s="78"/>
      <c r="K956" s="72"/>
      <c r="L956" s="18"/>
      <c r="M956" s="70"/>
      <c r="P956" s="78"/>
      <c r="Q956" s="18"/>
      <c r="R956" s="18"/>
      <c r="AC956" s="18"/>
    </row>
    <row r="957" customFormat="false" ht="15.75" hidden="false" customHeight="false" outlineLevel="0" collapsed="false">
      <c r="A957" s="65"/>
      <c r="B957" s="78"/>
      <c r="C957" s="18"/>
      <c r="D957" s="78"/>
      <c r="E957" s="72"/>
      <c r="F957" s="18"/>
      <c r="G957" s="70"/>
      <c r="J957" s="78"/>
      <c r="K957" s="72"/>
      <c r="L957" s="18"/>
      <c r="M957" s="70"/>
      <c r="P957" s="78"/>
      <c r="Q957" s="18"/>
      <c r="R957" s="18"/>
      <c r="AC957" s="18"/>
    </row>
    <row r="958" customFormat="false" ht="15.75" hidden="false" customHeight="false" outlineLevel="0" collapsed="false">
      <c r="A958" s="65"/>
      <c r="B958" s="78"/>
      <c r="C958" s="18"/>
      <c r="D958" s="78"/>
      <c r="E958" s="72"/>
      <c r="F958" s="18"/>
      <c r="G958" s="70"/>
      <c r="J958" s="78"/>
      <c r="K958" s="72"/>
      <c r="L958" s="18"/>
      <c r="M958" s="70"/>
      <c r="P958" s="78"/>
      <c r="Q958" s="18"/>
      <c r="R958" s="18"/>
      <c r="AC958" s="18"/>
    </row>
    <row r="959" customFormat="false" ht="15.75" hidden="false" customHeight="false" outlineLevel="0" collapsed="false">
      <c r="A959" s="65"/>
      <c r="B959" s="78"/>
      <c r="C959" s="18"/>
      <c r="D959" s="78"/>
      <c r="E959" s="72"/>
      <c r="F959" s="18"/>
      <c r="G959" s="70"/>
      <c r="J959" s="78"/>
      <c r="K959" s="72"/>
      <c r="L959" s="18"/>
      <c r="M959" s="70"/>
      <c r="P959" s="78"/>
      <c r="Q959" s="18"/>
      <c r="R959" s="18"/>
      <c r="AC959" s="18"/>
    </row>
    <row r="960" customFormat="false" ht="15.75" hidden="false" customHeight="false" outlineLevel="0" collapsed="false">
      <c r="A960" s="65"/>
      <c r="B960" s="78"/>
      <c r="C960" s="18"/>
      <c r="D960" s="78"/>
      <c r="E960" s="72"/>
      <c r="F960" s="18"/>
      <c r="G960" s="70"/>
      <c r="J960" s="78"/>
      <c r="K960" s="72"/>
      <c r="L960" s="18"/>
      <c r="M960" s="70"/>
      <c r="P960" s="78"/>
      <c r="Q960" s="18"/>
      <c r="R960" s="18"/>
      <c r="AC960" s="18"/>
    </row>
    <row r="961" customFormat="false" ht="15.75" hidden="false" customHeight="false" outlineLevel="0" collapsed="false">
      <c r="A961" s="65"/>
      <c r="B961" s="78"/>
      <c r="C961" s="18"/>
      <c r="D961" s="78"/>
      <c r="E961" s="72"/>
      <c r="F961" s="18"/>
      <c r="G961" s="70"/>
      <c r="J961" s="78"/>
      <c r="K961" s="72"/>
      <c r="L961" s="18"/>
      <c r="M961" s="70"/>
      <c r="P961" s="78"/>
      <c r="Q961" s="18"/>
      <c r="R961" s="18"/>
      <c r="AC961" s="18"/>
    </row>
    <row r="962" customFormat="false" ht="15.75" hidden="false" customHeight="false" outlineLevel="0" collapsed="false">
      <c r="A962" s="65"/>
      <c r="B962" s="78"/>
      <c r="C962" s="18"/>
      <c r="D962" s="78"/>
      <c r="E962" s="72"/>
      <c r="F962" s="18"/>
      <c r="G962" s="70"/>
      <c r="J962" s="78"/>
      <c r="K962" s="72"/>
      <c r="L962" s="18"/>
      <c r="M962" s="70"/>
      <c r="P962" s="78"/>
      <c r="Q962" s="18"/>
      <c r="R962" s="18"/>
      <c r="AC962" s="18"/>
    </row>
    <row r="963" customFormat="false" ht="15.75" hidden="false" customHeight="false" outlineLevel="0" collapsed="false">
      <c r="A963" s="65"/>
      <c r="B963" s="78"/>
      <c r="C963" s="18"/>
      <c r="D963" s="78"/>
      <c r="E963" s="72"/>
      <c r="F963" s="18"/>
      <c r="G963" s="70"/>
      <c r="J963" s="78"/>
      <c r="K963" s="72"/>
      <c r="L963" s="18"/>
      <c r="M963" s="70"/>
      <c r="P963" s="78"/>
      <c r="Q963" s="18"/>
      <c r="R963" s="18"/>
      <c r="AC963" s="18"/>
    </row>
    <row r="964" customFormat="false" ht="15.75" hidden="false" customHeight="false" outlineLevel="0" collapsed="false">
      <c r="A964" s="65"/>
      <c r="B964" s="78"/>
      <c r="C964" s="18"/>
      <c r="D964" s="78"/>
      <c r="E964" s="72"/>
      <c r="F964" s="18"/>
      <c r="G964" s="70"/>
      <c r="J964" s="78"/>
      <c r="K964" s="72"/>
      <c r="L964" s="18"/>
      <c r="M964" s="70"/>
      <c r="P964" s="78"/>
      <c r="Q964" s="18"/>
      <c r="R964" s="18"/>
      <c r="AC964" s="18"/>
    </row>
    <row r="965" customFormat="false" ht="15.75" hidden="false" customHeight="false" outlineLevel="0" collapsed="false">
      <c r="A965" s="65"/>
      <c r="B965" s="78"/>
      <c r="C965" s="18"/>
      <c r="D965" s="78"/>
      <c r="E965" s="72"/>
      <c r="F965" s="18"/>
      <c r="G965" s="70"/>
      <c r="J965" s="78"/>
      <c r="K965" s="72"/>
      <c r="L965" s="18"/>
      <c r="M965" s="70"/>
      <c r="P965" s="78"/>
      <c r="Q965" s="18"/>
      <c r="R965" s="18"/>
      <c r="AC965" s="18"/>
    </row>
    <row r="966" customFormat="false" ht="15.75" hidden="false" customHeight="false" outlineLevel="0" collapsed="false">
      <c r="A966" s="65"/>
      <c r="B966" s="78"/>
      <c r="C966" s="18"/>
      <c r="D966" s="78"/>
      <c r="E966" s="72"/>
      <c r="F966" s="18"/>
      <c r="G966" s="70"/>
      <c r="J966" s="78"/>
      <c r="K966" s="72"/>
      <c r="L966" s="18"/>
      <c r="M966" s="70"/>
      <c r="P966" s="78"/>
      <c r="Q966" s="18"/>
      <c r="R966" s="18"/>
      <c r="AC966" s="18"/>
    </row>
    <row r="967" customFormat="false" ht="15.75" hidden="false" customHeight="false" outlineLevel="0" collapsed="false">
      <c r="A967" s="65"/>
      <c r="B967" s="78"/>
      <c r="C967" s="18"/>
      <c r="D967" s="78"/>
      <c r="E967" s="72"/>
      <c r="F967" s="18"/>
      <c r="G967" s="70"/>
      <c r="J967" s="78"/>
      <c r="K967" s="72"/>
      <c r="L967" s="18"/>
      <c r="M967" s="70"/>
      <c r="P967" s="78"/>
      <c r="Q967" s="18"/>
      <c r="R967" s="18"/>
      <c r="AC967" s="18"/>
    </row>
    <row r="968" customFormat="false" ht="15.75" hidden="false" customHeight="false" outlineLevel="0" collapsed="false">
      <c r="A968" s="65"/>
      <c r="B968" s="78"/>
      <c r="C968" s="18"/>
      <c r="D968" s="78"/>
      <c r="E968" s="72"/>
      <c r="F968" s="18"/>
      <c r="G968" s="70"/>
      <c r="J968" s="78"/>
      <c r="K968" s="72"/>
      <c r="L968" s="18"/>
      <c r="M968" s="70"/>
      <c r="P968" s="78"/>
      <c r="Q968" s="18"/>
      <c r="R968" s="18"/>
      <c r="AC968" s="18"/>
    </row>
    <row r="969" customFormat="false" ht="15.75" hidden="false" customHeight="false" outlineLevel="0" collapsed="false">
      <c r="A969" s="65"/>
      <c r="B969" s="78"/>
      <c r="C969" s="18"/>
      <c r="D969" s="78"/>
      <c r="E969" s="72"/>
      <c r="F969" s="18"/>
      <c r="G969" s="70"/>
      <c r="J969" s="78"/>
      <c r="K969" s="72"/>
      <c r="L969" s="18"/>
      <c r="M969" s="70"/>
      <c r="P969" s="78"/>
      <c r="Q969" s="18"/>
      <c r="R969" s="18"/>
      <c r="AC969" s="18"/>
    </row>
    <row r="970" customFormat="false" ht="15.75" hidden="false" customHeight="false" outlineLevel="0" collapsed="false">
      <c r="A970" s="65"/>
      <c r="B970" s="78"/>
      <c r="C970" s="18"/>
      <c r="D970" s="78"/>
      <c r="E970" s="72"/>
      <c r="F970" s="18"/>
      <c r="G970" s="70"/>
      <c r="J970" s="78"/>
      <c r="K970" s="72"/>
      <c r="L970" s="18"/>
      <c r="M970" s="70"/>
      <c r="P970" s="78"/>
      <c r="Q970" s="18"/>
      <c r="R970" s="18"/>
      <c r="AC970" s="18"/>
    </row>
    <row r="971" customFormat="false" ht="15.75" hidden="false" customHeight="false" outlineLevel="0" collapsed="false">
      <c r="A971" s="65"/>
      <c r="B971" s="78"/>
      <c r="C971" s="18"/>
      <c r="D971" s="78"/>
      <c r="E971" s="72"/>
      <c r="F971" s="18"/>
      <c r="G971" s="70"/>
      <c r="J971" s="78"/>
      <c r="K971" s="72"/>
      <c r="L971" s="18"/>
      <c r="M971" s="70"/>
      <c r="P971" s="78"/>
      <c r="Q971" s="18"/>
      <c r="R971" s="18"/>
      <c r="AC971" s="18"/>
    </row>
    <row r="972" customFormat="false" ht="15.75" hidden="false" customHeight="false" outlineLevel="0" collapsed="false">
      <c r="A972" s="65"/>
      <c r="B972" s="78"/>
      <c r="C972" s="18"/>
      <c r="D972" s="78"/>
      <c r="E972" s="72"/>
      <c r="F972" s="18"/>
      <c r="G972" s="70"/>
      <c r="J972" s="78"/>
      <c r="K972" s="72"/>
      <c r="L972" s="18"/>
      <c r="M972" s="70"/>
      <c r="P972" s="78"/>
      <c r="Q972" s="18"/>
      <c r="R972" s="18"/>
      <c r="AC972" s="18"/>
    </row>
    <row r="973" customFormat="false" ht="15.75" hidden="false" customHeight="false" outlineLevel="0" collapsed="false">
      <c r="A973" s="65"/>
      <c r="B973" s="78"/>
      <c r="C973" s="18"/>
      <c r="D973" s="78"/>
      <c r="E973" s="72"/>
      <c r="F973" s="18"/>
      <c r="G973" s="70"/>
      <c r="J973" s="78"/>
      <c r="K973" s="72"/>
      <c r="L973" s="18"/>
      <c r="M973" s="70"/>
      <c r="P973" s="78"/>
      <c r="Q973" s="18"/>
      <c r="R973" s="18"/>
      <c r="AC973" s="18"/>
    </row>
    <row r="974" customFormat="false" ht="15.75" hidden="false" customHeight="false" outlineLevel="0" collapsed="false">
      <c r="A974" s="65"/>
      <c r="B974" s="78"/>
      <c r="C974" s="18"/>
      <c r="D974" s="78"/>
      <c r="E974" s="72"/>
      <c r="F974" s="18"/>
      <c r="G974" s="70"/>
      <c r="J974" s="78"/>
      <c r="K974" s="72"/>
      <c r="L974" s="18"/>
      <c r="M974" s="70"/>
      <c r="P974" s="78"/>
      <c r="Q974" s="18"/>
      <c r="R974" s="18"/>
      <c r="AC974" s="18"/>
    </row>
    <row r="975" customFormat="false" ht="15.75" hidden="false" customHeight="false" outlineLevel="0" collapsed="false">
      <c r="A975" s="65"/>
      <c r="B975" s="78"/>
      <c r="C975" s="18"/>
      <c r="D975" s="78"/>
      <c r="E975" s="72"/>
      <c r="F975" s="18"/>
      <c r="G975" s="70"/>
      <c r="J975" s="78"/>
      <c r="K975" s="72"/>
      <c r="L975" s="18"/>
      <c r="M975" s="70"/>
      <c r="P975" s="78"/>
      <c r="Q975" s="18"/>
      <c r="R975" s="18"/>
      <c r="AC975" s="18"/>
    </row>
    <row r="976" customFormat="false" ht="15.75" hidden="false" customHeight="false" outlineLevel="0" collapsed="false">
      <c r="A976" s="65"/>
      <c r="B976" s="78"/>
      <c r="C976" s="18"/>
      <c r="D976" s="78"/>
      <c r="E976" s="72"/>
      <c r="F976" s="18"/>
      <c r="G976" s="70"/>
      <c r="J976" s="78"/>
      <c r="K976" s="72"/>
      <c r="L976" s="18"/>
      <c r="M976" s="70"/>
      <c r="P976" s="78"/>
      <c r="Q976" s="18"/>
      <c r="R976" s="18"/>
      <c r="AC976" s="18"/>
    </row>
    <row r="977" customFormat="false" ht="15.75" hidden="false" customHeight="false" outlineLevel="0" collapsed="false">
      <c r="A977" s="65"/>
      <c r="B977" s="78"/>
      <c r="C977" s="18"/>
      <c r="D977" s="78"/>
      <c r="E977" s="72"/>
      <c r="F977" s="18"/>
      <c r="G977" s="70"/>
      <c r="J977" s="78"/>
      <c r="K977" s="72"/>
      <c r="L977" s="18"/>
      <c r="M977" s="70"/>
      <c r="P977" s="78"/>
      <c r="Q977" s="18"/>
      <c r="R977" s="18"/>
      <c r="AC977" s="18"/>
    </row>
    <row r="978" customFormat="false" ht="15.75" hidden="false" customHeight="false" outlineLevel="0" collapsed="false">
      <c r="A978" s="65"/>
      <c r="B978" s="78"/>
      <c r="C978" s="18"/>
      <c r="D978" s="78"/>
      <c r="E978" s="72"/>
      <c r="F978" s="18"/>
      <c r="G978" s="70"/>
      <c r="J978" s="78"/>
      <c r="K978" s="72"/>
      <c r="L978" s="18"/>
      <c r="M978" s="70"/>
      <c r="P978" s="78"/>
      <c r="Q978" s="18"/>
      <c r="R978" s="18"/>
      <c r="AC978" s="18"/>
    </row>
    <row r="979" customFormat="false" ht="15.75" hidden="false" customHeight="false" outlineLevel="0" collapsed="false">
      <c r="A979" s="65"/>
      <c r="B979" s="78"/>
      <c r="C979" s="18"/>
      <c r="D979" s="78"/>
      <c r="E979" s="72"/>
      <c r="F979" s="18"/>
      <c r="G979" s="70"/>
      <c r="J979" s="78"/>
      <c r="K979" s="72"/>
      <c r="L979" s="18"/>
      <c r="M979" s="70"/>
      <c r="P979" s="78"/>
      <c r="Q979" s="18"/>
      <c r="R979" s="18"/>
      <c r="AC979" s="18"/>
    </row>
    <row r="980" customFormat="false" ht="15.75" hidden="false" customHeight="false" outlineLevel="0" collapsed="false">
      <c r="A980" s="65"/>
      <c r="B980" s="78"/>
      <c r="C980" s="18"/>
      <c r="D980" s="78"/>
      <c r="E980" s="72"/>
      <c r="F980" s="18"/>
      <c r="G980" s="70"/>
      <c r="J980" s="78"/>
      <c r="K980" s="72"/>
      <c r="L980" s="18"/>
      <c r="M980" s="70"/>
      <c r="P980" s="78"/>
      <c r="Q980" s="18"/>
      <c r="R980" s="18"/>
      <c r="AC980" s="18"/>
    </row>
    <row r="981" customFormat="false" ht="15.75" hidden="false" customHeight="false" outlineLevel="0" collapsed="false">
      <c r="A981" s="65"/>
      <c r="B981" s="78"/>
      <c r="C981" s="18"/>
      <c r="D981" s="78"/>
      <c r="E981" s="72"/>
      <c r="F981" s="18"/>
      <c r="G981" s="70"/>
      <c r="J981" s="78"/>
      <c r="K981" s="72"/>
      <c r="L981" s="18"/>
      <c r="M981" s="70"/>
      <c r="P981" s="78"/>
      <c r="Q981" s="18"/>
      <c r="R981" s="18"/>
      <c r="AC981" s="18"/>
    </row>
    <row r="982" customFormat="false" ht="15.75" hidden="false" customHeight="false" outlineLevel="0" collapsed="false">
      <c r="A982" s="65"/>
      <c r="B982" s="78"/>
      <c r="C982" s="18"/>
      <c r="D982" s="78"/>
      <c r="E982" s="72"/>
      <c r="F982" s="18"/>
      <c r="G982" s="70"/>
      <c r="J982" s="78"/>
      <c r="K982" s="72"/>
      <c r="L982" s="18"/>
      <c r="M982" s="70"/>
      <c r="P982" s="78"/>
      <c r="Q982" s="18"/>
      <c r="R982" s="18"/>
      <c r="AC982" s="18"/>
    </row>
    <row r="983" customFormat="false" ht="15.75" hidden="false" customHeight="false" outlineLevel="0" collapsed="false">
      <c r="A983" s="65"/>
      <c r="B983" s="78"/>
      <c r="C983" s="18"/>
      <c r="D983" s="78"/>
      <c r="E983" s="72"/>
      <c r="F983" s="18"/>
      <c r="G983" s="70"/>
      <c r="J983" s="78"/>
      <c r="K983" s="72"/>
      <c r="L983" s="18"/>
      <c r="M983" s="70"/>
      <c r="P983" s="78"/>
      <c r="Q983" s="18"/>
      <c r="R983" s="18"/>
      <c r="AC983" s="18"/>
    </row>
    <row r="984" customFormat="false" ht="15.75" hidden="false" customHeight="false" outlineLevel="0" collapsed="false">
      <c r="A984" s="65"/>
      <c r="B984" s="78"/>
      <c r="C984" s="18"/>
      <c r="D984" s="78"/>
      <c r="E984" s="72"/>
      <c r="F984" s="18"/>
      <c r="G984" s="70"/>
      <c r="J984" s="78"/>
      <c r="K984" s="72"/>
      <c r="L984" s="18"/>
      <c r="M984" s="70"/>
      <c r="P984" s="78"/>
      <c r="Q984" s="18"/>
      <c r="R984" s="18"/>
      <c r="AC984" s="18"/>
    </row>
    <row r="985" customFormat="false" ht="15.75" hidden="false" customHeight="false" outlineLevel="0" collapsed="false">
      <c r="A985" s="65"/>
      <c r="B985" s="78"/>
      <c r="C985" s="18"/>
      <c r="D985" s="78"/>
      <c r="E985" s="72"/>
      <c r="F985" s="18"/>
      <c r="G985" s="70"/>
      <c r="J985" s="78"/>
      <c r="K985" s="72"/>
      <c r="L985" s="18"/>
      <c r="M985" s="70"/>
      <c r="P985" s="78"/>
      <c r="Q985" s="18"/>
      <c r="R985" s="18"/>
      <c r="AC985" s="18"/>
    </row>
    <row r="986" customFormat="false" ht="15.75" hidden="false" customHeight="false" outlineLevel="0" collapsed="false">
      <c r="A986" s="65"/>
      <c r="B986" s="78"/>
      <c r="C986" s="18"/>
      <c r="D986" s="78"/>
      <c r="E986" s="72"/>
      <c r="F986" s="18"/>
      <c r="G986" s="70"/>
      <c r="J986" s="78"/>
      <c r="K986" s="72"/>
      <c r="L986" s="18"/>
      <c r="M986" s="70"/>
      <c r="P986" s="78"/>
      <c r="Q986" s="18"/>
      <c r="R986" s="18"/>
      <c r="AC986" s="18"/>
    </row>
    <row r="987" customFormat="false" ht="15.75" hidden="false" customHeight="false" outlineLevel="0" collapsed="false">
      <c r="A987" s="65"/>
      <c r="B987" s="78"/>
      <c r="C987" s="18"/>
      <c r="D987" s="78"/>
      <c r="E987" s="72"/>
      <c r="F987" s="18"/>
      <c r="G987" s="70"/>
      <c r="J987" s="78"/>
      <c r="K987" s="72"/>
      <c r="L987" s="18"/>
      <c r="M987" s="70"/>
      <c r="P987" s="78"/>
      <c r="Q987" s="18"/>
      <c r="R987" s="18"/>
      <c r="AC987" s="18"/>
    </row>
    <row r="988" customFormat="false" ht="15.75" hidden="false" customHeight="false" outlineLevel="0" collapsed="false">
      <c r="A988" s="65"/>
      <c r="B988" s="78"/>
      <c r="C988" s="18"/>
      <c r="D988" s="78"/>
      <c r="E988" s="72"/>
      <c r="F988" s="18"/>
      <c r="G988" s="70"/>
      <c r="J988" s="78"/>
      <c r="K988" s="72"/>
      <c r="L988" s="18"/>
      <c r="M988" s="70"/>
      <c r="P988" s="78"/>
      <c r="Q988" s="18"/>
      <c r="R988" s="18"/>
      <c r="AC988" s="18"/>
    </row>
    <row r="989" customFormat="false" ht="15.75" hidden="false" customHeight="false" outlineLevel="0" collapsed="false">
      <c r="A989" s="65"/>
      <c r="B989" s="78"/>
      <c r="C989" s="18"/>
      <c r="D989" s="78"/>
      <c r="E989" s="72"/>
      <c r="F989" s="18"/>
      <c r="G989" s="70"/>
      <c r="J989" s="78"/>
      <c r="K989" s="72"/>
      <c r="L989" s="18"/>
      <c r="M989" s="70"/>
      <c r="P989" s="78"/>
      <c r="Q989" s="18"/>
      <c r="R989" s="18"/>
      <c r="AC989" s="18"/>
    </row>
    <row r="990" customFormat="false" ht="15.75" hidden="false" customHeight="false" outlineLevel="0" collapsed="false">
      <c r="A990" s="65"/>
      <c r="B990" s="78"/>
      <c r="C990" s="18"/>
      <c r="D990" s="78"/>
      <c r="E990" s="72"/>
      <c r="F990" s="18"/>
      <c r="G990" s="70"/>
      <c r="J990" s="78"/>
      <c r="K990" s="72"/>
      <c r="L990" s="18"/>
      <c r="M990" s="70"/>
      <c r="P990" s="78"/>
      <c r="Q990" s="18"/>
      <c r="R990" s="18"/>
      <c r="AC990" s="18"/>
    </row>
    <row r="991" customFormat="false" ht="15.75" hidden="false" customHeight="false" outlineLevel="0" collapsed="false">
      <c r="A991" s="65"/>
      <c r="B991" s="78"/>
      <c r="C991" s="18"/>
      <c r="D991" s="78"/>
      <c r="E991" s="72"/>
      <c r="F991" s="18"/>
      <c r="G991" s="70"/>
      <c r="J991" s="78"/>
      <c r="K991" s="72"/>
      <c r="L991" s="18"/>
      <c r="M991" s="70"/>
      <c r="P991" s="78"/>
      <c r="Q991" s="18"/>
      <c r="R991" s="18"/>
      <c r="AC991" s="18"/>
    </row>
    <row r="992" customFormat="false" ht="15.75" hidden="false" customHeight="false" outlineLevel="0" collapsed="false">
      <c r="A992" s="65"/>
      <c r="B992" s="78"/>
      <c r="C992" s="18"/>
      <c r="D992" s="78"/>
      <c r="E992" s="72"/>
      <c r="F992" s="18"/>
      <c r="G992" s="70"/>
      <c r="J992" s="78"/>
      <c r="K992" s="72"/>
      <c r="L992" s="18"/>
      <c r="M992" s="70"/>
      <c r="P992" s="78"/>
      <c r="Q992" s="18"/>
      <c r="R992" s="18"/>
      <c r="AC992" s="18"/>
    </row>
    <row r="993" customFormat="false" ht="15.75" hidden="false" customHeight="false" outlineLevel="0" collapsed="false">
      <c r="A993" s="65"/>
      <c r="B993" s="78"/>
      <c r="C993" s="18"/>
      <c r="D993" s="78"/>
      <c r="E993" s="72"/>
      <c r="F993" s="18"/>
      <c r="G993" s="70"/>
      <c r="J993" s="78"/>
      <c r="K993" s="72"/>
      <c r="L993" s="18"/>
      <c r="M993" s="70"/>
      <c r="P993" s="78"/>
      <c r="Q993" s="18"/>
      <c r="R993" s="18"/>
      <c r="AC993" s="18"/>
    </row>
    <row r="994" customFormat="false" ht="15.75" hidden="false" customHeight="false" outlineLevel="0" collapsed="false">
      <c r="A994" s="65"/>
      <c r="B994" s="78"/>
      <c r="C994" s="18"/>
      <c r="D994" s="78"/>
      <c r="E994" s="72"/>
      <c r="F994" s="18"/>
      <c r="G994" s="70"/>
      <c r="J994" s="78"/>
      <c r="K994" s="72"/>
      <c r="L994" s="18"/>
      <c r="M994" s="70"/>
      <c r="P994" s="78"/>
      <c r="Q994" s="18"/>
      <c r="R994" s="18"/>
      <c r="AC994" s="18"/>
    </row>
    <row r="995" customFormat="false" ht="15.75" hidden="false" customHeight="false" outlineLevel="0" collapsed="false">
      <c r="A995" s="65"/>
      <c r="B995" s="78"/>
      <c r="C995" s="18"/>
      <c r="D995" s="78"/>
      <c r="E995" s="72"/>
      <c r="F995" s="18"/>
      <c r="G995" s="70"/>
      <c r="J995" s="78"/>
      <c r="K995" s="72"/>
      <c r="L995" s="18"/>
      <c r="M995" s="70"/>
      <c r="P995" s="78"/>
      <c r="Q995" s="18"/>
      <c r="R995" s="18"/>
      <c r="AC995" s="18"/>
    </row>
    <row r="996" customFormat="false" ht="15.75" hidden="false" customHeight="false" outlineLevel="0" collapsed="false">
      <c r="A996" s="65"/>
      <c r="B996" s="78"/>
      <c r="C996" s="18"/>
      <c r="D996" s="78"/>
      <c r="E996" s="72"/>
      <c r="F996" s="18"/>
      <c r="G996" s="70"/>
      <c r="J996" s="78"/>
      <c r="K996" s="72"/>
      <c r="L996" s="18"/>
      <c r="M996" s="70"/>
      <c r="P996" s="78"/>
      <c r="Q996" s="18"/>
      <c r="R996" s="18"/>
      <c r="AC996" s="18"/>
    </row>
    <row r="997" customFormat="false" ht="15.75" hidden="false" customHeight="false" outlineLevel="0" collapsed="false">
      <c r="A997" s="65"/>
      <c r="B997" s="78"/>
      <c r="C997" s="18"/>
      <c r="D997" s="78"/>
      <c r="E997" s="72"/>
      <c r="F997" s="18"/>
      <c r="G997" s="70"/>
      <c r="J997" s="78"/>
      <c r="K997" s="72"/>
      <c r="L997" s="18"/>
      <c r="M997" s="70"/>
      <c r="P997" s="78"/>
      <c r="Q997" s="18"/>
      <c r="R997" s="18"/>
      <c r="AC997" s="18"/>
    </row>
    <row r="998" customFormat="false" ht="15.75" hidden="false" customHeight="false" outlineLevel="0" collapsed="false">
      <c r="A998" s="65"/>
      <c r="B998" s="78"/>
      <c r="C998" s="18"/>
      <c r="D998" s="78"/>
      <c r="E998" s="72"/>
      <c r="F998" s="18"/>
      <c r="G998" s="70"/>
      <c r="J998" s="78"/>
      <c r="K998" s="72"/>
      <c r="L998" s="18"/>
      <c r="M998" s="70"/>
      <c r="P998" s="78"/>
      <c r="Q998" s="18"/>
      <c r="R998" s="18"/>
      <c r="AC998" s="18"/>
    </row>
    <row r="999" customFormat="false" ht="15.75" hidden="false" customHeight="false" outlineLevel="0" collapsed="false">
      <c r="A999" s="65"/>
      <c r="B999" s="78"/>
      <c r="C999" s="18"/>
      <c r="D999" s="78"/>
      <c r="E999" s="72"/>
      <c r="F999" s="18"/>
      <c r="G999" s="70"/>
      <c r="J999" s="78"/>
      <c r="K999" s="72"/>
      <c r="L999" s="18"/>
      <c r="M999" s="70"/>
      <c r="P999" s="78"/>
      <c r="Q999" s="18"/>
      <c r="R999" s="18"/>
      <c r="AC999" s="18"/>
    </row>
    <row r="1000" customFormat="false" ht="15.75" hidden="false" customHeight="false" outlineLevel="0" collapsed="false">
      <c r="A1000" s="65"/>
      <c r="B1000" s="78"/>
      <c r="C1000" s="18"/>
      <c r="D1000" s="78"/>
      <c r="E1000" s="72"/>
      <c r="F1000" s="18"/>
      <c r="G1000" s="70"/>
      <c r="J1000" s="78"/>
      <c r="K1000" s="72"/>
      <c r="L1000" s="18"/>
      <c r="M1000" s="70"/>
      <c r="P1000" s="78"/>
      <c r="Q1000" s="18"/>
      <c r="R1000" s="18"/>
      <c r="AC1000" s="18"/>
    </row>
    <row r="1001" customFormat="false" ht="15.75" hidden="false" customHeight="false" outlineLevel="0" collapsed="false">
      <c r="A1001" s="65"/>
      <c r="B1001" s="78"/>
      <c r="C1001" s="18"/>
      <c r="D1001" s="78"/>
      <c r="E1001" s="72"/>
      <c r="F1001" s="18"/>
      <c r="G1001" s="70"/>
      <c r="J1001" s="78"/>
      <c r="K1001" s="72"/>
      <c r="L1001" s="18"/>
      <c r="M1001" s="70"/>
      <c r="P1001" s="78"/>
      <c r="Q1001" s="18"/>
      <c r="R1001" s="18"/>
      <c r="AC1001" s="18"/>
    </row>
    <row r="1002" customFormat="false" ht="15.75" hidden="false" customHeight="false" outlineLevel="0" collapsed="false">
      <c r="A1002" s="78"/>
      <c r="B1002" s="78"/>
      <c r="C1002" s="18"/>
      <c r="D1002" s="78"/>
      <c r="E1002" s="72"/>
      <c r="F1002" s="18"/>
      <c r="G1002" s="70"/>
      <c r="J1002" s="78"/>
      <c r="K1002" s="72"/>
      <c r="L1002" s="18"/>
      <c r="M1002" s="70"/>
      <c r="P1002" s="78"/>
      <c r="Q1002" s="18"/>
      <c r="R1002" s="18"/>
      <c r="AC1002" s="18"/>
    </row>
    <row r="1003" customFormat="false" ht="15.75" hidden="false" customHeight="false" outlineLevel="0" collapsed="false">
      <c r="A1003" s="78"/>
      <c r="B1003" s="78"/>
      <c r="C1003" s="18"/>
      <c r="D1003" s="78"/>
      <c r="E1003" s="72"/>
      <c r="F1003" s="18"/>
      <c r="G1003" s="70"/>
      <c r="J1003" s="78"/>
      <c r="K1003" s="72"/>
      <c r="L1003" s="18"/>
      <c r="M1003" s="70"/>
      <c r="P1003" s="78"/>
      <c r="Q1003" s="18"/>
      <c r="R1003" s="18"/>
      <c r="AC1003" s="18"/>
    </row>
    <row r="1004" customFormat="false" ht="15.75" hidden="false" customHeight="false" outlineLevel="0" collapsed="false">
      <c r="A1004" s="78"/>
      <c r="B1004" s="78"/>
      <c r="C1004" s="18"/>
      <c r="D1004" s="78"/>
      <c r="E1004" s="72"/>
      <c r="F1004" s="18"/>
      <c r="G1004" s="70"/>
      <c r="J1004" s="78"/>
      <c r="K1004" s="72"/>
      <c r="L1004" s="18"/>
      <c r="M1004" s="70"/>
      <c r="P1004" s="78"/>
      <c r="Q1004" s="18"/>
      <c r="R1004" s="18"/>
      <c r="AC1004" s="18"/>
    </row>
    <row r="1005" customFormat="false" ht="15.75" hidden="false" customHeight="false" outlineLevel="0" collapsed="false">
      <c r="A1005" s="78"/>
      <c r="B1005" s="78"/>
      <c r="C1005" s="18"/>
      <c r="D1005" s="78"/>
      <c r="E1005" s="72"/>
      <c r="F1005" s="18"/>
      <c r="G1005" s="70"/>
      <c r="J1005" s="78"/>
      <c r="K1005" s="72"/>
      <c r="L1005" s="18"/>
      <c r="M1005" s="70"/>
      <c r="P1005" s="78"/>
      <c r="Q1005" s="18"/>
      <c r="R1005" s="18"/>
      <c r="AC1005" s="18"/>
    </row>
    <row r="1006" customFormat="false" ht="15.75" hidden="false" customHeight="false" outlineLevel="0" collapsed="false">
      <c r="A1006" s="78"/>
      <c r="B1006" s="78"/>
      <c r="C1006" s="18"/>
      <c r="D1006" s="78"/>
      <c r="E1006" s="72"/>
      <c r="F1006" s="18"/>
      <c r="G1006" s="70"/>
      <c r="J1006" s="78"/>
      <c r="K1006" s="72"/>
      <c r="L1006" s="18"/>
      <c r="M1006" s="70"/>
      <c r="P1006" s="78"/>
      <c r="Q1006" s="18"/>
      <c r="R1006" s="18"/>
      <c r="AC1006" s="18"/>
    </row>
    <row r="1007" customFormat="false" ht="15.75" hidden="false" customHeight="false" outlineLevel="0" collapsed="false">
      <c r="A1007" s="78"/>
      <c r="B1007" s="78"/>
      <c r="C1007" s="18"/>
      <c r="D1007" s="78"/>
      <c r="E1007" s="72"/>
      <c r="F1007" s="18"/>
      <c r="G1007" s="70"/>
      <c r="J1007" s="78"/>
      <c r="K1007" s="72"/>
      <c r="L1007" s="18"/>
      <c r="M1007" s="70"/>
      <c r="P1007" s="78"/>
      <c r="Q1007" s="18"/>
      <c r="R1007" s="18"/>
      <c r="AC1007" s="18"/>
    </row>
    <row r="1008" customFormat="false" ht="15.75" hidden="false" customHeight="false" outlineLevel="0" collapsed="false">
      <c r="A1008" s="78"/>
      <c r="B1008" s="78"/>
      <c r="C1008" s="18"/>
      <c r="D1008" s="78"/>
      <c r="E1008" s="72"/>
      <c r="F1008" s="18"/>
      <c r="G1008" s="70"/>
      <c r="J1008" s="78"/>
      <c r="K1008" s="72"/>
      <c r="L1008" s="18"/>
      <c r="M1008" s="70"/>
      <c r="P1008" s="78"/>
      <c r="Q1008" s="18"/>
      <c r="R1008" s="18"/>
      <c r="AC1008" s="18"/>
    </row>
    <row r="1009" customFormat="false" ht="15.75" hidden="false" customHeight="false" outlineLevel="0" collapsed="false">
      <c r="A1009" s="78"/>
      <c r="B1009" s="78"/>
      <c r="C1009" s="18"/>
      <c r="D1009" s="78"/>
      <c r="E1009" s="72"/>
      <c r="F1009" s="18"/>
      <c r="G1009" s="70"/>
      <c r="J1009" s="78"/>
      <c r="K1009" s="72"/>
      <c r="L1009" s="18"/>
      <c r="M1009" s="70"/>
      <c r="P1009" s="78"/>
      <c r="Q1009" s="18"/>
      <c r="R1009" s="18"/>
      <c r="AC1009" s="18"/>
    </row>
    <row r="1010" customFormat="false" ht="15.75" hidden="false" customHeight="false" outlineLevel="0" collapsed="false">
      <c r="A1010" s="78"/>
      <c r="B1010" s="78"/>
      <c r="C1010" s="18"/>
      <c r="D1010" s="78"/>
      <c r="E1010" s="72"/>
      <c r="F1010" s="18"/>
      <c r="G1010" s="70"/>
      <c r="J1010" s="78"/>
      <c r="K1010" s="72"/>
      <c r="L1010" s="18"/>
      <c r="M1010" s="70"/>
      <c r="P1010" s="78"/>
      <c r="Q1010" s="18"/>
      <c r="R1010" s="18"/>
      <c r="AC1010" s="18"/>
    </row>
    <row r="1011" customFormat="false" ht="15.75" hidden="false" customHeight="false" outlineLevel="0" collapsed="false">
      <c r="A1011" s="78"/>
      <c r="B1011" s="78"/>
      <c r="C1011" s="18"/>
      <c r="D1011" s="78"/>
      <c r="E1011" s="72"/>
      <c r="F1011" s="18"/>
      <c r="G1011" s="70"/>
      <c r="J1011" s="78"/>
      <c r="K1011" s="72"/>
      <c r="L1011" s="18"/>
      <c r="M1011" s="70"/>
      <c r="P1011" s="78"/>
      <c r="Q1011" s="18"/>
      <c r="R1011" s="18"/>
      <c r="AC1011" s="18"/>
    </row>
    <row r="1012" customFormat="false" ht="15.75" hidden="false" customHeight="false" outlineLevel="0" collapsed="false">
      <c r="A1012" s="78"/>
      <c r="B1012" s="78"/>
      <c r="C1012" s="18"/>
      <c r="D1012" s="78"/>
      <c r="E1012" s="72"/>
      <c r="F1012" s="18"/>
      <c r="G1012" s="70"/>
      <c r="J1012" s="78"/>
      <c r="K1012" s="72"/>
      <c r="L1012" s="18"/>
      <c r="M1012" s="70"/>
      <c r="P1012" s="78"/>
      <c r="Q1012" s="18"/>
      <c r="R1012" s="18"/>
      <c r="AC1012" s="18"/>
    </row>
    <row r="1013" customFormat="false" ht="15.75" hidden="false" customHeight="false" outlineLevel="0" collapsed="false">
      <c r="A1013" s="78"/>
      <c r="B1013" s="78"/>
      <c r="C1013" s="18"/>
      <c r="D1013" s="78"/>
      <c r="E1013" s="72"/>
      <c r="F1013" s="18"/>
      <c r="G1013" s="70"/>
      <c r="J1013" s="78"/>
      <c r="K1013" s="72"/>
      <c r="L1013" s="18"/>
      <c r="M1013" s="70"/>
      <c r="P1013" s="78"/>
      <c r="Q1013" s="18"/>
      <c r="R1013" s="18"/>
      <c r="AC1013" s="18"/>
    </row>
    <row r="1014" customFormat="false" ht="15.75" hidden="false" customHeight="false" outlineLevel="0" collapsed="false">
      <c r="A1014" s="78"/>
      <c r="B1014" s="78"/>
      <c r="C1014" s="18"/>
      <c r="D1014" s="78"/>
      <c r="E1014" s="72"/>
      <c r="F1014" s="18"/>
      <c r="G1014" s="70"/>
      <c r="J1014" s="78"/>
      <c r="K1014" s="72"/>
      <c r="L1014" s="18"/>
      <c r="M1014" s="70"/>
      <c r="P1014" s="78"/>
      <c r="Q1014" s="18"/>
      <c r="R1014" s="18"/>
      <c r="AC1014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2024-12-08T16:17:11Z</dcterms:modified>
  <cp:revision>1</cp:revision>
  <dc:subject/>
  <dc:title/>
</cp:coreProperties>
</file>