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azione\00Github\NuoveParole\NuoveParole\bin\Debug\"/>
    </mc:Choice>
  </mc:AlternateContent>
  <bookViews>
    <workbookView xWindow="0" yWindow="0" windowWidth="28800" windowHeight="12135" activeTab="4"/>
  </bookViews>
  <sheets>
    <sheet name="Conteggio" sheetId="1" r:id="rId1"/>
    <sheet name="Percentuali" sheetId="2" r:id="rId2"/>
    <sheet name="ParolePiuUsate" sheetId="4" r:id="rId3"/>
    <sheet name="Percentuali 2 cifre" sheetId="5" r:id="rId4"/>
    <sheet name="Export" sheetId="6" r:id="rId5"/>
  </sheets>
  <definedNames>
    <definedName name="Analisi" localSheetId="0">Conteggio!$A$1:$AH$33</definedName>
    <definedName name="Analisi_1" localSheetId="4">Export!$A$1:$AH$33</definedName>
    <definedName name="Analisi_1" localSheetId="1">Percentuali!$A$1:$AH$33</definedName>
    <definedName name="Analisi_1" localSheetId="3">'Percentuali 2 cifre'!$A$1:$AH$33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6" l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B34" i="6"/>
  <c r="B33" i="6"/>
  <c r="C33" i="6" s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AF33" i="6" s="1"/>
  <c r="AG33" i="6" s="1"/>
  <c r="AH33" i="6" s="1"/>
  <c r="E32" i="6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B32" i="6"/>
  <c r="C32" i="6" s="1"/>
  <c r="D32" i="6" s="1"/>
  <c r="B31" i="6"/>
  <c r="C31" i="6" s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B30" i="6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B29" i="6"/>
  <c r="C29" i="6" s="1"/>
  <c r="B28" i="6"/>
  <c r="C28" i="6" s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G27" i="6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B27" i="6"/>
  <c r="C27" i="6" s="1"/>
  <c r="D27" i="6" s="1"/>
  <c r="E27" i="6" s="1"/>
  <c r="F27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C26" i="6"/>
  <c r="B26" i="6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B25" i="6"/>
  <c r="C25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B24" i="6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B23" i="6"/>
  <c r="C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C22" i="6"/>
  <c r="D22" i="6" s="1"/>
  <c r="B22" i="6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B21" i="6"/>
  <c r="C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B20" i="6"/>
  <c r="C20" i="6" s="1"/>
  <c r="D20" i="6" s="1"/>
  <c r="B19" i="6"/>
  <c r="C19" i="6" s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E18" i="6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D18" i="6"/>
  <c r="C18" i="6"/>
  <c r="B18" i="6"/>
  <c r="B17" i="6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E16" i="6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C16" i="6"/>
  <c r="D16" i="6" s="1"/>
  <c r="B16" i="6"/>
  <c r="B15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G14" i="6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E14" i="6"/>
  <c r="F14" i="6" s="1"/>
  <c r="C14" i="6"/>
  <c r="D14" i="6" s="1"/>
  <c r="B14" i="6"/>
  <c r="B13" i="6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B12" i="6"/>
  <c r="C12" i="6" s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B11" i="6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C10" i="6"/>
  <c r="B10" i="6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7" i="6"/>
  <c r="C7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C2" i="6"/>
  <c r="B2" i="6"/>
  <c r="B2" i="5" l="1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D27" i="4" l="1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connections.xml><?xml version="1.0" encoding="utf-8"?>
<connections xmlns="http://schemas.openxmlformats.org/spreadsheetml/2006/main">
  <connection id="1" name="Analisi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alisi1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alisi2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alisi21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alisi211" type="6" refreshedVersion="5" background="1" saveData="1">
    <textPr codePage="65001" sourceFile="D:\Programmazione\00Github\NuoveParole\NuoveParole\bin\Debug\Analisi.csv" decimal="," thousands=".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<sst xmlns="http://schemas.openxmlformats.org/spreadsheetml/2006/main" count="293" uniqueCount="59">
  <si>
    <t>TOTALE</t>
  </si>
  <si>
    <t>a</t>
  </si>
  <si>
    <t>à</t>
  </si>
  <si>
    <t>b</t>
  </si>
  <si>
    <t>c</t>
  </si>
  <si>
    <t>d</t>
  </si>
  <si>
    <t>e</t>
  </si>
  <si>
    <t>è</t>
  </si>
  <si>
    <t>é</t>
  </si>
  <si>
    <t>f</t>
  </si>
  <si>
    <t>g</t>
  </si>
  <si>
    <t>h</t>
  </si>
  <si>
    <t>i</t>
  </si>
  <si>
    <t>ì</t>
  </si>
  <si>
    <t>j</t>
  </si>
  <si>
    <t>k</t>
  </si>
  <si>
    <t>l</t>
  </si>
  <si>
    <t>m</t>
  </si>
  <si>
    <t>n</t>
  </si>
  <si>
    <t>o</t>
  </si>
  <si>
    <t>ò</t>
  </si>
  <si>
    <t>p</t>
  </si>
  <si>
    <t>q</t>
  </si>
  <si>
    <t>r</t>
  </si>
  <si>
    <t>s</t>
  </si>
  <si>
    <t>t</t>
  </si>
  <si>
    <t>u</t>
  </si>
  <si>
    <t>ù</t>
  </si>
  <si>
    <t>v</t>
  </si>
  <si>
    <t>w</t>
  </si>
  <si>
    <t>x</t>
  </si>
  <si>
    <t>y</t>
  </si>
  <si>
    <t>z</t>
  </si>
  <si>
    <t>FIN</t>
  </si>
  <si>
    <t>INI</t>
  </si>
  <si>
    <t>di</t>
  </si>
  <si>
    <t>che</t>
  </si>
  <si>
    <t>la</t>
  </si>
  <si>
    <t>il</t>
  </si>
  <si>
    <t>un</t>
  </si>
  <si>
    <t>non</t>
  </si>
  <si>
    <t>in</t>
  </si>
  <si>
    <t>si</t>
  </si>
  <si>
    <t>per</t>
  </si>
  <si>
    <t>una</t>
  </si>
  <si>
    <t>le</t>
  </si>
  <si>
    <t>era</t>
  </si>
  <si>
    <t>con</t>
  </si>
  <si>
    <t>ma</t>
  </si>
  <si>
    <t>del</t>
  </si>
  <si>
    <t>della</t>
  </si>
  <si>
    <t>da</t>
  </si>
  <si>
    <t>mi</t>
  </si>
  <si>
    <t>gli</t>
  </si>
  <si>
    <t>lo</t>
  </si>
  <si>
    <t>come</t>
  </si>
  <si>
    <t>Percentuale</t>
  </si>
  <si>
    <t>Ripetizione</t>
  </si>
  <si>
    <t>TOTALE PAROLE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</si>
</sst>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0_ ;\-0\ "/>
    <numFmt numFmtId="166" formatCode="_-* #,##0_-;\-* #,##0_-;_-* &quot;-&quot;??_-;_-@_-"/>
    <numFmt numFmtId="167" formatCode="0.00_ ;\-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6" fontId="0" fillId="0" borderId="1" xfId="1" applyNumberFormat="1" applyFont="1" applyBorder="1"/>
    <xf numFmtId="164" fontId="0" fillId="0" borderId="1" xfId="2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43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nalis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nalisi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nalisi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nalisi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I2" sqref="AI2"/>
    </sheetView>
  </sheetViews>
  <sheetFormatPr defaultRowHeight="15" x14ac:dyDescent="0.25"/>
  <cols>
    <col min="1" max="1" width="3.85546875" customWidth="1"/>
    <col min="2" max="34" width="6.28515625" customWidth="1"/>
    <col min="35" max="35" width="7.140625" customWidth="1"/>
  </cols>
  <sheetData>
    <row r="1" spans="1:35" x14ac:dyDescent="0.25">
      <c r="A1" s="13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1" t="s">
        <v>0</v>
      </c>
    </row>
    <row r="2" spans="1:35" x14ac:dyDescent="0.25">
      <c r="A2" s="8" t="s">
        <v>1</v>
      </c>
      <c r="B2" s="14">
        <v>13</v>
      </c>
      <c r="C2" s="14">
        <v>0</v>
      </c>
      <c r="D2" s="14">
        <v>7608</v>
      </c>
      <c r="E2" s="14">
        <v>15189</v>
      </c>
      <c r="F2" s="14">
        <v>6639</v>
      </c>
      <c r="G2" s="14">
        <v>936</v>
      </c>
      <c r="H2" s="14">
        <v>0</v>
      </c>
      <c r="I2" s="14">
        <v>0</v>
      </c>
      <c r="J2" s="14">
        <v>5180</v>
      </c>
      <c r="K2" s="14">
        <v>10615</v>
      </c>
      <c r="L2" s="14">
        <v>430</v>
      </c>
      <c r="M2" s="14">
        <v>7985</v>
      </c>
      <c r="N2" s="14">
        <v>7</v>
      </c>
      <c r="O2" s="14">
        <v>95</v>
      </c>
      <c r="P2" s="14">
        <v>294</v>
      </c>
      <c r="Q2" s="14">
        <v>23795</v>
      </c>
      <c r="R2" s="14">
        <v>20776</v>
      </c>
      <c r="S2" s="14">
        <v>51320</v>
      </c>
      <c r="T2" s="14">
        <v>250</v>
      </c>
      <c r="U2" s="14">
        <v>0</v>
      </c>
      <c r="V2" s="14">
        <v>7458</v>
      </c>
      <c r="W2" s="14">
        <v>107</v>
      </c>
      <c r="X2" s="14">
        <v>41695</v>
      </c>
      <c r="Y2" s="14">
        <v>28265</v>
      </c>
      <c r="Z2" s="14">
        <v>51986</v>
      </c>
      <c r="AA2" s="14">
        <v>2921</v>
      </c>
      <c r="AB2" s="14">
        <v>1</v>
      </c>
      <c r="AC2" s="14">
        <v>21759</v>
      </c>
      <c r="AD2" s="14">
        <v>103</v>
      </c>
      <c r="AE2" s="14">
        <v>135</v>
      </c>
      <c r="AF2" s="14">
        <v>302</v>
      </c>
      <c r="AG2" s="14">
        <v>6791</v>
      </c>
      <c r="AH2" s="14">
        <v>50224</v>
      </c>
      <c r="AI2" s="1">
        <f>SUM(B2:AH2)</f>
        <v>362879</v>
      </c>
    </row>
    <row r="3" spans="1:35" x14ac:dyDescent="0.25">
      <c r="A3" s="8" t="s">
        <v>2</v>
      </c>
      <c r="B3" s="14">
        <v>0</v>
      </c>
      <c r="C3" s="14">
        <v>0</v>
      </c>
      <c r="D3" s="14">
        <v>1</v>
      </c>
      <c r="E3" s="14">
        <v>3</v>
      </c>
      <c r="F3" s="14">
        <v>4</v>
      </c>
      <c r="G3" s="14">
        <v>2</v>
      </c>
      <c r="H3" s="14">
        <v>0</v>
      </c>
      <c r="I3" s="14">
        <v>0</v>
      </c>
      <c r="J3" s="14">
        <v>1</v>
      </c>
      <c r="K3" s="14">
        <v>0</v>
      </c>
      <c r="L3" s="14">
        <v>3</v>
      </c>
      <c r="M3" s="14">
        <v>3</v>
      </c>
      <c r="N3" s="14">
        <v>0</v>
      </c>
      <c r="O3" s="14">
        <v>0</v>
      </c>
      <c r="P3" s="14">
        <v>1</v>
      </c>
      <c r="Q3" s="14">
        <v>9</v>
      </c>
      <c r="R3" s="14">
        <v>8</v>
      </c>
      <c r="S3" s="14">
        <v>20</v>
      </c>
      <c r="T3" s="14">
        <v>1</v>
      </c>
      <c r="U3" s="14">
        <v>0</v>
      </c>
      <c r="V3" s="14">
        <v>5</v>
      </c>
      <c r="W3" s="14">
        <v>0</v>
      </c>
      <c r="X3" s="14">
        <v>20</v>
      </c>
      <c r="Y3" s="14">
        <v>12</v>
      </c>
      <c r="Z3" s="14">
        <v>6</v>
      </c>
      <c r="AA3" s="14">
        <v>1</v>
      </c>
      <c r="AB3" s="14">
        <v>0</v>
      </c>
      <c r="AC3" s="14">
        <v>7</v>
      </c>
      <c r="AD3" s="14">
        <v>0</v>
      </c>
      <c r="AE3" s="14">
        <v>0</v>
      </c>
      <c r="AF3" s="14">
        <v>0</v>
      </c>
      <c r="AG3" s="14">
        <v>2</v>
      </c>
      <c r="AH3" s="14">
        <v>1971</v>
      </c>
      <c r="AI3" s="1">
        <f t="shared" ref="AI3:AI34" si="0">SUM(B3:AH3)</f>
        <v>2080</v>
      </c>
    </row>
    <row r="4" spans="1:35" x14ac:dyDescent="0.25">
      <c r="A4" s="8" t="s">
        <v>3</v>
      </c>
      <c r="B4" s="14">
        <v>7956</v>
      </c>
      <c r="C4" s="14">
        <v>6</v>
      </c>
      <c r="D4" s="14">
        <v>8980</v>
      </c>
      <c r="E4" s="14">
        <v>30</v>
      </c>
      <c r="F4" s="14">
        <v>123</v>
      </c>
      <c r="G4" s="14">
        <v>9950</v>
      </c>
      <c r="H4" s="14">
        <v>6</v>
      </c>
      <c r="I4" s="14">
        <v>15</v>
      </c>
      <c r="J4" s="14">
        <v>6</v>
      </c>
      <c r="K4" s="14">
        <v>1</v>
      </c>
      <c r="L4" s="14">
        <v>49</v>
      </c>
      <c r="M4" s="14">
        <v>10700</v>
      </c>
      <c r="N4" s="14">
        <v>18</v>
      </c>
      <c r="O4" s="14">
        <v>11</v>
      </c>
      <c r="P4" s="14">
        <v>1</v>
      </c>
      <c r="Q4" s="14">
        <v>1108</v>
      </c>
      <c r="R4" s="14">
        <v>22</v>
      </c>
      <c r="S4" s="14">
        <v>42</v>
      </c>
      <c r="T4" s="14">
        <v>4685</v>
      </c>
      <c r="U4" s="14">
        <v>18</v>
      </c>
      <c r="V4" s="14">
        <v>2</v>
      </c>
      <c r="W4" s="14">
        <v>1</v>
      </c>
      <c r="X4" s="14">
        <v>4508</v>
      </c>
      <c r="Y4" s="14">
        <v>109</v>
      </c>
      <c r="Z4" s="14">
        <v>11</v>
      </c>
      <c r="AA4" s="14">
        <v>2529</v>
      </c>
      <c r="AB4" s="14">
        <v>7</v>
      </c>
      <c r="AC4" s="14">
        <v>8</v>
      </c>
      <c r="AD4" s="14">
        <v>6</v>
      </c>
      <c r="AE4" s="14">
        <v>0</v>
      </c>
      <c r="AF4" s="14">
        <v>60</v>
      </c>
      <c r="AG4" s="14">
        <v>2</v>
      </c>
      <c r="AH4" s="14">
        <v>100</v>
      </c>
      <c r="AI4" s="1">
        <f t="shared" si="0"/>
        <v>51070</v>
      </c>
    </row>
    <row r="5" spans="1:35" x14ac:dyDescent="0.25">
      <c r="A5" s="8" t="s">
        <v>4</v>
      </c>
      <c r="B5" s="14">
        <v>30332</v>
      </c>
      <c r="C5" s="14">
        <v>11</v>
      </c>
      <c r="D5" s="14">
        <v>12</v>
      </c>
      <c r="E5" s="14">
        <v>16777</v>
      </c>
      <c r="F5" s="14">
        <v>18</v>
      </c>
      <c r="G5" s="14">
        <v>13668</v>
      </c>
      <c r="H5" s="14">
        <v>7</v>
      </c>
      <c r="I5" s="14">
        <v>14</v>
      </c>
      <c r="J5" s="14">
        <v>4</v>
      </c>
      <c r="K5" s="14">
        <v>12</v>
      </c>
      <c r="L5" s="14">
        <v>18269</v>
      </c>
      <c r="M5" s="14">
        <v>26077</v>
      </c>
      <c r="N5" s="14">
        <v>30</v>
      </c>
      <c r="O5" s="14">
        <v>0</v>
      </c>
      <c r="P5" s="14">
        <v>414</v>
      </c>
      <c r="Q5" s="14">
        <v>2059</v>
      </c>
      <c r="R5" s="14">
        <v>20</v>
      </c>
      <c r="S5" s="14">
        <v>264</v>
      </c>
      <c r="T5" s="14">
        <v>31727</v>
      </c>
      <c r="U5" s="14">
        <v>201</v>
      </c>
      <c r="V5" s="14">
        <v>5</v>
      </c>
      <c r="W5" s="14">
        <v>603</v>
      </c>
      <c r="X5" s="14">
        <v>5579</v>
      </c>
      <c r="Y5" s="14">
        <v>42</v>
      </c>
      <c r="Z5" s="14">
        <v>354</v>
      </c>
      <c r="AA5" s="14">
        <v>4471</v>
      </c>
      <c r="AB5" s="14">
        <v>5</v>
      </c>
      <c r="AC5" s="14">
        <v>5</v>
      </c>
      <c r="AD5" s="14">
        <v>2</v>
      </c>
      <c r="AE5" s="14">
        <v>3</v>
      </c>
      <c r="AF5" s="14">
        <v>44</v>
      </c>
      <c r="AG5" s="14">
        <v>17</v>
      </c>
      <c r="AH5" s="14">
        <v>246</v>
      </c>
      <c r="AI5" s="1">
        <f t="shared" si="0"/>
        <v>151292</v>
      </c>
    </row>
    <row r="6" spans="1:35" x14ac:dyDescent="0.25">
      <c r="A6" s="8" t="s">
        <v>5</v>
      </c>
      <c r="B6" s="14">
        <v>9071</v>
      </c>
      <c r="C6" s="14">
        <v>9</v>
      </c>
      <c r="D6" s="14">
        <v>20</v>
      </c>
      <c r="E6" s="14">
        <v>19</v>
      </c>
      <c r="F6" s="14">
        <v>1679</v>
      </c>
      <c r="G6" s="14">
        <v>16772</v>
      </c>
      <c r="H6" s="14">
        <v>13</v>
      </c>
      <c r="I6" s="14">
        <v>79</v>
      </c>
      <c r="J6" s="14">
        <v>24</v>
      </c>
      <c r="K6" s="14">
        <v>78</v>
      </c>
      <c r="L6" s="14">
        <v>95</v>
      </c>
      <c r="M6" s="14">
        <v>21217</v>
      </c>
      <c r="N6" s="14">
        <v>54</v>
      </c>
      <c r="O6" s="14">
        <v>11</v>
      </c>
      <c r="P6" s="14">
        <v>5</v>
      </c>
      <c r="Q6" s="14">
        <v>59</v>
      </c>
      <c r="R6" s="14">
        <v>46</v>
      </c>
      <c r="S6" s="14">
        <v>32</v>
      </c>
      <c r="T6" s="14">
        <v>17226</v>
      </c>
      <c r="U6" s="14">
        <v>86</v>
      </c>
      <c r="V6" s="14">
        <v>3</v>
      </c>
      <c r="W6" s="14">
        <v>2</v>
      </c>
      <c r="X6" s="14">
        <v>2481</v>
      </c>
      <c r="Y6" s="14">
        <v>141</v>
      </c>
      <c r="Z6" s="14">
        <v>34</v>
      </c>
      <c r="AA6" s="14">
        <v>2931</v>
      </c>
      <c r="AB6" s="14">
        <v>10</v>
      </c>
      <c r="AC6" s="14">
        <v>24</v>
      </c>
      <c r="AD6" s="14">
        <v>35</v>
      </c>
      <c r="AE6" s="14">
        <v>3</v>
      </c>
      <c r="AF6" s="14">
        <v>77</v>
      </c>
      <c r="AG6" s="14">
        <v>4</v>
      </c>
      <c r="AH6" s="14">
        <v>823</v>
      </c>
      <c r="AI6" s="1">
        <f t="shared" si="0"/>
        <v>73163</v>
      </c>
    </row>
    <row r="7" spans="1:35" x14ac:dyDescent="0.25">
      <c r="A7" s="8" t="s">
        <v>6</v>
      </c>
      <c r="B7" s="14">
        <v>2658</v>
      </c>
      <c r="C7" s="14">
        <v>1</v>
      </c>
      <c r="D7" s="14">
        <v>6938</v>
      </c>
      <c r="E7" s="14">
        <v>7261</v>
      </c>
      <c r="F7" s="14">
        <v>6162</v>
      </c>
      <c r="G7" s="14">
        <v>926</v>
      </c>
      <c r="H7" s="14">
        <v>0</v>
      </c>
      <c r="I7" s="14">
        <v>1</v>
      </c>
      <c r="J7" s="14">
        <v>2134</v>
      </c>
      <c r="K7" s="14">
        <v>10896</v>
      </c>
      <c r="L7" s="14">
        <v>252</v>
      </c>
      <c r="M7" s="14">
        <v>4648</v>
      </c>
      <c r="N7" s="14">
        <v>3</v>
      </c>
      <c r="O7" s="14">
        <v>19</v>
      </c>
      <c r="P7" s="14">
        <v>98</v>
      </c>
      <c r="Q7" s="14">
        <v>13804</v>
      </c>
      <c r="R7" s="14">
        <v>11808</v>
      </c>
      <c r="S7" s="14">
        <v>32951</v>
      </c>
      <c r="T7" s="14">
        <v>2470</v>
      </c>
      <c r="U7" s="14">
        <v>8</v>
      </c>
      <c r="V7" s="14">
        <v>2933</v>
      </c>
      <c r="W7" s="14">
        <v>540</v>
      </c>
      <c r="X7" s="14">
        <v>70727</v>
      </c>
      <c r="Y7" s="14">
        <v>24429</v>
      </c>
      <c r="Z7" s="14">
        <v>19845</v>
      </c>
      <c r="AA7" s="14">
        <v>1398</v>
      </c>
      <c r="AB7" s="14">
        <v>1</v>
      </c>
      <c r="AC7" s="14">
        <v>6002</v>
      </c>
      <c r="AD7" s="14">
        <v>99</v>
      </c>
      <c r="AE7" s="14">
        <v>284</v>
      </c>
      <c r="AF7" s="14">
        <v>252</v>
      </c>
      <c r="AG7" s="14">
        <v>2895</v>
      </c>
      <c r="AH7" s="14">
        <v>78740</v>
      </c>
      <c r="AI7" s="1">
        <f t="shared" si="0"/>
        <v>311183</v>
      </c>
    </row>
    <row r="8" spans="1:35" x14ac:dyDescent="0.25">
      <c r="A8" s="8" t="s">
        <v>7</v>
      </c>
      <c r="B8" s="14">
        <v>1</v>
      </c>
      <c r="C8" s="14">
        <v>0</v>
      </c>
      <c r="D8" s="14">
        <v>0</v>
      </c>
      <c r="E8" s="14">
        <v>7</v>
      </c>
      <c r="F8" s="14">
        <v>3</v>
      </c>
      <c r="G8" s="14">
        <v>1</v>
      </c>
      <c r="H8" s="14">
        <v>0</v>
      </c>
      <c r="I8" s="14">
        <v>0</v>
      </c>
      <c r="J8" s="14">
        <v>0</v>
      </c>
      <c r="K8" s="14">
        <v>12</v>
      </c>
      <c r="L8" s="14">
        <v>0</v>
      </c>
      <c r="M8" s="14">
        <v>1</v>
      </c>
      <c r="N8" s="14">
        <v>0</v>
      </c>
      <c r="O8" s="14">
        <v>0</v>
      </c>
      <c r="P8" s="14">
        <v>0</v>
      </c>
      <c r="Q8" s="14">
        <v>7</v>
      </c>
      <c r="R8" s="14">
        <v>15</v>
      </c>
      <c r="S8" s="14">
        <v>13</v>
      </c>
      <c r="T8" s="14">
        <v>2</v>
      </c>
      <c r="U8" s="14">
        <v>0</v>
      </c>
      <c r="V8" s="14">
        <v>1</v>
      </c>
      <c r="W8" s="14">
        <v>2</v>
      </c>
      <c r="X8" s="14">
        <v>58</v>
      </c>
      <c r="Y8" s="14">
        <v>9</v>
      </c>
      <c r="Z8" s="14">
        <v>14</v>
      </c>
      <c r="AA8" s="14">
        <v>0</v>
      </c>
      <c r="AB8" s="14">
        <v>0</v>
      </c>
      <c r="AC8" s="14">
        <v>10</v>
      </c>
      <c r="AD8" s="14">
        <v>0</v>
      </c>
      <c r="AE8" s="14">
        <v>0</v>
      </c>
      <c r="AF8" s="14">
        <v>0</v>
      </c>
      <c r="AG8" s="14">
        <v>0</v>
      </c>
      <c r="AH8" s="14">
        <v>74</v>
      </c>
      <c r="AI8" s="1">
        <f t="shared" si="0"/>
        <v>230</v>
      </c>
    </row>
    <row r="9" spans="1:35" x14ac:dyDescent="0.25">
      <c r="A9" s="8" t="s">
        <v>8</v>
      </c>
      <c r="B9" s="14">
        <v>9</v>
      </c>
      <c r="C9" s="14">
        <v>0</v>
      </c>
      <c r="D9" s="14">
        <v>7</v>
      </c>
      <c r="E9" s="14">
        <v>36</v>
      </c>
      <c r="F9" s="14">
        <v>23</v>
      </c>
      <c r="G9" s="14">
        <v>57</v>
      </c>
      <c r="H9" s="14">
        <v>0</v>
      </c>
      <c r="I9" s="14">
        <v>1</v>
      </c>
      <c r="J9" s="14">
        <v>4</v>
      </c>
      <c r="K9" s="14">
        <v>18</v>
      </c>
      <c r="L9" s="14">
        <v>0</v>
      </c>
      <c r="M9" s="14">
        <v>4</v>
      </c>
      <c r="N9" s="14">
        <v>0</v>
      </c>
      <c r="O9" s="14">
        <v>5</v>
      </c>
      <c r="P9" s="14">
        <v>0</v>
      </c>
      <c r="Q9" s="14">
        <v>35</v>
      </c>
      <c r="R9" s="14">
        <v>28</v>
      </c>
      <c r="S9" s="14">
        <v>23</v>
      </c>
      <c r="T9" s="14">
        <v>10</v>
      </c>
      <c r="U9" s="14">
        <v>0</v>
      </c>
      <c r="V9" s="14">
        <v>17</v>
      </c>
      <c r="W9" s="14">
        <v>4</v>
      </c>
      <c r="X9" s="14">
        <v>60</v>
      </c>
      <c r="Y9" s="14">
        <v>48</v>
      </c>
      <c r="Z9" s="14">
        <v>46</v>
      </c>
      <c r="AA9" s="14">
        <v>0</v>
      </c>
      <c r="AB9" s="14">
        <v>0</v>
      </c>
      <c r="AC9" s="14">
        <v>21</v>
      </c>
      <c r="AD9" s="14">
        <v>0</v>
      </c>
      <c r="AE9" s="14">
        <v>0</v>
      </c>
      <c r="AF9" s="14">
        <v>0</v>
      </c>
      <c r="AG9" s="14">
        <v>4</v>
      </c>
      <c r="AH9" s="14">
        <v>257</v>
      </c>
      <c r="AI9" s="1">
        <f t="shared" si="0"/>
        <v>717</v>
      </c>
    </row>
    <row r="10" spans="1:35" x14ac:dyDescent="0.25">
      <c r="A10" s="8" t="s">
        <v>9</v>
      </c>
      <c r="B10" s="14">
        <v>5925</v>
      </c>
      <c r="C10" s="14">
        <v>7</v>
      </c>
      <c r="D10" s="14">
        <v>4</v>
      </c>
      <c r="E10" s="14">
        <v>1</v>
      </c>
      <c r="F10" s="14">
        <v>5</v>
      </c>
      <c r="G10" s="14">
        <v>5223</v>
      </c>
      <c r="H10" s="14">
        <v>3</v>
      </c>
      <c r="I10" s="14">
        <v>13</v>
      </c>
      <c r="J10" s="14">
        <v>5029</v>
      </c>
      <c r="K10" s="14">
        <v>26</v>
      </c>
      <c r="L10" s="14">
        <v>3</v>
      </c>
      <c r="M10" s="14">
        <v>11824</v>
      </c>
      <c r="N10" s="14">
        <v>12</v>
      </c>
      <c r="O10" s="14">
        <v>1</v>
      </c>
      <c r="P10" s="14">
        <v>8</v>
      </c>
      <c r="Q10" s="14">
        <v>1302</v>
      </c>
      <c r="R10" s="14">
        <v>12</v>
      </c>
      <c r="S10" s="14">
        <v>4</v>
      </c>
      <c r="T10" s="14">
        <v>6614</v>
      </c>
      <c r="U10" s="14">
        <v>19</v>
      </c>
      <c r="V10" s="14">
        <v>1</v>
      </c>
      <c r="W10" s="14">
        <v>0</v>
      </c>
      <c r="X10" s="14">
        <v>4106</v>
      </c>
      <c r="Y10" s="14">
        <v>23</v>
      </c>
      <c r="Z10" s="14">
        <v>171</v>
      </c>
      <c r="AA10" s="14">
        <v>1975</v>
      </c>
      <c r="AB10" s="14">
        <v>3</v>
      </c>
      <c r="AC10" s="14">
        <v>2</v>
      </c>
      <c r="AD10" s="14">
        <v>0</v>
      </c>
      <c r="AE10" s="14">
        <v>0</v>
      </c>
      <c r="AF10" s="14">
        <v>5</v>
      </c>
      <c r="AG10" s="14">
        <v>0</v>
      </c>
      <c r="AH10" s="14">
        <v>173</v>
      </c>
      <c r="AI10" s="1">
        <f t="shared" si="0"/>
        <v>42494</v>
      </c>
    </row>
    <row r="11" spans="1:35" x14ac:dyDescent="0.25">
      <c r="A11" s="8" t="s">
        <v>10</v>
      </c>
      <c r="B11" s="14">
        <v>8631</v>
      </c>
      <c r="C11" s="14">
        <v>4</v>
      </c>
      <c r="D11" s="14">
        <v>18</v>
      </c>
      <c r="E11" s="14">
        <v>5</v>
      </c>
      <c r="F11" s="14">
        <v>40</v>
      </c>
      <c r="G11" s="14">
        <v>8187</v>
      </c>
      <c r="H11" s="14">
        <v>10</v>
      </c>
      <c r="I11" s="14">
        <v>15</v>
      </c>
      <c r="J11" s="14">
        <v>17</v>
      </c>
      <c r="K11" s="14">
        <v>8696</v>
      </c>
      <c r="L11" s="14">
        <v>3373</v>
      </c>
      <c r="M11" s="14">
        <v>15230</v>
      </c>
      <c r="N11" s="14">
        <v>14</v>
      </c>
      <c r="O11" s="14">
        <v>2</v>
      </c>
      <c r="P11" s="14">
        <v>11</v>
      </c>
      <c r="Q11" s="14">
        <v>7298</v>
      </c>
      <c r="R11" s="14">
        <v>250</v>
      </c>
      <c r="S11" s="14">
        <v>4534</v>
      </c>
      <c r="T11" s="14">
        <v>5489</v>
      </c>
      <c r="U11" s="14">
        <v>64</v>
      </c>
      <c r="V11" s="14">
        <v>6</v>
      </c>
      <c r="W11" s="14">
        <v>1</v>
      </c>
      <c r="X11" s="14">
        <v>7033</v>
      </c>
      <c r="Y11" s="14">
        <v>88</v>
      </c>
      <c r="Z11" s="14">
        <v>52</v>
      </c>
      <c r="AA11" s="14">
        <v>4253</v>
      </c>
      <c r="AB11" s="14">
        <v>3</v>
      </c>
      <c r="AC11" s="14">
        <v>3</v>
      </c>
      <c r="AD11" s="14">
        <v>19</v>
      </c>
      <c r="AE11" s="14">
        <v>0</v>
      </c>
      <c r="AF11" s="14">
        <v>22</v>
      </c>
      <c r="AG11" s="14">
        <v>10</v>
      </c>
      <c r="AH11" s="14">
        <v>617</v>
      </c>
      <c r="AI11" s="1">
        <f t="shared" si="0"/>
        <v>73995</v>
      </c>
    </row>
    <row r="12" spans="1:35" x14ac:dyDescent="0.25">
      <c r="A12" s="8" t="s">
        <v>11</v>
      </c>
      <c r="B12" s="14">
        <v>1408</v>
      </c>
      <c r="C12" s="14">
        <v>4</v>
      </c>
      <c r="D12" s="14">
        <v>26</v>
      </c>
      <c r="E12" s="14">
        <v>9</v>
      </c>
      <c r="F12" s="14">
        <v>17</v>
      </c>
      <c r="G12" s="14">
        <v>10724</v>
      </c>
      <c r="H12" s="14">
        <v>15</v>
      </c>
      <c r="I12" s="14">
        <v>77</v>
      </c>
      <c r="J12" s="14">
        <v>6</v>
      </c>
      <c r="K12" s="14">
        <v>8</v>
      </c>
      <c r="L12" s="14">
        <v>233</v>
      </c>
      <c r="M12" s="14">
        <v>11112</v>
      </c>
      <c r="N12" s="14">
        <v>17</v>
      </c>
      <c r="O12" s="14">
        <v>11</v>
      </c>
      <c r="P12" s="14">
        <v>9</v>
      </c>
      <c r="Q12" s="14">
        <v>85</v>
      </c>
      <c r="R12" s="14">
        <v>105</v>
      </c>
      <c r="S12" s="14">
        <v>81</v>
      </c>
      <c r="T12" s="14">
        <v>574</v>
      </c>
      <c r="U12" s="14">
        <v>2</v>
      </c>
      <c r="V12" s="14">
        <v>4</v>
      </c>
      <c r="W12" s="14">
        <v>0</v>
      </c>
      <c r="X12" s="14">
        <v>152</v>
      </c>
      <c r="Y12" s="14">
        <v>28</v>
      </c>
      <c r="Z12" s="14">
        <v>107</v>
      </c>
      <c r="AA12" s="14">
        <v>278</v>
      </c>
      <c r="AB12" s="14">
        <v>5</v>
      </c>
      <c r="AC12" s="14">
        <v>164</v>
      </c>
      <c r="AD12" s="14">
        <v>35</v>
      </c>
      <c r="AE12" s="14">
        <v>31</v>
      </c>
      <c r="AF12" s="14">
        <v>76</v>
      </c>
      <c r="AG12" s="14">
        <v>6</v>
      </c>
      <c r="AH12" s="14">
        <v>808</v>
      </c>
      <c r="AI12" s="1">
        <f t="shared" si="0"/>
        <v>26217</v>
      </c>
    </row>
    <row r="13" spans="1:35" x14ac:dyDescent="0.25">
      <c r="A13" s="8" t="s">
        <v>12</v>
      </c>
      <c r="B13" s="14">
        <v>40607</v>
      </c>
      <c r="C13" s="14">
        <v>14</v>
      </c>
      <c r="D13" s="14">
        <v>3832</v>
      </c>
      <c r="E13" s="14">
        <v>35413</v>
      </c>
      <c r="F13" s="14">
        <v>8301</v>
      </c>
      <c r="G13" s="14">
        <v>13121</v>
      </c>
      <c r="H13" s="14">
        <v>42</v>
      </c>
      <c r="I13" s="14">
        <v>18</v>
      </c>
      <c r="J13" s="14">
        <v>6215</v>
      </c>
      <c r="K13" s="14">
        <v>8465</v>
      </c>
      <c r="L13" s="14">
        <v>138</v>
      </c>
      <c r="M13" s="14">
        <v>727</v>
      </c>
      <c r="N13" s="14">
        <v>1</v>
      </c>
      <c r="O13" s="14">
        <v>61</v>
      </c>
      <c r="P13" s="14">
        <v>147</v>
      </c>
      <c r="Q13" s="14">
        <v>14373</v>
      </c>
      <c r="R13" s="14">
        <v>19127</v>
      </c>
      <c r="S13" s="14">
        <v>47619</v>
      </c>
      <c r="T13" s="14">
        <v>20637</v>
      </c>
      <c r="U13" s="14">
        <v>370</v>
      </c>
      <c r="V13" s="14">
        <v>5363</v>
      </c>
      <c r="W13" s="14">
        <v>367</v>
      </c>
      <c r="X13" s="14">
        <v>11880</v>
      </c>
      <c r="Y13" s="14">
        <v>28485</v>
      </c>
      <c r="Z13" s="14">
        <v>20093</v>
      </c>
      <c r="AA13" s="14">
        <v>3598</v>
      </c>
      <c r="AB13" s="14">
        <v>24</v>
      </c>
      <c r="AC13" s="14">
        <v>10020</v>
      </c>
      <c r="AD13" s="14">
        <v>16</v>
      </c>
      <c r="AE13" s="14">
        <v>90</v>
      </c>
      <c r="AF13" s="14">
        <v>16</v>
      </c>
      <c r="AG13" s="14">
        <v>9635</v>
      </c>
      <c r="AH13" s="14">
        <v>78179</v>
      </c>
      <c r="AI13" s="1">
        <f t="shared" si="0"/>
        <v>386994</v>
      </c>
    </row>
    <row r="14" spans="1:35" x14ac:dyDescent="0.25">
      <c r="A14" s="8" t="s">
        <v>13</v>
      </c>
      <c r="B14" s="14">
        <v>43</v>
      </c>
      <c r="C14" s="14">
        <v>0</v>
      </c>
      <c r="D14" s="14">
        <v>0</v>
      </c>
      <c r="E14" s="14">
        <v>6</v>
      </c>
      <c r="F14" s="14">
        <v>5</v>
      </c>
      <c r="G14" s="14">
        <v>16</v>
      </c>
      <c r="H14" s="14">
        <v>0</v>
      </c>
      <c r="I14" s="14">
        <v>0</v>
      </c>
      <c r="J14" s="14">
        <v>1</v>
      </c>
      <c r="K14" s="14">
        <v>0</v>
      </c>
      <c r="L14" s="14">
        <v>23</v>
      </c>
      <c r="M14" s="14">
        <v>2</v>
      </c>
      <c r="N14" s="14">
        <v>14</v>
      </c>
      <c r="O14" s="14">
        <v>0</v>
      </c>
      <c r="P14" s="14">
        <v>0</v>
      </c>
      <c r="Q14" s="14">
        <v>3</v>
      </c>
      <c r="R14" s="14">
        <v>7</v>
      </c>
      <c r="S14" s="14">
        <v>19</v>
      </c>
      <c r="T14" s="14">
        <v>23</v>
      </c>
      <c r="U14" s="14">
        <v>0</v>
      </c>
      <c r="V14" s="14">
        <v>2</v>
      </c>
      <c r="W14" s="14">
        <v>0</v>
      </c>
      <c r="X14" s="14">
        <v>18</v>
      </c>
      <c r="Y14" s="14">
        <v>11</v>
      </c>
      <c r="Z14" s="14">
        <v>10</v>
      </c>
      <c r="AA14" s="14">
        <v>0</v>
      </c>
      <c r="AB14" s="14">
        <v>0</v>
      </c>
      <c r="AC14" s="14">
        <v>12</v>
      </c>
      <c r="AD14" s="14">
        <v>0</v>
      </c>
      <c r="AE14" s="14">
        <v>1</v>
      </c>
      <c r="AF14" s="14">
        <v>0</v>
      </c>
      <c r="AG14" s="14">
        <v>1</v>
      </c>
      <c r="AH14" s="14">
        <v>371</v>
      </c>
      <c r="AI14" s="1">
        <f t="shared" si="0"/>
        <v>588</v>
      </c>
    </row>
    <row r="15" spans="1:35" x14ac:dyDescent="0.25">
      <c r="A15" s="8" t="s">
        <v>14</v>
      </c>
      <c r="B15" s="14">
        <v>262</v>
      </c>
      <c r="C15" s="14">
        <v>3</v>
      </c>
      <c r="D15" s="14">
        <v>0</v>
      </c>
      <c r="E15" s="14">
        <v>3</v>
      </c>
      <c r="F15" s="14">
        <v>2</v>
      </c>
      <c r="G15" s="14">
        <v>103</v>
      </c>
      <c r="H15" s="14">
        <v>2</v>
      </c>
      <c r="I15" s="14">
        <v>4</v>
      </c>
      <c r="J15" s="14">
        <v>1</v>
      </c>
      <c r="K15" s="14">
        <v>2</v>
      </c>
      <c r="L15" s="14">
        <v>5</v>
      </c>
      <c r="M15" s="14">
        <v>97</v>
      </c>
      <c r="N15" s="14">
        <v>0</v>
      </c>
      <c r="O15" s="14">
        <v>3</v>
      </c>
      <c r="P15" s="14">
        <v>16</v>
      </c>
      <c r="Q15" s="14">
        <v>1</v>
      </c>
      <c r="R15" s="14">
        <v>2</v>
      </c>
      <c r="S15" s="14">
        <v>2</v>
      </c>
      <c r="T15" s="14">
        <v>196</v>
      </c>
      <c r="U15" s="14">
        <v>0</v>
      </c>
      <c r="V15" s="14">
        <v>1</v>
      </c>
      <c r="W15" s="14">
        <v>0</v>
      </c>
      <c r="X15" s="14">
        <v>4</v>
      </c>
      <c r="Y15" s="14">
        <v>0</v>
      </c>
      <c r="Z15" s="14">
        <v>3</v>
      </c>
      <c r="AA15" s="14">
        <v>134</v>
      </c>
      <c r="AB15" s="14">
        <v>1</v>
      </c>
      <c r="AC15" s="14">
        <v>0</v>
      </c>
      <c r="AD15" s="14">
        <v>0</v>
      </c>
      <c r="AE15" s="14">
        <v>0</v>
      </c>
      <c r="AF15" s="14">
        <v>3</v>
      </c>
      <c r="AG15" s="14">
        <v>0</v>
      </c>
      <c r="AH15" s="14">
        <v>57</v>
      </c>
      <c r="AI15" s="1">
        <f t="shared" si="0"/>
        <v>907</v>
      </c>
    </row>
    <row r="16" spans="1:35" x14ac:dyDescent="0.25">
      <c r="A16" s="8" t="s">
        <v>15</v>
      </c>
      <c r="B16" s="14">
        <v>439</v>
      </c>
      <c r="C16" s="14">
        <v>1</v>
      </c>
      <c r="D16" s="14">
        <v>12</v>
      </c>
      <c r="E16" s="14">
        <v>0</v>
      </c>
      <c r="F16" s="14">
        <v>5</v>
      </c>
      <c r="G16" s="14">
        <v>492</v>
      </c>
      <c r="H16" s="14">
        <v>0</v>
      </c>
      <c r="I16" s="14">
        <v>0</v>
      </c>
      <c r="J16" s="14">
        <v>7</v>
      </c>
      <c r="K16" s="14">
        <v>10</v>
      </c>
      <c r="L16" s="14">
        <v>79</v>
      </c>
      <c r="M16" s="14">
        <v>393</v>
      </c>
      <c r="N16" s="14">
        <v>0</v>
      </c>
      <c r="O16" s="14">
        <v>9</v>
      </c>
      <c r="P16" s="14">
        <v>47</v>
      </c>
      <c r="Q16" s="14">
        <v>76</v>
      </c>
      <c r="R16" s="14">
        <v>21</v>
      </c>
      <c r="S16" s="14">
        <v>28</v>
      </c>
      <c r="T16" s="14">
        <v>177</v>
      </c>
      <c r="U16" s="14">
        <v>1</v>
      </c>
      <c r="V16" s="14">
        <v>1</v>
      </c>
      <c r="W16" s="14">
        <v>0</v>
      </c>
      <c r="X16" s="14">
        <v>72</v>
      </c>
      <c r="Y16" s="14">
        <v>103</v>
      </c>
      <c r="Z16" s="14">
        <v>30</v>
      </c>
      <c r="AA16" s="14">
        <v>95</v>
      </c>
      <c r="AB16" s="14">
        <v>0</v>
      </c>
      <c r="AC16" s="14">
        <v>4</v>
      </c>
      <c r="AD16" s="14">
        <v>14</v>
      </c>
      <c r="AE16" s="14">
        <v>0</v>
      </c>
      <c r="AF16" s="14">
        <v>52</v>
      </c>
      <c r="AG16" s="14">
        <v>1</v>
      </c>
      <c r="AH16" s="14">
        <v>382</v>
      </c>
      <c r="AI16" s="1">
        <f t="shared" si="0"/>
        <v>2551</v>
      </c>
    </row>
    <row r="17" spans="1:35" x14ac:dyDescent="0.25">
      <c r="A17" s="8" t="s">
        <v>16</v>
      </c>
      <c r="B17" s="14">
        <v>24806</v>
      </c>
      <c r="C17" s="14">
        <v>24</v>
      </c>
      <c r="D17" s="14">
        <v>388</v>
      </c>
      <c r="E17" s="14">
        <v>1626</v>
      </c>
      <c r="F17" s="14">
        <v>1021</v>
      </c>
      <c r="G17" s="14">
        <v>20355</v>
      </c>
      <c r="H17" s="14">
        <v>16</v>
      </c>
      <c r="I17" s="14">
        <v>42</v>
      </c>
      <c r="J17" s="14">
        <v>533</v>
      </c>
      <c r="K17" s="14">
        <v>954</v>
      </c>
      <c r="L17" s="14">
        <v>36</v>
      </c>
      <c r="M17" s="14">
        <v>34328</v>
      </c>
      <c r="N17" s="14">
        <v>47</v>
      </c>
      <c r="O17" s="14">
        <v>5</v>
      </c>
      <c r="P17" s="14">
        <v>72</v>
      </c>
      <c r="Q17" s="14">
        <v>14692</v>
      </c>
      <c r="R17" s="14">
        <v>1357</v>
      </c>
      <c r="S17" s="14">
        <v>102</v>
      </c>
      <c r="T17" s="14">
        <v>13551</v>
      </c>
      <c r="U17" s="14">
        <v>214</v>
      </c>
      <c r="V17" s="14">
        <v>832</v>
      </c>
      <c r="W17" s="14">
        <v>10</v>
      </c>
      <c r="X17" s="14">
        <v>43</v>
      </c>
      <c r="Y17" s="14">
        <v>787</v>
      </c>
      <c r="Z17" s="14">
        <v>4168</v>
      </c>
      <c r="AA17" s="14">
        <v>4785</v>
      </c>
      <c r="AB17" s="14">
        <v>9</v>
      </c>
      <c r="AC17" s="14">
        <v>937</v>
      </c>
      <c r="AD17" s="14">
        <v>25</v>
      </c>
      <c r="AE17" s="14">
        <v>32</v>
      </c>
      <c r="AF17" s="14">
        <v>157</v>
      </c>
      <c r="AG17" s="14">
        <v>774</v>
      </c>
      <c r="AH17" s="14">
        <v>1097</v>
      </c>
      <c r="AI17" s="1">
        <f t="shared" si="0"/>
        <v>127825</v>
      </c>
    </row>
    <row r="18" spans="1:35" x14ac:dyDescent="0.25">
      <c r="A18" s="8" t="s">
        <v>17</v>
      </c>
      <c r="B18" s="14">
        <v>17557</v>
      </c>
      <c r="C18" s="14">
        <v>12</v>
      </c>
      <c r="D18" s="14">
        <v>4815</v>
      </c>
      <c r="E18" s="14">
        <v>54</v>
      </c>
      <c r="F18" s="14">
        <v>16</v>
      </c>
      <c r="G18" s="14">
        <v>18030</v>
      </c>
      <c r="H18" s="14">
        <v>16</v>
      </c>
      <c r="I18" s="14">
        <v>55</v>
      </c>
      <c r="J18" s="14">
        <v>22</v>
      </c>
      <c r="K18" s="14">
        <v>9</v>
      </c>
      <c r="L18" s="14">
        <v>9</v>
      </c>
      <c r="M18" s="14">
        <v>16353</v>
      </c>
      <c r="N18" s="14">
        <v>11</v>
      </c>
      <c r="O18" s="14">
        <v>8</v>
      </c>
      <c r="P18" s="14">
        <v>10</v>
      </c>
      <c r="Q18" s="14">
        <v>48</v>
      </c>
      <c r="R18" s="14">
        <v>9459</v>
      </c>
      <c r="S18" s="14">
        <v>155</v>
      </c>
      <c r="T18" s="14">
        <v>27013</v>
      </c>
      <c r="U18" s="14">
        <v>67</v>
      </c>
      <c r="V18" s="14">
        <v>9066</v>
      </c>
      <c r="W18" s="14">
        <v>5</v>
      </c>
      <c r="X18" s="14">
        <v>33</v>
      </c>
      <c r="Y18" s="14">
        <v>79</v>
      </c>
      <c r="Z18" s="14">
        <v>28</v>
      </c>
      <c r="AA18" s="14">
        <v>3084</v>
      </c>
      <c r="AB18" s="14">
        <v>6</v>
      </c>
      <c r="AC18" s="14">
        <v>34</v>
      </c>
      <c r="AD18" s="14">
        <v>10</v>
      </c>
      <c r="AE18" s="14">
        <v>1</v>
      </c>
      <c r="AF18" s="14">
        <v>44</v>
      </c>
      <c r="AG18" s="14">
        <v>4</v>
      </c>
      <c r="AH18" s="14">
        <v>849</v>
      </c>
      <c r="AI18" s="1">
        <f t="shared" si="0"/>
        <v>106962</v>
      </c>
    </row>
    <row r="19" spans="1:35" x14ac:dyDescent="0.25">
      <c r="A19" s="8" t="s">
        <v>18</v>
      </c>
      <c r="B19" s="14">
        <v>23605</v>
      </c>
      <c r="C19" s="14">
        <v>9</v>
      </c>
      <c r="D19" s="14">
        <v>91</v>
      </c>
      <c r="E19" s="14">
        <v>10477</v>
      </c>
      <c r="F19" s="14">
        <v>22163</v>
      </c>
      <c r="G19" s="14">
        <v>20649</v>
      </c>
      <c r="H19" s="14">
        <v>11</v>
      </c>
      <c r="I19" s="14">
        <v>40</v>
      </c>
      <c r="J19" s="14">
        <v>4104</v>
      </c>
      <c r="K19" s="14">
        <v>7445</v>
      </c>
      <c r="L19" s="14">
        <v>65</v>
      </c>
      <c r="M19" s="14">
        <v>20602</v>
      </c>
      <c r="N19" s="14">
        <v>35</v>
      </c>
      <c r="O19" s="14">
        <v>45</v>
      </c>
      <c r="P19" s="14">
        <v>137</v>
      </c>
      <c r="Q19" s="14">
        <v>70</v>
      </c>
      <c r="R19" s="14">
        <v>41</v>
      </c>
      <c r="S19" s="14">
        <v>8375</v>
      </c>
      <c r="T19" s="14">
        <v>31720</v>
      </c>
      <c r="U19" s="14">
        <v>224</v>
      </c>
      <c r="V19" s="14">
        <v>37</v>
      </c>
      <c r="W19" s="14">
        <v>624</v>
      </c>
      <c r="X19" s="14">
        <v>73</v>
      </c>
      <c r="Y19" s="14">
        <v>6154</v>
      </c>
      <c r="Z19" s="14">
        <v>31138</v>
      </c>
      <c r="AA19" s="14">
        <v>2853</v>
      </c>
      <c r="AB19" s="14">
        <v>13</v>
      </c>
      <c r="AC19" s="14">
        <v>2231</v>
      </c>
      <c r="AD19" s="14">
        <v>29</v>
      </c>
      <c r="AE19" s="14">
        <v>9</v>
      </c>
      <c r="AF19" s="14">
        <v>118</v>
      </c>
      <c r="AG19" s="14">
        <v>4160</v>
      </c>
      <c r="AH19" s="14">
        <v>2686</v>
      </c>
      <c r="AI19" s="1">
        <f t="shared" si="0"/>
        <v>200033</v>
      </c>
    </row>
    <row r="20" spans="1:35" x14ac:dyDescent="0.25">
      <c r="A20" s="8" t="s">
        <v>19</v>
      </c>
      <c r="B20" s="14">
        <v>669</v>
      </c>
      <c r="C20" s="14">
        <v>1</v>
      </c>
      <c r="D20" s="14">
        <v>2377</v>
      </c>
      <c r="E20" s="14">
        <v>9163</v>
      </c>
      <c r="F20" s="14">
        <v>4461</v>
      </c>
      <c r="G20" s="14">
        <v>668</v>
      </c>
      <c r="H20" s="14">
        <v>3</v>
      </c>
      <c r="I20" s="14">
        <v>4</v>
      </c>
      <c r="J20" s="14">
        <v>3255</v>
      </c>
      <c r="K20" s="14">
        <v>8721</v>
      </c>
      <c r="L20" s="14">
        <v>141</v>
      </c>
      <c r="M20" s="14">
        <v>2154</v>
      </c>
      <c r="N20" s="14">
        <v>2</v>
      </c>
      <c r="O20" s="14">
        <v>22</v>
      </c>
      <c r="P20" s="14">
        <v>141</v>
      </c>
      <c r="Q20" s="14">
        <v>25511</v>
      </c>
      <c r="R20" s="14">
        <v>12020</v>
      </c>
      <c r="S20" s="14">
        <v>38977</v>
      </c>
      <c r="T20" s="14">
        <v>649</v>
      </c>
      <c r="U20" s="14">
        <v>0</v>
      </c>
      <c r="V20" s="14">
        <v>6751</v>
      </c>
      <c r="W20" s="14">
        <v>146</v>
      </c>
      <c r="X20" s="14">
        <v>27404</v>
      </c>
      <c r="Y20" s="14">
        <v>16622</v>
      </c>
      <c r="Z20" s="14">
        <v>10142</v>
      </c>
      <c r="AA20" s="14">
        <v>778</v>
      </c>
      <c r="AB20" s="14">
        <v>2</v>
      </c>
      <c r="AC20" s="14">
        <v>4949</v>
      </c>
      <c r="AD20" s="14">
        <v>219</v>
      </c>
      <c r="AE20" s="14">
        <v>126</v>
      </c>
      <c r="AF20" s="14">
        <v>112</v>
      </c>
      <c r="AG20" s="14">
        <v>1280</v>
      </c>
      <c r="AH20" s="14">
        <v>93438</v>
      </c>
      <c r="AI20" s="1">
        <f t="shared" si="0"/>
        <v>270908</v>
      </c>
    </row>
    <row r="21" spans="1:35" x14ac:dyDescent="0.25">
      <c r="A21" s="8" t="s">
        <v>20</v>
      </c>
      <c r="B21" s="14">
        <v>0</v>
      </c>
      <c r="C21" s="14">
        <v>0</v>
      </c>
      <c r="D21" s="14">
        <v>0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1</v>
      </c>
      <c r="K21" s="14">
        <v>4</v>
      </c>
      <c r="L21" s="14">
        <v>0</v>
      </c>
      <c r="M21" s="14">
        <v>0</v>
      </c>
      <c r="N21" s="14">
        <v>0</v>
      </c>
      <c r="O21" s="14">
        <v>1</v>
      </c>
      <c r="P21" s="14">
        <v>0</v>
      </c>
      <c r="Q21" s="14">
        <v>3</v>
      </c>
      <c r="R21" s="14">
        <v>3</v>
      </c>
      <c r="S21" s="14">
        <v>13</v>
      </c>
      <c r="T21" s="14">
        <v>0</v>
      </c>
      <c r="U21" s="14">
        <v>0</v>
      </c>
      <c r="V21" s="14">
        <v>1</v>
      </c>
      <c r="W21" s="14">
        <v>0</v>
      </c>
      <c r="X21" s="14">
        <v>7</v>
      </c>
      <c r="Y21" s="14">
        <v>5</v>
      </c>
      <c r="Z21" s="14">
        <v>1</v>
      </c>
      <c r="AA21" s="14">
        <v>0</v>
      </c>
      <c r="AB21" s="14">
        <v>0</v>
      </c>
      <c r="AC21" s="14">
        <v>3</v>
      </c>
      <c r="AD21" s="14">
        <v>0</v>
      </c>
      <c r="AE21" s="14">
        <v>0</v>
      </c>
      <c r="AF21" s="14">
        <v>0</v>
      </c>
      <c r="AG21" s="14">
        <v>0</v>
      </c>
      <c r="AH21" s="14">
        <v>3121</v>
      </c>
      <c r="AI21" s="1">
        <f t="shared" si="0"/>
        <v>3164</v>
      </c>
    </row>
    <row r="22" spans="1:35" x14ac:dyDescent="0.25">
      <c r="A22" s="8" t="s">
        <v>21</v>
      </c>
      <c r="B22" s="14">
        <v>14628</v>
      </c>
      <c r="C22" s="14">
        <v>7</v>
      </c>
      <c r="D22" s="14">
        <v>6</v>
      </c>
      <c r="E22" s="14">
        <v>8</v>
      </c>
      <c r="F22" s="14">
        <v>12</v>
      </c>
      <c r="G22" s="14">
        <v>13929</v>
      </c>
      <c r="H22" s="14">
        <v>6</v>
      </c>
      <c r="I22" s="14">
        <v>25</v>
      </c>
      <c r="J22" s="14">
        <v>32</v>
      </c>
      <c r="K22" s="14">
        <v>4</v>
      </c>
      <c r="L22" s="14">
        <v>210</v>
      </c>
      <c r="M22" s="14">
        <v>13104</v>
      </c>
      <c r="N22" s="14">
        <v>23</v>
      </c>
      <c r="O22" s="14">
        <v>2</v>
      </c>
      <c r="P22" s="14">
        <v>4</v>
      </c>
      <c r="Q22" s="14">
        <v>3119</v>
      </c>
      <c r="R22" s="14">
        <v>6</v>
      </c>
      <c r="S22" s="14">
        <v>161</v>
      </c>
      <c r="T22" s="14">
        <v>11158</v>
      </c>
      <c r="U22" s="14">
        <v>44</v>
      </c>
      <c r="V22" s="14">
        <v>5817</v>
      </c>
      <c r="W22" s="14">
        <v>0</v>
      </c>
      <c r="X22" s="14">
        <v>14063</v>
      </c>
      <c r="Y22" s="14">
        <v>774</v>
      </c>
      <c r="Z22" s="14">
        <v>399</v>
      </c>
      <c r="AA22" s="14">
        <v>3978</v>
      </c>
      <c r="AB22" s="14">
        <v>0</v>
      </c>
      <c r="AC22" s="14">
        <v>1</v>
      </c>
      <c r="AD22" s="14">
        <v>3</v>
      </c>
      <c r="AE22" s="14">
        <v>0</v>
      </c>
      <c r="AF22" s="14">
        <v>31</v>
      </c>
      <c r="AG22" s="14">
        <v>13</v>
      </c>
      <c r="AH22" s="14">
        <v>198</v>
      </c>
      <c r="AI22" s="1">
        <f t="shared" si="0"/>
        <v>81765</v>
      </c>
    </row>
    <row r="23" spans="1:35" x14ac:dyDescent="0.25">
      <c r="A23" s="8" t="s">
        <v>22</v>
      </c>
      <c r="B23" s="14">
        <v>10</v>
      </c>
      <c r="C23" s="14">
        <v>0</v>
      </c>
      <c r="D23" s="14">
        <v>1</v>
      </c>
      <c r="E23" s="14">
        <v>1</v>
      </c>
      <c r="F23" s="14">
        <v>0</v>
      </c>
      <c r="G23" s="14">
        <v>3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3</v>
      </c>
      <c r="N23" s="14">
        <v>0</v>
      </c>
      <c r="O23" s="14">
        <v>0</v>
      </c>
      <c r="P23" s="14">
        <v>0</v>
      </c>
      <c r="Q23" s="14">
        <v>0</v>
      </c>
      <c r="R23" s="14">
        <v>1</v>
      </c>
      <c r="S23" s="14">
        <v>0</v>
      </c>
      <c r="T23" s="14">
        <v>4</v>
      </c>
      <c r="U23" s="14">
        <v>0</v>
      </c>
      <c r="V23" s="14">
        <v>0</v>
      </c>
      <c r="W23" s="14">
        <v>12</v>
      </c>
      <c r="X23" s="14">
        <v>0</v>
      </c>
      <c r="Y23" s="14">
        <v>0</v>
      </c>
      <c r="Z23" s="14">
        <v>0</v>
      </c>
      <c r="AA23" s="14">
        <v>4214</v>
      </c>
      <c r="AB23" s="14">
        <v>0</v>
      </c>
      <c r="AC23" s="14">
        <v>3</v>
      </c>
      <c r="AD23" s="14">
        <v>4</v>
      </c>
      <c r="AE23" s="14">
        <v>0</v>
      </c>
      <c r="AF23" s="14">
        <v>0</v>
      </c>
      <c r="AG23" s="14">
        <v>1</v>
      </c>
      <c r="AH23" s="14">
        <v>15</v>
      </c>
      <c r="AI23" s="1">
        <f t="shared" si="0"/>
        <v>4272</v>
      </c>
    </row>
    <row r="24" spans="1:35" x14ac:dyDescent="0.25">
      <c r="A24" s="8" t="s">
        <v>23</v>
      </c>
      <c r="B24" s="14">
        <v>52707</v>
      </c>
      <c r="C24" s="14">
        <v>1217</v>
      </c>
      <c r="D24" s="14">
        <v>2336</v>
      </c>
      <c r="E24" s="14">
        <v>5177</v>
      </c>
      <c r="F24" s="14">
        <v>4013</v>
      </c>
      <c r="G24" s="14">
        <v>56850</v>
      </c>
      <c r="H24" s="14">
        <v>35</v>
      </c>
      <c r="I24" s="14">
        <v>100</v>
      </c>
      <c r="J24" s="14">
        <v>841</v>
      </c>
      <c r="K24" s="14">
        <v>3785</v>
      </c>
      <c r="L24" s="14">
        <v>61</v>
      </c>
      <c r="M24" s="14">
        <v>56153</v>
      </c>
      <c r="N24" s="14">
        <v>76</v>
      </c>
      <c r="O24" s="14">
        <v>15</v>
      </c>
      <c r="P24" s="14">
        <v>148</v>
      </c>
      <c r="Q24" s="14">
        <v>5223</v>
      </c>
      <c r="R24" s="14">
        <v>6095</v>
      </c>
      <c r="S24" s="14">
        <v>3977</v>
      </c>
      <c r="T24" s="14">
        <v>33815</v>
      </c>
      <c r="U24" s="14">
        <v>1204</v>
      </c>
      <c r="V24" s="14">
        <v>1503</v>
      </c>
      <c r="W24" s="14">
        <v>91</v>
      </c>
      <c r="X24" s="14">
        <v>7237</v>
      </c>
      <c r="Y24" s="14">
        <v>5349</v>
      </c>
      <c r="Z24" s="14">
        <v>7160</v>
      </c>
      <c r="AA24" s="14">
        <v>5159</v>
      </c>
      <c r="AB24" s="14">
        <v>5</v>
      </c>
      <c r="AC24" s="14">
        <v>2276</v>
      </c>
      <c r="AD24" s="14">
        <v>44</v>
      </c>
      <c r="AE24" s="14">
        <v>23</v>
      </c>
      <c r="AF24" s="14">
        <v>212</v>
      </c>
      <c r="AG24" s="14">
        <v>1051</v>
      </c>
      <c r="AH24" s="14">
        <v>2363</v>
      </c>
      <c r="AI24" s="1">
        <f t="shared" si="0"/>
        <v>266301</v>
      </c>
    </row>
    <row r="25" spans="1:35" x14ac:dyDescent="0.25">
      <c r="A25" s="8" t="s">
        <v>24</v>
      </c>
      <c r="B25" s="14">
        <v>12902</v>
      </c>
      <c r="C25" s="14">
        <v>5</v>
      </c>
      <c r="D25" s="14">
        <v>3061</v>
      </c>
      <c r="E25" s="14">
        <v>21912</v>
      </c>
      <c r="F25" s="14">
        <v>680</v>
      </c>
      <c r="G25" s="14">
        <v>20777</v>
      </c>
      <c r="H25" s="14">
        <v>9</v>
      </c>
      <c r="I25" s="14">
        <v>41</v>
      </c>
      <c r="J25" s="14">
        <v>3301</v>
      </c>
      <c r="K25" s="14">
        <v>1983</v>
      </c>
      <c r="L25" s="14">
        <v>554</v>
      </c>
      <c r="M25" s="14">
        <v>27186</v>
      </c>
      <c r="N25" s="14">
        <v>40</v>
      </c>
      <c r="O25" s="14">
        <v>5</v>
      </c>
      <c r="P25" s="14">
        <v>188</v>
      </c>
      <c r="Q25" s="14">
        <v>993</v>
      </c>
      <c r="R25" s="14">
        <v>4677</v>
      </c>
      <c r="S25" s="14">
        <v>312</v>
      </c>
      <c r="T25" s="14">
        <v>12883</v>
      </c>
      <c r="U25" s="14">
        <v>77</v>
      </c>
      <c r="V25" s="14">
        <v>11008</v>
      </c>
      <c r="W25" s="14">
        <v>583</v>
      </c>
      <c r="X25" s="14">
        <v>193</v>
      </c>
      <c r="Y25" s="14">
        <v>24958</v>
      </c>
      <c r="Z25" s="14">
        <v>39479</v>
      </c>
      <c r="AA25" s="14">
        <v>5543</v>
      </c>
      <c r="AB25" s="14">
        <v>14</v>
      </c>
      <c r="AC25" s="14">
        <v>1996</v>
      </c>
      <c r="AD25" s="14">
        <v>79</v>
      </c>
      <c r="AE25" s="14">
        <v>0</v>
      </c>
      <c r="AF25" s="14">
        <v>79</v>
      </c>
      <c r="AG25" s="14">
        <v>11</v>
      </c>
      <c r="AH25" s="14">
        <v>3595</v>
      </c>
      <c r="AI25" s="1">
        <f t="shared" si="0"/>
        <v>199124</v>
      </c>
    </row>
    <row r="26" spans="1:35" x14ac:dyDescent="0.25">
      <c r="A26" s="8" t="s">
        <v>25</v>
      </c>
      <c r="B26" s="14">
        <v>41033</v>
      </c>
      <c r="C26" s="14">
        <v>719</v>
      </c>
      <c r="D26" s="14">
        <v>25</v>
      </c>
      <c r="E26" s="14">
        <v>105</v>
      </c>
      <c r="F26" s="14">
        <v>42</v>
      </c>
      <c r="G26" s="14">
        <v>52681</v>
      </c>
      <c r="H26" s="14">
        <v>22</v>
      </c>
      <c r="I26" s="14">
        <v>86</v>
      </c>
      <c r="J26" s="14">
        <v>26</v>
      </c>
      <c r="K26" s="14">
        <v>13</v>
      </c>
      <c r="L26" s="14">
        <v>696</v>
      </c>
      <c r="M26" s="14">
        <v>48659</v>
      </c>
      <c r="N26" s="14">
        <v>65</v>
      </c>
      <c r="O26" s="14">
        <v>7</v>
      </c>
      <c r="P26" s="14">
        <v>11</v>
      </c>
      <c r="Q26" s="14">
        <v>163</v>
      </c>
      <c r="R26" s="14">
        <v>161</v>
      </c>
      <c r="S26" s="14">
        <v>103</v>
      </c>
      <c r="T26" s="14">
        <v>29711</v>
      </c>
      <c r="U26" s="14">
        <v>366</v>
      </c>
      <c r="V26" s="14">
        <v>12</v>
      </c>
      <c r="W26" s="14">
        <v>1</v>
      </c>
      <c r="X26" s="14">
        <v>25361</v>
      </c>
      <c r="Y26" s="14">
        <v>292</v>
      </c>
      <c r="Z26" s="14">
        <v>21024</v>
      </c>
      <c r="AA26" s="14">
        <v>8643</v>
      </c>
      <c r="AB26" s="14">
        <v>11</v>
      </c>
      <c r="AC26" s="14">
        <v>22</v>
      </c>
      <c r="AD26" s="14">
        <v>43</v>
      </c>
      <c r="AE26" s="14">
        <v>1</v>
      </c>
      <c r="AF26" s="14">
        <v>110</v>
      </c>
      <c r="AG26" s="14">
        <v>136</v>
      </c>
      <c r="AH26" s="14">
        <v>1542</v>
      </c>
      <c r="AI26" s="1">
        <f t="shared" si="0"/>
        <v>231892</v>
      </c>
    </row>
    <row r="27" spans="1:35" x14ac:dyDescent="0.25">
      <c r="A27" s="8" t="s">
        <v>26</v>
      </c>
      <c r="B27" s="14">
        <v>4791</v>
      </c>
      <c r="C27" s="14">
        <v>8</v>
      </c>
      <c r="D27" s="14">
        <v>2045</v>
      </c>
      <c r="E27" s="14">
        <v>3662</v>
      </c>
      <c r="F27" s="14">
        <v>2802</v>
      </c>
      <c r="G27" s="14">
        <v>1977</v>
      </c>
      <c r="H27" s="14">
        <v>2</v>
      </c>
      <c r="I27" s="14">
        <v>16</v>
      </c>
      <c r="J27" s="14">
        <v>1262</v>
      </c>
      <c r="K27" s="14">
        <v>2793</v>
      </c>
      <c r="L27" s="14">
        <v>57</v>
      </c>
      <c r="M27" s="14">
        <v>4250</v>
      </c>
      <c r="N27" s="14">
        <v>37</v>
      </c>
      <c r="O27" s="14">
        <v>25</v>
      </c>
      <c r="P27" s="14">
        <v>65</v>
      </c>
      <c r="Q27" s="14">
        <v>5427</v>
      </c>
      <c r="R27" s="14">
        <v>3406</v>
      </c>
      <c r="S27" s="14">
        <v>5217</v>
      </c>
      <c r="T27" s="14">
        <v>1940</v>
      </c>
      <c r="U27" s="14">
        <v>20</v>
      </c>
      <c r="V27" s="14">
        <v>2380</v>
      </c>
      <c r="W27" s="14">
        <v>11</v>
      </c>
      <c r="X27" s="14">
        <v>10849</v>
      </c>
      <c r="Y27" s="14">
        <v>5429</v>
      </c>
      <c r="Z27" s="14">
        <v>6772</v>
      </c>
      <c r="AA27" s="14">
        <v>86</v>
      </c>
      <c r="AB27" s="14">
        <v>1</v>
      </c>
      <c r="AC27" s="14">
        <v>361</v>
      </c>
      <c r="AD27" s="14">
        <v>7</v>
      </c>
      <c r="AE27" s="14">
        <v>119</v>
      </c>
      <c r="AF27" s="14">
        <v>24</v>
      </c>
      <c r="AG27" s="14">
        <v>1000</v>
      </c>
      <c r="AH27" s="14">
        <v>536</v>
      </c>
      <c r="AI27" s="1">
        <f t="shared" si="0"/>
        <v>67377</v>
      </c>
    </row>
    <row r="28" spans="1:35" x14ac:dyDescent="0.25">
      <c r="A28" s="8" t="s">
        <v>27</v>
      </c>
      <c r="B28" s="14">
        <v>1</v>
      </c>
      <c r="C28" s="14">
        <v>0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  <c r="I28" s="14">
        <v>0</v>
      </c>
      <c r="J28" s="14">
        <v>2</v>
      </c>
      <c r="K28" s="14">
        <v>0</v>
      </c>
      <c r="L28" s="14">
        <v>1</v>
      </c>
      <c r="M28" s="14">
        <v>2</v>
      </c>
      <c r="N28" s="14">
        <v>0</v>
      </c>
      <c r="O28" s="14">
        <v>0</v>
      </c>
      <c r="P28" s="14">
        <v>0</v>
      </c>
      <c r="Q28" s="14">
        <v>3</v>
      </c>
      <c r="R28" s="14">
        <v>13</v>
      </c>
      <c r="S28" s="14">
        <v>13</v>
      </c>
      <c r="T28" s="14">
        <v>0</v>
      </c>
      <c r="U28" s="14">
        <v>0</v>
      </c>
      <c r="V28" s="14">
        <v>1</v>
      </c>
      <c r="W28" s="14">
        <v>0</v>
      </c>
      <c r="X28" s="14">
        <v>13</v>
      </c>
      <c r="Y28" s="14">
        <v>2</v>
      </c>
      <c r="Z28" s="14">
        <v>12</v>
      </c>
      <c r="AA28" s="14">
        <v>0</v>
      </c>
      <c r="AB28" s="14">
        <v>0</v>
      </c>
      <c r="AC28" s="14">
        <v>2</v>
      </c>
      <c r="AD28" s="14">
        <v>1</v>
      </c>
      <c r="AE28" s="14">
        <v>0</v>
      </c>
      <c r="AF28" s="14">
        <v>0</v>
      </c>
      <c r="AG28" s="14">
        <v>0</v>
      </c>
      <c r="AH28" s="14">
        <v>61</v>
      </c>
      <c r="AI28" s="1">
        <f t="shared" si="0"/>
        <v>131</v>
      </c>
    </row>
    <row r="29" spans="1:35" x14ac:dyDescent="0.25">
      <c r="A29" s="8" t="s">
        <v>28</v>
      </c>
      <c r="B29" s="14">
        <v>23261</v>
      </c>
      <c r="C29" s="14">
        <v>2</v>
      </c>
      <c r="D29" s="14">
        <v>3</v>
      </c>
      <c r="E29" s="14">
        <v>9</v>
      </c>
      <c r="F29" s="14">
        <v>6</v>
      </c>
      <c r="G29" s="14">
        <v>11833</v>
      </c>
      <c r="H29" s="14">
        <v>2</v>
      </c>
      <c r="I29" s="14">
        <v>17</v>
      </c>
      <c r="J29" s="14">
        <v>0</v>
      </c>
      <c r="K29" s="14">
        <v>3</v>
      </c>
      <c r="L29" s="14">
        <v>143</v>
      </c>
      <c r="M29" s="14">
        <v>13824</v>
      </c>
      <c r="N29" s="14">
        <v>11</v>
      </c>
      <c r="O29" s="14">
        <v>3</v>
      </c>
      <c r="P29" s="14">
        <v>0</v>
      </c>
      <c r="Q29" s="14">
        <v>15</v>
      </c>
      <c r="R29" s="14">
        <v>3</v>
      </c>
      <c r="S29" s="14">
        <v>36</v>
      </c>
      <c r="T29" s="14">
        <v>8093</v>
      </c>
      <c r="U29" s="14">
        <v>43</v>
      </c>
      <c r="V29" s="14">
        <v>0</v>
      </c>
      <c r="W29" s="14">
        <v>0</v>
      </c>
      <c r="X29" s="14">
        <v>656</v>
      </c>
      <c r="Y29" s="14">
        <v>21</v>
      </c>
      <c r="Z29" s="14">
        <v>5</v>
      </c>
      <c r="AA29" s="14">
        <v>501</v>
      </c>
      <c r="AB29" s="14">
        <v>1</v>
      </c>
      <c r="AC29" s="14">
        <v>1771</v>
      </c>
      <c r="AD29" s="14">
        <v>1</v>
      </c>
      <c r="AE29" s="14">
        <v>27</v>
      </c>
      <c r="AF29" s="14">
        <v>16</v>
      </c>
      <c r="AG29" s="14">
        <v>0</v>
      </c>
      <c r="AH29" s="14">
        <v>208</v>
      </c>
      <c r="AI29" s="1">
        <f t="shared" si="0"/>
        <v>60514</v>
      </c>
    </row>
    <row r="30" spans="1:35" x14ac:dyDescent="0.25">
      <c r="A30" s="8" t="s">
        <v>29</v>
      </c>
      <c r="B30" s="14">
        <v>342</v>
      </c>
      <c r="C30" s="14">
        <v>1</v>
      </c>
      <c r="D30" s="14">
        <v>9</v>
      </c>
      <c r="E30" s="14">
        <v>7</v>
      </c>
      <c r="F30" s="14">
        <v>6</v>
      </c>
      <c r="G30" s="14">
        <v>244</v>
      </c>
      <c r="H30" s="14">
        <v>0</v>
      </c>
      <c r="I30" s="14">
        <v>1</v>
      </c>
      <c r="J30" s="14">
        <v>3</v>
      </c>
      <c r="K30" s="14">
        <v>3</v>
      </c>
      <c r="L30" s="14">
        <v>50</v>
      </c>
      <c r="M30" s="14">
        <v>226</v>
      </c>
      <c r="N30" s="14">
        <v>0</v>
      </c>
      <c r="O30" s="14">
        <v>0</v>
      </c>
      <c r="P30" s="14">
        <v>12</v>
      </c>
      <c r="Q30" s="14">
        <v>36</v>
      </c>
      <c r="R30" s="14">
        <v>6</v>
      </c>
      <c r="S30" s="14">
        <v>49</v>
      </c>
      <c r="T30" s="14">
        <v>139</v>
      </c>
      <c r="U30" s="14">
        <v>0</v>
      </c>
      <c r="V30" s="14">
        <v>1</v>
      </c>
      <c r="W30" s="14">
        <v>2</v>
      </c>
      <c r="X30" s="14">
        <v>24</v>
      </c>
      <c r="Y30" s="14">
        <v>33</v>
      </c>
      <c r="Z30" s="14">
        <v>6</v>
      </c>
      <c r="AA30" s="14">
        <v>19</v>
      </c>
      <c r="AB30" s="14">
        <v>0</v>
      </c>
      <c r="AC30" s="14">
        <v>1</v>
      </c>
      <c r="AD30" s="14">
        <v>7</v>
      </c>
      <c r="AE30" s="14">
        <v>0</v>
      </c>
      <c r="AF30" s="14">
        <v>19</v>
      </c>
      <c r="AG30" s="14">
        <v>0</v>
      </c>
      <c r="AH30" s="14">
        <v>95</v>
      </c>
      <c r="AI30" s="1">
        <f t="shared" si="0"/>
        <v>1341</v>
      </c>
    </row>
    <row r="31" spans="1:35" x14ac:dyDescent="0.25">
      <c r="A31" s="8" t="s">
        <v>30</v>
      </c>
      <c r="B31" s="14">
        <v>102</v>
      </c>
      <c r="C31" s="14">
        <v>3</v>
      </c>
      <c r="D31" s="14">
        <v>0</v>
      </c>
      <c r="E31" s="14">
        <v>22</v>
      </c>
      <c r="F31" s="14">
        <v>1</v>
      </c>
      <c r="G31" s="14">
        <v>151</v>
      </c>
      <c r="H31" s="14">
        <v>1</v>
      </c>
      <c r="I31" s="14">
        <v>1</v>
      </c>
      <c r="J31" s="14">
        <v>2</v>
      </c>
      <c r="K31" s="14">
        <v>0</v>
      </c>
      <c r="L31" s="14">
        <v>37</v>
      </c>
      <c r="M31" s="14">
        <v>198</v>
      </c>
      <c r="N31" s="14">
        <v>0</v>
      </c>
      <c r="O31" s="14">
        <v>0</v>
      </c>
      <c r="P31" s="14">
        <v>0</v>
      </c>
      <c r="Q31" s="14">
        <v>8</v>
      </c>
      <c r="R31" s="14">
        <v>5</v>
      </c>
      <c r="S31" s="14">
        <v>2</v>
      </c>
      <c r="T31" s="14">
        <v>61</v>
      </c>
      <c r="U31" s="14">
        <v>1</v>
      </c>
      <c r="V31" s="14">
        <v>24</v>
      </c>
      <c r="W31" s="14">
        <v>2</v>
      </c>
      <c r="X31" s="14">
        <v>2</v>
      </c>
      <c r="Y31" s="14">
        <v>3</v>
      </c>
      <c r="Z31" s="14">
        <v>94</v>
      </c>
      <c r="AA31" s="14">
        <v>9</v>
      </c>
      <c r="AB31" s="14">
        <v>0</v>
      </c>
      <c r="AC31" s="14">
        <v>40</v>
      </c>
      <c r="AD31" s="14">
        <v>6</v>
      </c>
      <c r="AE31" s="14">
        <v>69</v>
      </c>
      <c r="AF31" s="14">
        <v>7</v>
      </c>
      <c r="AG31" s="14">
        <v>0</v>
      </c>
      <c r="AH31" s="14">
        <v>282</v>
      </c>
      <c r="AI31" s="1">
        <f t="shared" si="0"/>
        <v>1133</v>
      </c>
    </row>
    <row r="32" spans="1:35" x14ac:dyDescent="0.25">
      <c r="A32" s="8" t="s">
        <v>31</v>
      </c>
      <c r="B32" s="14">
        <v>192</v>
      </c>
      <c r="C32" s="14">
        <v>2</v>
      </c>
      <c r="D32" s="14">
        <v>35</v>
      </c>
      <c r="E32" s="14">
        <v>41</v>
      </c>
      <c r="F32" s="14">
        <v>44</v>
      </c>
      <c r="G32" s="14">
        <v>114</v>
      </c>
      <c r="H32" s="14">
        <v>1</v>
      </c>
      <c r="I32" s="14">
        <v>2</v>
      </c>
      <c r="J32" s="14">
        <v>5</v>
      </c>
      <c r="K32" s="14">
        <v>13</v>
      </c>
      <c r="L32" s="14">
        <v>6</v>
      </c>
      <c r="M32" s="14">
        <v>12</v>
      </c>
      <c r="N32" s="14">
        <v>0</v>
      </c>
      <c r="O32" s="14">
        <v>1</v>
      </c>
      <c r="P32" s="14">
        <v>6</v>
      </c>
      <c r="Q32" s="14">
        <v>79</v>
      </c>
      <c r="R32" s="14">
        <v>62</v>
      </c>
      <c r="S32" s="14">
        <v>84</v>
      </c>
      <c r="T32" s="14">
        <v>79</v>
      </c>
      <c r="U32" s="14">
        <v>0</v>
      </c>
      <c r="V32" s="14">
        <v>36</v>
      </c>
      <c r="W32" s="14">
        <v>1</v>
      </c>
      <c r="X32" s="14">
        <v>45</v>
      </c>
      <c r="Y32" s="14">
        <v>115</v>
      </c>
      <c r="Z32" s="14">
        <v>33</v>
      </c>
      <c r="AA32" s="14">
        <v>25</v>
      </c>
      <c r="AB32" s="14">
        <v>1</v>
      </c>
      <c r="AC32" s="14">
        <v>8</v>
      </c>
      <c r="AD32" s="14">
        <v>13</v>
      </c>
      <c r="AE32" s="14">
        <v>4</v>
      </c>
      <c r="AF32" s="14">
        <v>12</v>
      </c>
      <c r="AG32" s="14">
        <v>1</v>
      </c>
      <c r="AH32" s="14">
        <v>922</v>
      </c>
      <c r="AI32" s="1">
        <f t="shared" si="0"/>
        <v>1994</v>
      </c>
    </row>
    <row r="33" spans="1:35" x14ac:dyDescent="0.25">
      <c r="A33" s="8" t="s">
        <v>32</v>
      </c>
      <c r="B33" s="14">
        <v>11369</v>
      </c>
      <c r="C33" s="14">
        <v>5</v>
      </c>
      <c r="D33" s="14">
        <v>12</v>
      </c>
      <c r="E33" s="14">
        <v>1</v>
      </c>
      <c r="F33" s="14">
        <v>17</v>
      </c>
      <c r="G33" s="14">
        <v>3568</v>
      </c>
      <c r="H33" s="14">
        <v>2</v>
      </c>
      <c r="I33" s="14">
        <v>2</v>
      </c>
      <c r="J33" s="14">
        <v>2</v>
      </c>
      <c r="K33" s="14">
        <v>5</v>
      </c>
      <c r="L33" s="14">
        <v>7</v>
      </c>
      <c r="M33" s="14">
        <v>10787</v>
      </c>
      <c r="N33" s="14">
        <v>6</v>
      </c>
      <c r="O33" s="14">
        <v>4</v>
      </c>
      <c r="P33" s="14">
        <v>16</v>
      </c>
      <c r="Q33" s="14">
        <v>16</v>
      </c>
      <c r="R33" s="14">
        <v>4</v>
      </c>
      <c r="S33" s="14">
        <v>17</v>
      </c>
      <c r="T33" s="14">
        <v>2112</v>
      </c>
      <c r="U33" s="14">
        <v>132</v>
      </c>
      <c r="V33" s="14">
        <v>5</v>
      </c>
      <c r="W33" s="14">
        <v>3</v>
      </c>
      <c r="X33" s="14">
        <v>4</v>
      </c>
      <c r="Y33" s="14">
        <v>10</v>
      </c>
      <c r="Z33" s="14">
        <v>10</v>
      </c>
      <c r="AA33" s="14">
        <v>471</v>
      </c>
      <c r="AB33" s="14">
        <v>2</v>
      </c>
      <c r="AC33" s="14">
        <v>2</v>
      </c>
      <c r="AD33" s="14">
        <v>1</v>
      </c>
      <c r="AE33" s="14">
        <v>0</v>
      </c>
      <c r="AF33" s="14">
        <v>4</v>
      </c>
      <c r="AG33" s="14">
        <v>13863</v>
      </c>
      <c r="AH33" s="14">
        <v>200</v>
      </c>
      <c r="AI33" s="1">
        <f t="shared" si="0"/>
        <v>42659</v>
      </c>
    </row>
    <row r="34" spans="1:35" x14ac:dyDescent="0.25">
      <c r="A34" s="8" t="s">
        <v>34</v>
      </c>
      <c r="B34" s="14">
        <v>27574</v>
      </c>
      <c r="C34" s="14">
        <v>9</v>
      </c>
      <c r="D34" s="14">
        <v>8406</v>
      </c>
      <c r="E34" s="14">
        <v>24256</v>
      </c>
      <c r="F34" s="14">
        <v>14843</v>
      </c>
      <c r="G34" s="14">
        <v>9200</v>
      </c>
      <c r="H34" s="14">
        <v>7</v>
      </c>
      <c r="I34" s="14">
        <v>49</v>
      </c>
      <c r="J34" s="14">
        <v>10480</v>
      </c>
      <c r="K34" s="14">
        <v>9412</v>
      </c>
      <c r="L34" s="14">
        <v>1207</v>
      </c>
      <c r="M34" s="14">
        <v>29161</v>
      </c>
      <c r="N34" s="14">
        <v>66</v>
      </c>
      <c r="O34" s="14">
        <v>537</v>
      </c>
      <c r="P34" s="14">
        <v>693</v>
      </c>
      <c r="Q34" s="14">
        <v>8417</v>
      </c>
      <c r="R34" s="14">
        <v>17400</v>
      </c>
      <c r="S34" s="14">
        <v>5485</v>
      </c>
      <c r="T34" s="14">
        <v>7932</v>
      </c>
      <c r="U34" s="14">
        <v>3</v>
      </c>
      <c r="V34" s="14">
        <v>28490</v>
      </c>
      <c r="W34" s="14">
        <v>1153</v>
      </c>
      <c r="X34" s="14">
        <v>31897</v>
      </c>
      <c r="Y34" s="14">
        <v>56669</v>
      </c>
      <c r="Z34" s="14">
        <v>18634</v>
      </c>
      <c r="AA34" s="14">
        <v>2633</v>
      </c>
      <c r="AB34" s="14">
        <v>6</v>
      </c>
      <c r="AC34" s="14">
        <v>7821</v>
      </c>
      <c r="AD34" s="14">
        <v>533</v>
      </c>
      <c r="AE34" s="14">
        <v>178</v>
      </c>
      <c r="AF34" s="14">
        <v>142</v>
      </c>
      <c r="AG34" s="14">
        <v>996</v>
      </c>
      <c r="AH34" s="14">
        <v>0</v>
      </c>
      <c r="AI34" s="1">
        <f t="shared" si="0"/>
        <v>324289</v>
      </c>
    </row>
  </sheetData>
  <conditionalFormatting sqref="B2:AH34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B1" sqref="B1:AH1"/>
    </sheetView>
  </sheetViews>
  <sheetFormatPr defaultRowHeight="15" x14ac:dyDescent="0.25"/>
  <cols>
    <col min="1" max="34" width="3.7109375" customWidth="1"/>
    <col min="35" max="35" width="1" customWidth="1"/>
    <col min="36" max="36" width="4.28515625" customWidth="1"/>
  </cols>
  <sheetData>
    <row r="1" spans="1:3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6" x14ac:dyDescent="0.25">
      <c r="A2" s="4" t="s">
        <v>1</v>
      </c>
      <c r="B2" s="5">
        <f>Conteggio!B2/Conteggio!$AI2*100</f>
        <v>3.582461371421328E-3</v>
      </c>
      <c r="C2" s="5">
        <f>Conteggio!C2/Conteggio!$AI2*100</f>
        <v>0</v>
      </c>
      <c r="D2" s="5">
        <f>Conteggio!D2/Conteggio!$AI2*100</f>
        <v>2.09656662413642</v>
      </c>
      <c r="E2" s="5">
        <f>Conteggio!E2/Conteggio!$AI2*100</f>
        <v>4.1856927515783502</v>
      </c>
      <c r="F2" s="5">
        <f>Conteggio!F2/Conteggio!$AI2*100</f>
        <v>1.8295354649897073</v>
      </c>
      <c r="G2" s="5">
        <f>Conteggio!G2/Conteggio!$AI2*100</f>
        <v>0.25793721874233561</v>
      </c>
      <c r="H2" s="5">
        <f>Conteggio!H2/Conteggio!$AI2*100</f>
        <v>0</v>
      </c>
      <c r="I2" s="5">
        <f>Conteggio!I2/Conteggio!$AI2*100</f>
        <v>0</v>
      </c>
      <c r="J2" s="5">
        <f>Conteggio!J2/Conteggio!$AI2*100</f>
        <v>1.4274730695355751</v>
      </c>
      <c r="K2" s="5">
        <f>Conteggio!K2/Conteggio!$AI2*100</f>
        <v>2.9252174967413382</v>
      </c>
      <c r="L2" s="5">
        <f>Conteggio!L2/Conteggio!$AI2*100</f>
        <v>0.11849679920855161</v>
      </c>
      <c r="M2" s="5">
        <f>Conteggio!M2/Conteggio!$AI2*100</f>
        <v>2.2004580039076389</v>
      </c>
      <c r="N2" s="5">
        <f>Conteggio!N2/Conteggio!$AI2*100</f>
        <v>1.9290176615345612E-3</v>
      </c>
      <c r="O2" s="5">
        <f>Conteggio!O2/Conteggio!$AI2*100</f>
        <v>2.6179525406540474E-2</v>
      </c>
      <c r="P2" s="5">
        <f>Conteggio!P2/Conteggio!$AI2*100</f>
        <v>8.1018741784451564E-2</v>
      </c>
      <c r="Q2" s="5">
        <f>Conteggio!Q2/Conteggio!$AI2*100</f>
        <v>6.5572821794592686</v>
      </c>
      <c r="R2" s="5">
        <f>Conteggio!R2/Conteggio!$AI2*100</f>
        <v>5.7253244194345774</v>
      </c>
      <c r="S2" s="5">
        <f>Conteggio!S2/Conteggio!$AI2*100</f>
        <v>14.142455198564811</v>
      </c>
      <c r="T2" s="5">
        <f>Conteggio!T2/Conteggio!$AI2*100</f>
        <v>6.8893487911948603E-2</v>
      </c>
      <c r="U2" s="5">
        <f>Conteggio!U2/Conteggio!$AI2*100</f>
        <v>0</v>
      </c>
      <c r="V2" s="5">
        <f>Conteggio!V2/Conteggio!$AI2*100</f>
        <v>2.0552305313892507</v>
      </c>
      <c r="W2" s="5">
        <f>Conteggio!W2/Conteggio!$AI2*100</f>
        <v>2.9486412826314007E-2</v>
      </c>
      <c r="X2" s="5">
        <f>Conteggio!X2/Conteggio!$AI2*100</f>
        <v>11.490055913954789</v>
      </c>
      <c r="Y2" s="5">
        <f>Conteggio!Y2/Conteggio!$AI2*100</f>
        <v>7.78909774332491</v>
      </c>
      <c r="Z2" s="5">
        <f>Conteggio!Z2/Conteggio!$AI2*100</f>
        <v>14.325987450362243</v>
      </c>
      <c r="AA2" s="5">
        <f>Conteggio!AA2/Conteggio!$AI2*100</f>
        <v>0.80495151276320753</v>
      </c>
      <c r="AB2" s="5">
        <f>Conteggio!AB2/Conteggio!$AI2*100</f>
        <v>2.7557395164779446E-4</v>
      </c>
      <c r="AC2" s="5">
        <f>Conteggio!AC2/Conteggio!$AI2*100</f>
        <v>5.9962136139043594</v>
      </c>
      <c r="AD2" s="5">
        <f>Conteggio!AD2/Conteggio!$AI2*100</f>
        <v>2.8384117019722828E-2</v>
      </c>
      <c r="AE2" s="5">
        <f>Conteggio!AE2/Conteggio!$AI2*100</f>
        <v>3.7202483472452252E-2</v>
      </c>
      <c r="AF2" s="5">
        <f>Conteggio!AF2/Conteggio!$AI2*100</f>
        <v>8.3223333397633922E-2</v>
      </c>
      <c r="AG2" s="5">
        <f>Conteggio!AG2/Conteggio!$AI2*100</f>
        <v>1.871422705640172</v>
      </c>
      <c r="AH2" s="5">
        <f>Conteggio!AH2/Conteggio!$AI2*100</f>
        <v>13.84042614755883</v>
      </c>
      <c r="AI2" s="2"/>
      <c r="AJ2" s="7"/>
    </row>
    <row r="3" spans="1:36" x14ac:dyDescent="0.25">
      <c r="A3" s="4" t="s">
        <v>2</v>
      </c>
      <c r="B3" s="5">
        <f>Conteggio!B3/Conteggio!$AI3*100</f>
        <v>0</v>
      </c>
      <c r="C3" s="5">
        <f>Conteggio!C3/Conteggio!$AI3*100</f>
        <v>0</v>
      </c>
      <c r="D3" s="5">
        <f>Conteggio!D3/Conteggio!$AI3*100</f>
        <v>4.807692307692308E-2</v>
      </c>
      <c r="E3" s="5">
        <f>Conteggio!E3/Conteggio!$AI3*100</f>
        <v>0.14423076923076925</v>
      </c>
      <c r="F3" s="5">
        <f>Conteggio!F3/Conteggio!$AI3*100</f>
        <v>0.19230769230769232</v>
      </c>
      <c r="G3" s="5">
        <f>Conteggio!G3/Conteggio!$AI3*100</f>
        <v>9.6153846153846159E-2</v>
      </c>
      <c r="H3" s="5">
        <f>Conteggio!H3/Conteggio!$AI3*100</f>
        <v>0</v>
      </c>
      <c r="I3" s="5">
        <f>Conteggio!I3/Conteggio!$AI3*100</f>
        <v>0</v>
      </c>
      <c r="J3" s="5">
        <f>Conteggio!J3/Conteggio!$AI3*100</f>
        <v>4.807692307692308E-2</v>
      </c>
      <c r="K3" s="5">
        <f>Conteggio!K3/Conteggio!$AI3*100</f>
        <v>0</v>
      </c>
      <c r="L3" s="5">
        <f>Conteggio!L3/Conteggio!$AI3*100</f>
        <v>0.14423076923076925</v>
      </c>
      <c r="M3" s="5">
        <f>Conteggio!M3/Conteggio!$AI3*100</f>
        <v>0.14423076923076925</v>
      </c>
      <c r="N3" s="5">
        <f>Conteggio!N3/Conteggio!$AI3*100</f>
        <v>0</v>
      </c>
      <c r="O3" s="5">
        <f>Conteggio!O3/Conteggio!$AI3*100</f>
        <v>0</v>
      </c>
      <c r="P3" s="5">
        <f>Conteggio!P3/Conteggio!$AI3*100</f>
        <v>4.807692307692308E-2</v>
      </c>
      <c r="Q3" s="5">
        <f>Conteggio!Q3/Conteggio!$AI3*100</f>
        <v>0.43269230769230771</v>
      </c>
      <c r="R3" s="5">
        <f>Conteggio!R3/Conteggio!$AI3*100</f>
        <v>0.38461538461538464</v>
      </c>
      <c r="S3" s="5">
        <f>Conteggio!S3/Conteggio!$AI3*100</f>
        <v>0.96153846153846156</v>
      </c>
      <c r="T3" s="5">
        <f>Conteggio!T3/Conteggio!$AI3*100</f>
        <v>4.807692307692308E-2</v>
      </c>
      <c r="U3" s="5">
        <f>Conteggio!U3/Conteggio!$AI3*100</f>
        <v>0</v>
      </c>
      <c r="V3" s="5">
        <f>Conteggio!V3/Conteggio!$AI3*100</f>
        <v>0.24038461538461539</v>
      </c>
      <c r="W3" s="5">
        <f>Conteggio!W3/Conteggio!$AI3*100</f>
        <v>0</v>
      </c>
      <c r="X3" s="5">
        <f>Conteggio!X3/Conteggio!$AI3*100</f>
        <v>0.96153846153846156</v>
      </c>
      <c r="Y3" s="5">
        <f>Conteggio!Y3/Conteggio!$AI3*100</f>
        <v>0.57692307692307698</v>
      </c>
      <c r="Z3" s="5">
        <f>Conteggio!Z3/Conteggio!$AI3*100</f>
        <v>0.28846153846153849</v>
      </c>
      <c r="AA3" s="5">
        <f>Conteggio!AA3/Conteggio!$AI3*100</f>
        <v>4.807692307692308E-2</v>
      </c>
      <c r="AB3" s="5">
        <f>Conteggio!AB3/Conteggio!$AI3*100</f>
        <v>0</v>
      </c>
      <c r="AC3" s="5">
        <f>Conteggio!AC3/Conteggio!$AI3*100</f>
        <v>0.33653846153846156</v>
      </c>
      <c r="AD3" s="5">
        <f>Conteggio!AD3/Conteggio!$AI3*100</f>
        <v>0</v>
      </c>
      <c r="AE3" s="5">
        <f>Conteggio!AE3/Conteggio!$AI3*100</f>
        <v>0</v>
      </c>
      <c r="AF3" s="5">
        <f>Conteggio!AF3/Conteggio!$AI3*100</f>
        <v>0</v>
      </c>
      <c r="AG3" s="5">
        <f>Conteggio!AG3/Conteggio!$AI3*100</f>
        <v>9.6153846153846159E-2</v>
      </c>
      <c r="AH3" s="5">
        <f>Conteggio!AH3/Conteggio!$AI3*100</f>
        <v>94.759615384615387</v>
      </c>
      <c r="AI3" s="2"/>
      <c r="AJ3" s="7"/>
    </row>
    <row r="4" spans="1:36" x14ac:dyDescent="0.25">
      <c r="A4" s="4" t="s">
        <v>3</v>
      </c>
      <c r="B4" s="5">
        <f>Conteggio!B4/Conteggio!$AI4*100</f>
        <v>15.578617583708635</v>
      </c>
      <c r="C4" s="5">
        <f>Conteggio!C4/Conteggio!$AI4*100</f>
        <v>1.1748580379870765E-2</v>
      </c>
      <c r="D4" s="5">
        <f>Conteggio!D4/Conteggio!$AI4*100</f>
        <v>17.58370863520658</v>
      </c>
      <c r="E4" s="5">
        <f>Conteggio!E4/Conteggio!$AI4*100</f>
        <v>5.8742901899353828E-2</v>
      </c>
      <c r="F4" s="5">
        <f>Conteggio!F4/Conteggio!$AI4*100</f>
        <v>0.24084589778735072</v>
      </c>
      <c r="G4" s="5">
        <f>Conteggio!G4/Conteggio!$AI4*100</f>
        <v>19.483062463285687</v>
      </c>
      <c r="H4" s="5">
        <f>Conteggio!H4/Conteggio!$AI4*100</f>
        <v>1.1748580379870765E-2</v>
      </c>
      <c r="I4" s="5">
        <f>Conteggio!I4/Conteggio!$AI4*100</f>
        <v>2.9371450949676914E-2</v>
      </c>
      <c r="J4" s="5">
        <f>Conteggio!J4/Conteggio!$AI4*100</f>
        <v>1.1748580379870765E-2</v>
      </c>
      <c r="K4" s="5">
        <f>Conteggio!K4/Conteggio!$AI4*100</f>
        <v>1.9580967299784608E-3</v>
      </c>
      <c r="L4" s="5">
        <f>Conteggio!L4/Conteggio!$AI4*100</f>
        <v>9.5946739768944578E-2</v>
      </c>
      <c r="M4" s="5">
        <f>Conteggio!M4/Conteggio!$AI4*100</f>
        <v>20.951635010769532</v>
      </c>
      <c r="N4" s="5">
        <f>Conteggio!N4/Conteggio!$AI4*100</f>
        <v>3.5245741139612298E-2</v>
      </c>
      <c r="O4" s="5">
        <f>Conteggio!O4/Conteggio!$AI4*100</f>
        <v>2.1539064029763071E-2</v>
      </c>
      <c r="P4" s="5">
        <f>Conteggio!P4/Conteggio!$AI4*100</f>
        <v>1.9580967299784608E-3</v>
      </c>
      <c r="Q4" s="5">
        <f>Conteggio!Q4/Conteggio!$AI4*100</f>
        <v>2.1695711768161345</v>
      </c>
      <c r="R4" s="5">
        <f>Conteggio!R4/Conteggio!$AI4*100</f>
        <v>4.3078128059526141E-2</v>
      </c>
      <c r="S4" s="5">
        <f>Conteggio!S4/Conteggio!$AI4*100</f>
        <v>8.2240062659095364E-2</v>
      </c>
      <c r="T4" s="5">
        <f>Conteggio!T4/Conteggio!$AI4*100</f>
        <v>9.173683179949089</v>
      </c>
      <c r="U4" s="5">
        <f>Conteggio!U4/Conteggio!$AI4*100</f>
        <v>3.5245741139612298E-2</v>
      </c>
      <c r="V4" s="5">
        <f>Conteggio!V4/Conteggio!$AI4*100</f>
        <v>3.9161934599569216E-3</v>
      </c>
      <c r="W4" s="5">
        <f>Conteggio!W4/Conteggio!$AI4*100</f>
        <v>1.9580967299784608E-3</v>
      </c>
      <c r="X4" s="5">
        <f>Conteggio!X4/Conteggio!$AI4*100</f>
        <v>8.8271000587429018</v>
      </c>
      <c r="Y4" s="5">
        <f>Conteggio!Y4/Conteggio!$AI4*100</f>
        <v>0.21343254356765226</v>
      </c>
      <c r="Z4" s="5">
        <f>Conteggio!Z4/Conteggio!$AI4*100</f>
        <v>2.1539064029763071E-2</v>
      </c>
      <c r="AA4" s="5">
        <f>Conteggio!AA4/Conteggio!$AI4*100</f>
        <v>4.9520266301155278</v>
      </c>
      <c r="AB4" s="5">
        <f>Conteggio!AB4/Conteggio!$AI4*100</f>
        <v>1.3706677109849227E-2</v>
      </c>
      <c r="AC4" s="5">
        <f>Conteggio!AC4/Conteggio!$AI4*100</f>
        <v>1.5664773839827686E-2</v>
      </c>
      <c r="AD4" s="5">
        <f>Conteggio!AD4/Conteggio!$AI4*100</f>
        <v>1.1748580379870765E-2</v>
      </c>
      <c r="AE4" s="5">
        <f>Conteggio!AE4/Conteggio!$AI4*100</f>
        <v>0</v>
      </c>
      <c r="AF4" s="5">
        <f>Conteggio!AF4/Conteggio!$AI4*100</f>
        <v>0.11748580379870766</v>
      </c>
      <c r="AG4" s="5">
        <f>Conteggio!AG4/Conteggio!$AI4*100</f>
        <v>3.9161934599569216E-3</v>
      </c>
      <c r="AH4" s="5">
        <f>Conteggio!AH4/Conteggio!$AI4*100</f>
        <v>0.19580967299784607</v>
      </c>
      <c r="AI4" s="2"/>
      <c r="AJ4" s="7"/>
    </row>
    <row r="5" spans="1:36" x14ac:dyDescent="0.25">
      <c r="A5" s="4" t="s">
        <v>4</v>
      </c>
      <c r="B5" s="5">
        <f>Conteggio!B5/Conteggio!$AI5*100</f>
        <v>20.048647648256352</v>
      </c>
      <c r="C5" s="5">
        <f>Conteggio!C5/Conteggio!$AI5*100</f>
        <v>7.2707082991830358E-3</v>
      </c>
      <c r="D5" s="5">
        <f>Conteggio!D5/Conteggio!$AI5*100</f>
        <v>7.9316817809269493E-3</v>
      </c>
      <c r="E5" s="5">
        <f>Conteggio!E5/Conteggio!$AI5*100</f>
        <v>11.089152103217618</v>
      </c>
      <c r="F5" s="5">
        <f>Conteggio!F5/Conteggio!$AI5*100</f>
        <v>1.1897522671390423E-2</v>
      </c>
      <c r="G5" s="5">
        <f>Conteggio!G5/Conteggio!$AI5*100</f>
        <v>9.0341855484757954</v>
      </c>
      <c r="H5" s="5">
        <f>Conteggio!H5/Conteggio!$AI5*100</f>
        <v>4.6268143722073872E-3</v>
      </c>
      <c r="I5" s="5">
        <f>Conteggio!I5/Conteggio!$AI5*100</f>
        <v>9.2536287444147745E-3</v>
      </c>
      <c r="J5" s="5">
        <f>Conteggio!J5/Conteggio!$AI5*100</f>
        <v>2.6438939269756499E-3</v>
      </c>
      <c r="K5" s="5">
        <f>Conteggio!K5/Conteggio!$AI5*100</f>
        <v>7.9316817809269493E-3</v>
      </c>
      <c r="L5" s="5">
        <f>Conteggio!L5/Conteggio!$AI5*100</f>
        <v>12.075324537979535</v>
      </c>
      <c r="M5" s="5">
        <f>Conteggio!M5/Conteggio!$AI5*100</f>
        <v>17.236205483436002</v>
      </c>
      <c r="N5" s="5">
        <f>Conteggio!N5/Conteggio!$AI5*100</f>
        <v>1.9829204452317374E-2</v>
      </c>
      <c r="O5" s="5">
        <f>Conteggio!O5/Conteggio!$AI5*100</f>
        <v>0</v>
      </c>
      <c r="P5" s="5">
        <f>Conteggio!P5/Conteggio!$AI5*100</f>
        <v>0.27364302144197977</v>
      </c>
      <c r="Q5" s="5">
        <f>Conteggio!Q5/Conteggio!$AI5*100</f>
        <v>1.3609443989107157</v>
      </c>
      <c r="R5" s="5">
        <f>Conteggio!R5/Conteggio!$AI5*100</f>
        <v>1.3219469634878248E-2</v>
      </c>
      <c r="S5" s="5">
        <f>Conteggio!S5/Conteggio!$AI5*100</f>
        <v>0.17449699918039288</v>
      </c>
      <c r="T5" s="5">
        <f>Conteggio!T5/Conteggio!$AI5*100</f>
        <v>20.970705655289109</v>
      </c>
      <c r="U5" s="5">
        <f>Conteggio!U5/Conteggio!$AI5*100</f>
        <v>0.13285566983052638</v>
      </c>
      <c r="V5" s="5">
        <f>Conteggio!V5/Conteggio!$AI5*100</f>
        <v>3.3048674087195621E-3</v>
      </c>
      <c r="W5" s="5">
        <f>Conteggio!W5/Conteggio!$AI5*100</f>
        <v>0.39856700949157914</v>
      </c>
      <c r="X5" s="5">
        <f>Conteggio!X5/Conteggio!$AI5*100</f>
        <v>3.6875710546492879</v>
      </c>
      <c r="Y5" s="5">
        <f>Conteggio!Y5/Conteggio!$AI5*100</f>
        <v>2.7760886233244325E-2</v>
      </c>
      <c r="Z5" s="5">
        <f>Conteggio!Z5/Conteggio!$AI5*100</f>
        <v>0.23398461253734498</v>
      </c>
      <c r="AA5" s="5">
        <f>Conteggio!AA5/Conteggio!$AI5*100</f>
        <v>2.9552124368770327</v>
      </c>
      <c r="AB5" s="5">
        <f>Conteggio!AB5/Conteggio!$AI5*100</f>
        <v>3.3048674087195621E-3</v>
      </c>
      <c r="AC5" s="5">
        <f>Conteggio!AC5/Conteggio!$AI5*100</f>
        <v>3.3048674087195621E-3</v>
      </c>
      <c r="AD5" s="5">
        <f>Conteggio!AD5/Conteggio!$AI5*100</f>
        <v>1.321946963487825E-3</v>
      </c>
      <c r="AE5" s="5">
        <f>Conteggio!AE5/Conteggio!$AI5*100</f>
        <v>1.9829204452317373E-3</v>
      </c>
      <c r="AF5" s="5">
        <f>Conteggio!AF5/Conteggio!$AI5*100</f>
        <v>2.9082833196732143E-2</v>
      </c>
      <c r="AG5" s="5">
        <f>Conteggio!AG5/Conteggio!$AI5*100</f>
        <v>1.1236549189646512E-2</v>
      </c>
      <c r="AH5" s="5">
        <f>Conteggio!AH5/Conteggio!$AI5*100</f>
        <v>0.16259947650900244</v>
      </c>
      <c r="AI5" s="2"/>
      <c r="AJ5" s="7"/>
    </row>
    <row r="6" spans="1:36" x14ac:dyDescent="0.25">
      <c r="A6" s="4" t="s">
        <v>5</v>
      </c>
      <c r="B6" s="5">
        <f>Conteggio!B6/Conteggio!$AI6*100</f>
        <v>12.398343424955236</v>
      </c>
      <c r="C6" s="5">
        <f>Conteggio!C6/Conteggio!$AI6*100</f>
        <v>1.230129983734948E-2</v>
      </c>
      <c r="D6" s="5">
        <f>Conteggio!D6/Conteggio!$AI6*100</f>
        <v>2.7336221860776621E-2</v>
      </c>
      <c r="E6" s="5">
        <f>Conteggio!E6/Conteggio!$AI6*100</f>
        <v>2.5969410767737792E-2</v>
      </c>
      <c r="F6" s="5">
        <f>Conteggio!F6/Conteggio!$AI6*100</f>
        <v>2.2948758252121975</v>
      </c>
      <c r="G6" s="5">
        <f>Conteggio!G6/Conteggio!$AI6*100</f>
        <v>22.924155652447276</v>
      </c>
      <c r="H6" s="5">
        <f>Conteggio!H6/Conteggio!$AI6*100</f>
        <v>1.7768544209504803E-2</v>
      </c>
      <c r="I6" s="5">
        <f>Conteggio!I6/Conteggio!$AI6*100</f>
        <v>0.10797807635006765</v>
      </c>
      <c r="J6" s="5">
        <f>Conteggio!J6/Conteggio!$AI6*100</f>
        <v>3.2803466232931948E-2</v>
      </c>
      <c r="K6" s="5">
        <f>Conteggio!K6/Conteggio!$AI6*100</f>
        <v>0.10661126525702883</v>
      </c>
      <c r="L6" s="5">
        <f>Conteggio!L6/Conteggio!$AI6*100</f>
        <v>0.12984705383868894</v>
      </c>
      <c r="M6" s="5">
        <f>Conteggio!M6/Conteggio!$AI6*100</f>
        <v>28.999630961004879</v>
      </c>
      <c r="N6" s="5">
        <f>Conteggio!N6/Conteggio!$AI6*100</f>
        <v>7.3807799024096885E-2</v>
      </c>
      <c r="O6" s="5">
        <f>Conteggio!O6/Conteggio!$AI6*100</f>
        <v>1.5034922023427141E-2</v>
      </c>
      <c r="P6" s="5">
        <f>Conteggio!P6/Conteggio!$AI6*100</f>
        <v>6.8340554651941552E-3</v>
      </c>
      <c r="Q6" s="5">
        <f>Conteggio!Q6/Conteggio!$AI6*100</f>
        <v>8.0641854489291037E-2</v>
      </c>
      <c r="R6" s="5">
        <f>Conteggio!R6/Conteggio!$AI6*100</f>
        <v>6.2873310279786224E-2</v>
      </c>
      <c r="S6" s="5">
        <f>Conteggio!S6/Conteggio!$AI6*100</f>
        <v>4.3737954977242595E-2</v>
      </c>
      <c r="T6" s="5">
        <f>Conteggio!T6/Conteggio!$AI6*100</f>
        <v>23.544687888686905</v>
      </c>
      <c r="U6" s="5">
        <f>Conteggio!U6/Conteggio!$AI6*100</f>
        <v>0.11754575400133946</v>
      </c>
      <c r="V6" s="5">
        <f>Conteggio!V6/Conteggio!$AI6*100</f>
        <v>4.1004332791164935E-3</v>
      </c>
      <c r="W6" s="5">
        <f>Conteggio!W6/Conteggio!$AI6*100</f>
        <v>2.7336221860776622E-3</v>
      </c>
      <c r="X6" s="5">
        <f>Conteggio!X6/Conteggio!$AI6*100</f>
        <v>3.3910583218293398</v>
      </c>
      <c r="Y6" s="5">
        <f>Conteggio!Y6/Conteggio!$AI6*100</f>
        <v>0.19272036411847521</v>
      </c>
      <c r="Z6" s="5">
        <f>Conteggio!Z6/Conteggio!$AI6*100</f>
        <v>4.647157716332026E-2</v>
      </c>
      <c r="AA6" s="5">
        <f>Conteggio!AA6/Conteggio!$AI6*100</f>
        <v>4.006123313696814</v>
      </c>
      <c r="AB6" s="5">
        <f>Conteggio!AB6/Conteggio!$AI6*100</f>
        <v>1.366811093038831E-2</v>
      </c>
      <c r="AC6" s="5">
        <f>Conteggio!AC6/Conteggio!$AI6*100</f>
        <v>3.2803466232931948E-2</v>
      </c>
      <c r="AD6" s="5">
        <f>Conteggio!AD6/Conteggio!$AI6*100</f>
        <v>4.7838388256359089E-2</v>
      </c>
      <c r="AE6" s="5">
        <f>Conteggio!AE6/Conteggio!$AI6*100</f>
        <v>4.1004332791164935E-3</v>
      </c>
      <c r="AF6" s="5">
        <f>Conteggio!AF6/Conteggio!$AI6*100</f>
        <v>0.10524445416398999</v>
      </c>
      <c r="AG6" s="5">
        <f>Conteggio!AG6/Conteggio!$AI6*100</f>
        <v>5.4672443721553244E-3</v>
      </c>
      <c r="AH6" s="5">
        <f>Conteggio!AH6/Conteggio!$AI6*100</f>
        <v>1.1248855295709581</v>
      </c>
      <c r="AI6" s="2"/>
      <c r="AJ6" s="7"/>
    </row>
    <row r="7" spans="1:36" x14ac:dyDescent="0.25">
      <c r="A7" s="4" t="s">
        <v>6</v>
      </c>
      <c r="B7" s="5">
        <f>Conteggio!B7/Conteggio!$AI7*100</f>
        <v>0.85415977093864381</v>
      </c>
      <c r="C7" s="5">
        <f>Conteggio!C7/Conteggio!$AI7*100</f>
        <v>3.2135431562778171E-4</v>
      </c>
      <c r="D7" s="5">
        <f>Conteggio!D7/Conteggio!$AI7*100</f>
        <v>2.2295562418255499</v>
      </c>
      <c r="E7" s="5">
        <f>Conteggio!E7/Conteggio!$AI7*100</f>
        <v>2.3333536857733228</v>
      </c>
      <c r="F7" s="5">
        <f>Conteggio!F7/Conteggio!$AI7*100</f>
        <v>1.980185292898391</v>
      </c>
      <c r="G7" s="5">
        <f>Conteggio!G7/Conteggio!$AI7*100</f>
        <v>0.29757409627132586</v>
      </c>
      <c r="H7" s="5">
        <f>Conteggio!H7/Conteggio!$AI7*100</f>
        <v>0</v>
      </c>
      <c r="I7" s="5">
        <f>Conteggio!I7/Conteggio!$AI7*100</f>
        <v>3.2135431562778171E-4</v>
      </c>
      <c r="J7" s="5">
        <f>Conteggio!J7/Conteggio!$AI7*100</f>
        <v>0.6857701095496862</v>
      </c>
      <c r="K7" s="5">
        <f>Conteggio!K7/Conteggio!$AI7*100</f>
        <v>3.5014766230803094</v>
      </c>
      <c r="L7" s="5">
        <f>Conteggio!L7/Conteggio!$AI7*100</f>
        <v>8.0981287538200997E-2</v>
      </c>
      <c r="M7" s="5">
        <f>Conteggio!M7/Conteggio!$AI7*100</f>
        <v>1.4936548590379295</v>
      </c>
      <c r="N7" s="5">
        <f>Conteggio!N7/Conteggio!$AI7*100</f>
        <v>9.6406294688334507E-4</v>
      </c>
      <c r="O7" s="5">
        <f>Conteggio!O7/Conteggio!$AI7*100</f>
        <v>6.1057319969278524E-3</v>
      </c>
      <c r="P7" s="5">
        <f>Conteggio!P7/Conteggio!$AI7*100</f>
        <v>3.149272293152261E-2</v>
      </c>
      <c r="Q7" s="5">
        <f>Conteggio!Q7/Conteggio!$AI7*100</f>
        <v>4.4359749729258988</v>
      </c>
      <c r="R7" s="5">
        <f>Conteggio!R7/Conteggio!$AI7*100</f>
        <v>3.7945517589328466</v>
      </c>
      <c r="S7" s="5">
        <f>Conteggio!S7/Conteggio!$AI7*100</f>
        <v>10.588946054251036</v>
      </c>
      <c r="T7" s="5">
        <f>Conteggio!T7/Conteggio!$AI7*100</f>
        <v>0.79374515960062075</v>
      </c>
      <c r="U7" s="5">
        <f>Conteggio!U7/Conteggio!$AI7*100</f>
        <v>2.5708345250222537E-3</v>
      </c>
      <c r="V7" s="5">
        <f>Conteggio!V7/Conteggio!$AI7*100</f>
        <v>0.94253220773628388</v>
      </c>
      <c r="W7" s="5">
        <f>Conteggio!W7/Conteggio!$AI7*100</f>
        <v>0.17353133043900212</v>
      </c>
      <c r="X7" s="5">
        <f>Conteggio!X7/Conteggio!$AI7*100</f>
        <v>22.72842668140612</v>
      </c>
      <c r="Y7" s="5">
        <f>Conteggio!Y7/Conteggio!$AI7*100</f>
        <v>7.8503645764710788</v>
      </c>
      <c r="Z7" s="5">
        <f>Conteggio!Z7/Conteggio!$AI7*100</f>
        <v>6.3772763936333288</v>
      </c>
      <c r="AA7" s="5">
        <f>Conteggio!AA7/Conteggio!$AI7*100</f>
        <v>0.44925333324763883</v>
      </c>
      <c r="AB7" s="5">
        <f>Conteggio!AB7/Conteggio!$AI7*100</f>
        <v>3.2135431562778171E-4</v>
      </c>
      <c r="AC7" s="5">
        <f>Conteggio!AC7/Conteggio!$AI7*100</f>
        <v>1.928768602397946</v>
      </c>
      <c r="AD7" s="5">
        <f>Conteggio!AD7/Conteggio!$AI7*100</f>
        <v>3.1814077247150394E-2</v>
      </c>
      <c r="AE7" s="5">
        <f>Conteggio!AE7/Conteggio!$AI7*100</f>
        <v>9.1264625638290006E-2</v>
      </c>
      <c r="AF7" s="5">
        <f>Conteggio!AF7/Conteggio!$AI7*100</f>
        <v>8.0981287538200997E-2</v>
      </c>
      <c r="AG7" s="5">
        <f>Conteggio!AG7/Conteggio!$AI7*100</f>
        <v>0.93032074374242812</v>
      </c>
      <c r="AH7" s="5">
        <f>Conteggio!AH7/Conteggio!$AI7*100</f>
        <v>25.303438812531532</v>
      </c>
      <c r="AI7" s="2"/>
      <c r="AJ7" s="7"/>
    </row>
    <row r="8" spans="1:36" x14ac:dyDescent="0.25">
      <c r="A8" s="4" t="s">
        <v>7</v>
      </c>
      <c r="B8" s="5">
        <f>Conteggio!B8/Conteggio!$AI8*100</f>
        <v>0.43478260869565216</v>
      </c>
      <c r="C8" s="5">
        <f>Conteggio!C8/Conteggio!$AI8*100</f>
        <v>0</v>
      </c>
      <c r="D8" s="5">
        <f>Conteggio!D8/Conteggio!$AI8*100</f>
        <v>0</v>
      </c>
      <c r="E8" s="5">
        <f>Conteggio!E8/Conteggio!$AI8*100</f>
        <v>3.0434782608695654</v>
      </c>
      <c r="F8" s="5">
        <f>Conteggio!F8/Conteggio!$AI8*100</f>
        <v>1.3043478260869565</v>
      </c>
      <c r="G8" s="5">
        <f>Conteggio!G8/Conteggio!$AI8*100</f>
        <v>0.43478260869565216</v>
      </c>
      <c r="H8" s="5">
        <f>Conteggio!H8/Conteggio!$AI8*100</f>
        <v>0</v>
      </c>
      <c r="I8" s="5">
        <f>Conteggio!I8/Conteggio!$AI8*100</f>
        <v>0</v>
      </c>
      <c r="J8" s="5">
        <f>Conteggio!J8/Conteggio!$AI8*100</f>
        <v>0</v>
      </c>
      <c r="K8" s="5">
        <f>Conteggio!K8/Conteggio!$AI8*100</f>
        <v>5.2173913043478262</v>
      </c>
      <c r="L8" s="5">
        <f>Conteggio!L8/Conteggio!$AI8*100</f>
        <v>0</v>
      </c>
      <c r="M8" s="5">
        <f>Conteggio!M8/Conteggio!$AI8*100</f>
        <v>0.43478260869565216</v>
      </c>
      <c r="N8" s="5">
        <f>Conteggio!N8/Conteggio!$AI8*100</f>
        <v>0</v>
      </c>
      <c r="O8" s="5">
        <f>Conteggio!O8/Conteggio!$AI8*100</f>
        <v>0</v>
      </c>
      <c r="P8" s="5">
        <f>Conteggio!P8/Conteggio!$AI8*100</f>
        <v>0</v>
      </c>
      <c r="Q8" s="5">
        <f>Conteggio!Q8/Conteggio!$AI8*100</f>
        <v>3.0434782608695654</v>
      </c>
      <c r="R8" s="5">
        <f>Conteggio!R8/Conteggio!$AI8*100</f>
        <v>6.5217391304347823</v>
      </c>
      <c r="S8" s="5">
        <f>Conteggio!S8/Conteggio!$AI8*100</f>
        <v>5.6521739130434785</v>
      </c>
      <c r="T8" s="5">
        <f>Conteggio!T8/Conteggio!$AI8*100</f>
        <v>0.86956521739130432</v>
      </c>
      <c r="U8" s="5">
        <f>Conteggio!U8/Conteggio!$AI8*100</f>
        <v>0</v>
      </c>
      <c r="V8" s="5">
        <f>Conteggio!V8/Conteggio!$AI8*100</f>
        <v>0.43478260869565216</v>
      </c>
      <c r="W8" s="5">
        <f>Conteggio!W8/Conteggio!$AI8*100</f>
        <v>0.86956521739130432</v>
      </c>
      <c r="X8" s="5">
        <f>Conteggio!X8/Conteggio!$AI8*100</f>
        <v>25.217391304347824</v>
      </c>
      <c r="Y8" s="5">
        <f>Conteggio!Y8/Conteggio!$AI8*100</f>
        <v>3.9130434782608701</v>
      </c>
      <c r="Z8" s="5">
        <f>Conteggio!Z8/Conteggio!$AI8*100</f>
        <v>6.0869565217391308</v>
      </c>
      <c r="AA8" s="5">
        <f>Conteggio!AA8/Conteggio!$AI8*100</f>
        <v>0</v>
      </c>
      <c r="AB8" s="5">
        <f>Conteggio!AB8/Conteggio!$AI8*100</f>
        <v>0</v>
      </c>
      <c r="AC8" s="5">
        <f>Conteggio!AC8/Conteggio!$AI8*100</f>
        <v>4.3478260869565215</v>
      </c>
      <c r="AD8" s="5">
        <f>Conteggio!AD8/Conteggio!$AI8*100</f>
        <v>0</v>
      </c>
      <c r="AE8" s="5">
        <f>Conteggio!AE8/Conteggio!$AI8*100</f>
        <v>0</v>
      </c>
      <c r="AF8" s="5">
        <f>Conteggio!AF8/Conteggio!$AI8*100</f>
        <v>0</v>
      </c>
      <c r="AG8" s="5">
        <f>Conteggio!AG8/Conteggio!$AI8*100</f>
        <v>0</v>
      </c>
      <c r="AH8" s="5">
        <f>Conteggio!AH8/Conteggio!$AI8*100</f>
        <v>32.173913043478258</v>
      </c>
      <c r="AI8" s="2"/>
      <c r="AJ8" s="7"/>
    </row>
    <row r="9" spans="1:36" x14ac:dyDescent="0.25">
      <c r="A9" s="4" t="s">
        <v>8</v>
      </c>
      <c r="B9" s="5">
        <f>Conteggio!B9/Conteggio!$AI9*100</f>
        <v>1.2552301255230125</v>
      </c>
      <c r="C9" s="5">
        <f>Conteggio!C9/Conteggio!$AI9*100</f>
        <v>0</v>
      </c>
      <c r="D9" s="5">
        <f>Conteggio!D9/Conteggio!$AI9*100</f>
        <v>0.97629009762900976</v>
      </c>
      <c r="E9" s="5">
        <f>Conteggio!E9/Conteggio!$AI9*100</f>
        <v>5.02092050209205</v>
      </c>
      <c r="F9" s="5">
        <f>Conteggio!F9/Conteggio!$AI9*100</f>
        <v>3.2078103207810322</v>
      </c>
      <c r="G9" s="5">
        <f>Conteggio!G9/Conteggio!$AI9*100</f>
        <v>7.9497907949790791</v>
      </c>
      <c r="H9" s="5">
        <f>Conteggio!H9/Conteggio!$AI9*100</f>
        <v>0</v>
      </c>
      <c r="I9" s="5">
        <f>Conteggio!I9/Conteggio!$AI9*100</f>
        <v>0.1394700139470014</v>
      </c>
      <c r="J9" s="5">
        <f>Conteggio!J9/Conteggio!$AI9*100</f>
        <v>0.55788005578800559</v>
      </c>
      <c r="K9" s="5">
        <f>Conteggio!K9/Conteggio!$AI9*100</f>
        <v>2.510460251046025</v>
      </c>
      <c r="L9" s="5">
        <f>Conteggio!L9/Conteggio!$AI9*100</f>
        <v>0</v>
      </c>
      <c r="M9" s="5">
        <f>Conteggio!M9/Conteggio!$AI9*100</f>
        <v>0.55788005578800559</v>
      </c>
      <c r="N9" s="5">
        <f>Conteggio!N9/Conteggio!$AI9*100</f>
        <v>0</v>
      </c>
      <c r="O9" s="5">
        <f>Conteggio!O9/Conteggio!$AI9*100</f>
        <v>0.69735006973500702</v>
      </c>
      <c r="P9" s="5">
        <f>Conteggio!P9/Conteggio!$AI9*100</f>
        <v>0</v>
      </c>
      <c r="Q9" s="5">
        <f>Conteggio!Q9/Conteggio!$AI9*100</f>
        <v>4.8814504881450489</v>
      </c>
      <c r="R9" s="5">
        <f>Conteggio!R9/Conteggio!$AI9*100</f>
        <v>3.905160390516039</v>
      </c>
      <c r="S9" s="5">
        <f>Conteggio!S9/Conteggio!$AI9*100</f>
        <v>3.2078103207810322</v>
      </c>
      <c r="T9" s="5">
        <f>Conteggio!T9/Conteggio!$AI9*100</f>
        <v>1.394700139470014</v>
      </c>
      <c r="U9" s="5">
        <f>Conteggio!U9/Conteggio!$AI9*100</f>
        <v>0</v>
      </c>
      <c r="V9" s="5">
        <f>Conteggio!V9/Conteggio!$AI9*100</f>
        <v>2.3709902370990235</v>
      </c>
      <c r="W9" s="5">
        <f>Conteggio!W9/Conteggio!$AI9*100</f>
        <v>0.55788005578800559</v>
      </c>
      <c r="X9" s="5">
        <f>Conteggio!X9/Conteggio!$AI9*100</f>
        <v>8.3682008368200833</v>
      </c>
      <c r="Y9" s="5">
        <f>Conteggio!Y9/Conteggio!$AI9*100</f>
        <v>6.6945606694560666</v>
      </c>
      <c r="Z9" s="5">
        <f>Conteggio!Z9/Conteggio!$AI9*100</f>
        <v>6.4156206415620645</v>
      </c>
      <c r="AA9" s="5">
        <f>Conteggio!AA9/Conteggio!$AI9*100</f>
        <v>0</v>
      </c>
      <c r="AB9" s="5">
        <f>Conteggio!AB9/Conteggio!$AI9*100</f>
        <v>0</v>
      </c>
      <c r="AC9" s="5">
        <f>Conteggio!AC9/Conteggio!$AI9*100</f>
        <v>2.9288702928870292</v>
      </c>
      <c r="AD9" s="5">
        <f>Conteggio!AD9/Conteggio!$AI9*100</f>
        <v>0</v>
      </c>
      <c r="AE9" s="5">
        <f>Conteggio!AE9/Conteggio!$AI9*100</f>
        <v>0</v>
      </c>
      <c r="AF9" s="5">
        <f>Conteggio!AF9/Conteggio!$AI9*100</f>
        <v>0</v>
      </c>
      <c r="AG9" s="5">
        <f>Conteggio!AG9/Conteggio!$AI9*100</f>
        <v>0.55788005578800559</v>
      </c>
      <c r="AH9" s="5">
        <f>Conteggio!AH9/Conteggio!$AI9*100</f>
        <v>35.843793584379355</v>
      </c>
      <c r="AI9" s="2"/>
      <c r="AJ9" s="7"/>
    </row>
    <row r="10" spans="1:36" x14ac:dyDescent="0.25">
      <c r="A10" s="4" t="s">
        <v>9</v>
      </c>
      <c r="B10" s="5">
        <f>Conteggio!B10/Conteggio!$AI10*100</f>
        <v>13.943144914576175</v>
      </c>
      <c r="C10" s="5">
        <f>Conteggio!C10/Conteggio!$AI10*100</f>
        <v>1.6472913823127971E-2</v>
      </c>
      <c r="D10" s="5">
        <f>Conteggio!D10/Conteggio!$AI10*100</f>
        <v>9.413093613215984E-3</v>
      </c>
      <c r="E10" s="5">
        <f>Conteggio!E10/Conteggio!$AI10*100</f>
        <v>2.353273403303996E-3</v>
      </c>
      <c r="F10" s="5">
        <f>Conteggio!F10/Conteggio!$AI10*100</f>
        <v>1.176636701651998E-2</v>
      </c>
      <c r="G10" s="5">
        <f>Conteggio!G10/Conteggio!$AI10*100</f>
        <v>12.29114698545677</v>
      </c>
      <c r="H10" s="5">
        <f>Conteggio!H10/Conteggio!$AI10*100</f>
        <v>7.0598202099119876E-3</v>
      </c>
      <c r="I10" s="5">
        <f>Conteggio!I10/Conteggio!$AI10*100</f>
        <v>3.0592554242951944E-2</v>
      </c>
      <c r="J10" s="5">
        <f>Conteggio!J10/Conteggio!$AI10*100</f>
        <v>11.834611945215794</v>
      </c>
      <c r="K10" s="5">
        <f>Conteggio!K10/Conteggio!$AI10*100</f>
        <v>6.1185108485903889E-2</v>
      </c>
      <c r="L10" s="5">
        <f>Conteggio!L10/Conteggio!$AI10*100</f>
        <v>7.0598202099119876E-3</v>
      </c>
      <c r="M10" s="5">
        <f>Conteggio!M10/Conteggio!$AI10*100</f>
        <v>27.825104720666449</v>
      </c>
      <c r="N10" s="5">
        <f>Conteggio!N10/Conteggio!$AI10*100</f>
        <v>2.823928083964795E-2</v>
      </c>
      <c r="O10" s="5">
        <f>Conteggio!O10/Conteggio!$AI10*100</f>
        <v>2.353273403303996E-3</v>
      </c>
      <c r="P10" s="5">
        <f>Conteggio!P10/Conteggio!$AI10*100</f>
        <v>1.8826187226431968E-2</v>
      </c>
      <c r="Q10" s="5">
        <f>Conteggio!Q10/Conteggio!$AI10*100</f>
        <v>3.0639619711018025</v>
      </c>
      <c r="R10" s="5">
        <f>Conteggio!R10/Conteggio!$AI10*100</f>
        <v>2.823928083964795E-2</v>
      </c>
      <c r="S10" s="5">
        <f>Conteggio!S10/Conteggio!$AI10*100</f>
        <v>9.413093613215984E-3</v>
      </c>
      <c r="T10" s="5">
        <f>Conteggio!T10/Conteggio!$AI10*100</f>
        <v>15.564550289452628</v>
      </c>
      <c r="U10" s="5">
        <f>Conteggio!U10/Conteggio!$AI10*100</f>
        <v>4.4712194662775921E-2</v>
      </c>
      <c r="V10" s="5">
        <f>Conteggio!V10/Conteggio!$AI10*100</f>
        <v>2.353273403303996E-3</v>
      </c>
      <c r="W10" s="5">
        <f>Conteggio!W10/Conteggio!$AI10*100</f>
        <v>0</v>
      </c>
      <c r="X10" s="5">
        <f>Conteggio!X10/Conteggio!$AI10*100</f>
        <v>9.6625405939662059</v>
      </c>
      <c r="Y10" s="5">
        <f>Conteggio!Y10/Conteggio!$AI10*100</f>
        <v>5.412528827599191E-2</v>
      </c>
      <c r="Z10" s="5">
        <f>Conteggio!Z10/Conteggio!$AI10*100</f>
        <v>0.40240975196498324</v>
      </c>
      <c r="AA10" s="5">
        <f>Conteggio!AA10/Conteggio!$AI10*100</f>
        <v>4.6477149715253923</v>
      </c>
      <c r="AB10" s="5">
        <f>Conteggio!AB10/Conteggio!$AI10*100</f>
        <v>7.0598202099119876E-3</v>
      </c>
      <c r="AC10" s="5">
        <f>Conteggio!AC10/Conteggio!$AI10*100</f>
        <v>4.706546806607992E-3</v>
      </c>
      <c r="AD10" s="5">
        <f>Conteggio!AD10/Conteggio!$AI10*100</f>
        <v>0</v>
      </c>
      <c r="AE10" s="5">
        <f>Conteggio!AE10/Conteggio!$AI10*100</f>
        <v>0</v>
      </c>
      <c r="AF10" s="5">
        <f>Conteggio!AF10/Conteggio!$AI10*100</f>
        <v>1.176636701651998E-2</v>
      </c>
      <c r="AG10" s="5">
        <f>Conteggio!AG10/Conteggio!$AI10*100</f>
        <v>0</v>
      </c>
      <c r="AH10" s="5">
        <f>Conteggio!AH10/Conteggio!$AI10*100</f>
        <v>0.40711629877159133</v>
      </c>
      <c r="AI10" s="2"/>
      <c r="AJ10" s="7"/>
    </row>
    <row r="11" spans="1:36" x14ac:dyDescent="0.25">
      <c r="A11" s="4" t="s">
        <v>10</v>
      </c>
      <c r="B11" s="5">
        <f>Conteggio!B11/Conteggio!$AI11*100</f>
        <v>11.664301642002837</v>
      </c>
      <c r="C11" s="5">
        <f>Conteggio!C11/Conteggio!$AI11*100</f>
        <v>5.4057706601797423E-3</v>
      </c>
      <c r="D11" s="5">
        <f>Conteggio!D11/Conteggio!$AI11*100</f>
        <v>2.4325967970808837E-2</v>
      </c>
      <c r="E11" s="5">
        <f>Conteggio!E11/Conteggio!$AI11*100</f>
        <v>6.7572133252246768E-3</v>
      </c>
      <c r="F11" s="5">
        <f>Conteggio!F11/Conteggio!$AI11*100</f>
        <v>5.4057706601797414E-2</v>
      </c>
      <c r="G11" s="5">
        <f>Conteggio!G11/Conteggio!$AI11*100</f>
        <v>11.064261098722888</v>
      </c>
      <c r="H11" s="5">
        <f>Conteggio!H11/Conteggio!$AI11*100</f>
        <v>1.3514426650449354E-2</v>
      </c>
      <c r="I11" s="5">
        <f>Conteggio!I11/Conteggio!$AI11*100</f>
        <v>2.0271639975674032E-2</v>
      </c>
      <c r="J11" s="5">
        <f>Conteggio!J11/Conteggio!$AI11*100</f>
        <v>2.2974525305763903E-2</v>
      </c>
      <c r="K11" s="5">
        <f>Conteggio!K11/Conteggio!$AI11*100</f>
        <v>11.752145415230759</v>
      </c>
      <c r="L11" s="5">
        <f>Conteggio!L11/Conteggio!$AI11*100</f>
        <v>4.5584161091965676</v>
      </c>
      <c r="M11" s="5">
        <f>Conteggio!M11/Conteggio!$AI11*100</f>
        <v>20.582471788634368</v>
      </c>
      <c r="N11" s="5">
        <f>Conteggio!N11/Conteggio!$AI11*100</f>
        <v>1.8920197310629099E-2</v>
      </c>
      <c r="O11" s="5">
        <f>Conteggio!O11/Conteggio!$AI11*100</f>
        <v>2.7028853300898712E-3</v>
      </c>
      <c r="P11" s="5">
        <f>Conteggio!P11/Conteggio!$AI11*100</f>
        <v>1.4865869315494289E-2</v>
      </c>
      <c r="Q11" s="5">
        <f>Conteggio!Q11/Conteggio!$AI11*100</f>
        <v>9.862828569497939</v>
      </c>
      <c r="R11" s="5">
        <f>Conteggio!R11/Conteggio!$AI11*100</f>
        <v>0.3378606662612339</v>
      </c>
      <c r="S11" s="5">
        <f>Conteggio!S11/Conteggio!$AI11*100</f>
        <v>6.1274410433137376</v>
      </c>
      <c r="T11" s="5">
        <f>Conteggio!T11/Conteggio!$AI11*100</f>
        <v>7.4180687884316505</v>
      </c>
      <c r="U11" s="5">
        <f>Conteggio!U11/Conteggio!$AI11*100</f>
        <v>8.6492330562875877E-2</v>
      </c>
      <c r="V11" s="5">
        <f>Conteggio!V11/Conteggio!$AI11*100</f>
        <v>8.1086559902696122E-3</v>
      </c>
      <c r="W11" s="5">
        <f>Conteggio!W11/Conteggio!$AI11*100</f>
        <v>1.3514426650449356E-3</v>
      </c>
      <c r="X11" s="5">
        <f>Conteggio!X11/Conteggio!$AI11*100</f>
        <v>9.5046962632610317</v>
      </c>
      <c r="Y11" s="5">
        <f>Conteggio!Y11/Conteggio!$AI11*100</f>
        <v>0.11892695452395431</v>
      </c>
      <c r="Z11" s="5">
        <f>Conteggio!Z11/Conteggio!$AI11*100</f>
        <v>7.0275018582336646E-2</v>
      </c>
      <c r="AA11" s="5">
        <f>Conteggio!AA11/Conteggio!$AI11*100</f>
        <v>5.7476856544361103</v>
      </c>
      <c r="AB11" s="5">
        <f>Conteggio!AB11/Conteggio!$AI11*100</f>
        <v>4.0543279951348061E-3</v>
      </c>
      <c r="AC11" s="5">
        <f>Conteggio!AC11/Conteggio!$AI11*100</f>
        <v>4.0543279951348061E-3</v>
      </c>
      <c r="AD11" s="5">
        <f>Conteggio!AD11/Conteggio!$AI11*100</f>
        <v>2.5677410635853774E-2</v>
      </c>
      <c r="AE11" s="5">
        <f>Conteggio!AE11/Conteggio!$AI11*100</f>
        <v>0</v>
      </c>
      <c r="AF11" s="5">
        <f>Conteggio!AF11/Conteggio!$AI11*100</f>
        <v>2.9731738630988578E-2</v>
      </c>
      <c r="AG11" s="5">
        <f>Conteggio!AG11/Conteggio!$AI11*100</f>
        <v>1.3514426650449354E-2</v>
      </c>
      <c r="AH11" s="5">
        <f>Conteggio!AH11/Conteggio!$AI11*100</f>
        <v>0.83384012433272514</v>
      </c>
      <c r="AI11" s="2"/>
      <c r="AJ11" s="7"/>
    </row>
    <row r="12" spans="1:36" x14ac:dyDescent="0.25">
      <c r="A12" s="4" t="s">
        <v>11</v>
      </c>
      <c r="B12" s="5">
        <f>Conteggio!B12/Conteggio!$AI12*100</f>
        <v>5.3705610863180384</v>
      </c>
      <c r="C12" s="5">
        <f>Conteggio!C12/Conteggio!$AI12*100</f>
        <v>1.5257275813403517E-2</v>
      </c>
      <c r="D12" s="5">
        <f>Conteggio!D12/Conteggio!$AI12*100</f>
        <v>9.9172292787122862E-2</v>
      </c>
      <c r="E12" s="5">
        <f>Conteggio!E12/Conteggio!$AI12*100</f>
        <v>3.4328870580157912E-2</v>
      </c>
      <c r="F12" s="5">
        <f>Conteggio!F12/Conteggio!$AI12*100</f>
        <v>6.4843422206964943E-2</v>
      </c>
      <c r="G12" s="5">
        <f>Conteggio!G12/Conteggio!$AI12*100</f>
        <v>40.904756455734834</v>
      </c>
      <c r="H12" s="5">
        <f>Conteggio!H12/Conteggio!$AI12*100</f>
        <v>5.7214784300263187E-2</v>
      </c>
      <c r="I12" s="5">
        <f>Conteggio!I12/Conteggio!$AI12*100</f>
        <v>0.2937025594080177</v>
      </c>
      <c r="J12" s="5">
        <f>Conteggio!J12/Conteggio!$AI12*100</f>
        <v>2.2885913720105275E-2</v>
      </c>
      <c r="K12" s="5">
        <f>Conteggio!K12/Conteggio!$AI12*100</f>
        <v>3.0514551626807034E-2</v>
      </c>
      <c r="L12" s="5">
        <f>Conteggio!L12/Conteggio!$AI12*100</f>
        <v>0.88873631613075477</v>
      </c>
      <c r="M12" s="5">
        <f>Conteggio!M12/Conteggio!$AI12*100</f>
        <v>42.384712209634969</v>
      </c>
      <c r="N12" s="5">
        <f>Conteggio!N12/Conteggio!$AI12*100</f>
        <v>6.4843422206964943E-2</v>
      </c>
      <c r="O12" s="5">
        <f>Conteggio!O12/Conteggio!$AI12*100</f>
        <v>4.1957508486859675E-2</v>
      </c>
      <c r="P12" s="5">
        <f>Conteggio!P12/Conteggio!$AI12*100</f>
        <v>3.4328870580157912E-2</v>
      </c>
      <c r="Q12" s="5">
        <f>Conteggio!Q12/Conteggio!$AI12*100</f>
        <v>0.32421711103482476</v>
      </c>
      <c r="R12" s="5">
        <f>Conteggio!R12/Conteggio!$AI12*100</f>
        <v>0.40050349010184233</v>
      </c>
      <c r="S12" s="5">
        <f>Conteggio!S12/Conteggio!$AI12*100</f>
        <v>0.30895983522142123</v>
      </c>
      <c r="T12" s="5">
        <f>Conteggio!T12/Conteggio!$AI12*100</f>
        <v>2.1894190792234047</v>
      </c>
      <c r="U12" s="5">
        <f>Conteggio!U12/Conteggio!$AI12*100</f>
        <v>7.6286379067017586E-3</v>
      </c>
      <c r="V12" s="5">
        <f>Conteggio!V12/Conteggio!$AI12*100</f>
        <v>1.5257275813403517E-2</v>
      </c>
      <c r="W12" s="5">
        <f>Conteggio!W12/Conteggio!$AI12*100</f>
        <v>0</v>
      </c>
      <c r="X12" s="5">
        <f>Conteggio!X12/Conteggio!$AI12*100</f>
        <v>0.57977648090933365</v>
      </c>
      <c r="Y12" s="5">
        <f>Conteggio!Y12/Conteggio!$AI12*100</f>
        <v>0.10680093069382463</v>
      </c>
      <c r="Z12" s="5">
        <f>Conteggio!Z12/Conteggio!$AI12*100</f>
        <v>0.40813212800854409</v>
      </c>
      <c r="AA12" s="5">
        <f>Conteggio!AA12/Conteggio!$AI12*100</f>
        <v>1.0603806690315445</v>
      </c>
      <c r="AB12" s="5">
        <f>Conteggio!AB12/Conteggio!$AI12*100</f>
        <v>1.9071594766754397E-2</v>
      </c>
      <c r="AC12" s="5">
        <f>Conteggio!AC12/Conteggio!$AI12*100</f>
        <v>0.62554830834954411</v>
      </c>
      <c r="AD12" s="5">
        <f>Conteggio!AD12/Conteggio!$AI12*100</f>
        <v>0.13350116336728077</v>
      </c>
      <c r="AE12" s="5">
        <f>Conteggio!AE12/Conteggio!$AI12*100</f>
        <v>0.11824388755387727</v>
      </c>
      <c r="AF12" s="5">
        <f>Conteggio!AF12/Conteggio!$AI12*100</f>
        <v>0.28988824045466682</v>
      </c>
      <c r="AG12" s="5">
        <f>Conteggio!AG12/Conteggio!$AI12*100</f>
        <v>2.2885913720105275E-2</v>
      </c>
      <c r="AH12" s="5">
        <f>Conteggio!AH12/Conteggio!$AI12*100</f>
        <v>3.0819697143075104</v>
      </c>
      <c r="AI12" s="2"/>
      <c r="AJ12" s="7"/>
    </row>
    <row r="13" spans="1:36" x14ac:dyDescent="0.25">
      <c r="A13" s="4" t="s">
        <v>12</v>
      </c>
      <c r="B13" s="5">
        <f>Conteggio!B13/Conteggio!$AI13*100</f>
        <v>10.492927538928253</v>
      </c>
      <c r="C13" s="5">
        <f>Conteggio!C13/Conteggio!$AI13*100</f>
        <v>3.6176271466741091E-3</v>
      </c>
      <c r="D13" s="5">
        <f>Conteggio!D13/Conteggio!$AI13*100</f>
        <v>0.99019623043251315</v>
      </c>
      <c r="E13" s="5">
        <f>Conteggio!E13/Conteggio!$AI13*100</f>
        <v>9.1507878675121592</v>
      </c>
      <c r="F13" s="5">
        <f>Conteggio!F13/Conteggio!$AI13*100</f>
        <v>2.1449944960386982</v>
      </c>
      <c r="G13" s="5">
        <f>Conteggio!G13/Conteggio!$AI13*100</f>
        <v>3.3904918422507841</v>
      </c>
      <c r="H13" s="5">
        <f>Conteggio!H13/Conteggio!$AI13*100</f>
        <v>1.0852881440022326E-2</v>
      </c>
      <c r="I13" s="5">
        <f>Conteggio!I13/Conteggio!$AI13*100</f>
        <v>4.6512349028667108E-3</v>
      </c>
      <c r="J13" s="5">
        <f>Conteggio!J13/Conteggio!$AI13*100</f>
        <v>1.6059680511842562</v>
      </c>
      <c r="K13" s="5">
        <f>Conteggio!K13/Conteggio!$AI13*100</f>
        <v>2.1873724140425947</v>
      </c>
      <c r="L13" s="5">
        <f>Conteggio!L13/Conteggio!$AI13*100</f>
        <v>3.5659467588644786E-2</v>
      </c>
      <c r="M13" s="5">
        <f>Conteggio!M13/Conteggio!$AI13*100</f>
        <v>0.18785820968800548</v>
      </c>
      <c r="N13" s="5">
        <f>Conteggio!N13/Conteggio!$AI13*100</f>
        <v>2.5840193904815061E-4</v>
      </c>
      <c r="O13" s="5">
        <f>Conteggio!O13/Conteggio!$AI13*100</f>
        <v>1.5762518281937189E-2</v>
      </c>
      <c r="P13" s="5">
        <f>Conteggio!P13/Conteggio!$AI13*100</f>
        <v>3.7985085040078144E-2</v>
      </c>
      <c r="Q13" s="5">
        <f>Conteggio!Q13/Conteggio!$AI13*100</f>
        <v>3.7140110699390689</v>
      </c>
      <c r="R13" s="5">
        <f>Conteggio!R13/Conteggio!$AI13*100</f>
        <v>4.9424538881739766</v>
      </c>
      <c r="S13" s="5">
        <f>Conteggio!S13/Conteggio!$AI13*100</f>
        <v>12.304841935533885</v>
      </c>
      <c r="T13" s="5">
        <f>Conteggio!T13/Conteggio!$AI13*100</f>
        <v>5.3326408161366841</v>
      </c>
      <c r="U13" s="5">
        <f>Conteggio!U13/Conteggio!$AI13*100</f>
        <v>9.5608717447815725E-2</v>
      </c>
      <c r="V13" s="5">
        <f>Conteggio!V13/Conteggio!$AI13*100</f>
        <v>1.3858095991152317</v>
      </c>
      <c r="W13" s="5">
        <f>Conteggio!W13/Conteggio!$AI13*100</f>
        <v>9.4833511630671274E-2</v>
      </c>
      <c r="X13" s="5">
        <f>Conteggio!X13/Conteggio!$AI13*100</f>
        <v>3.0698150358920295</v>
      </c>
      <c r="Y13" s="5">
        <f>Conteggio!Y13/Conteggio!$AI13*100</f>
        <v>7.3605792337865701</v>
      </c>
      <c r="Z13" s="5">
        <f>Conteggio!Z13/Conteggio!$AI13*100</f>
        <v>5.1920701612944899</v>
      </c>
      <c r="AA13" s="5">
        <f>Conteggio!AA13/Conteggio!$AI13*100</f>
        <v>0.92973017669524594</v>
      </c>
      <c r="AB13" s="5">
        <f>Conteggio!AB13/Conteggio!$AI13*100</f>
        <v>6.201646537155615E-3</v>
      </c>
      <c r="AC13" s="5">
        <f>Conteggio!AC13/Conteggio!$AI13*100</f>
        <v>2.589187429262469</v>
      </c>
      <c r="AD13" s="5">
        <f>Conteggio!AD13/Conteggio!$AI13*100</f>
        <v>4.1344310247704097E-3</v>
      </c>
      <c r="AE13" s="5">
        <f>Conteggio!AE13/Conteggio!$AI13*100</f>
        <v>2.3256174514333556E-2</v>
      </c>
      <c r="AF13" s="5">
        <f>Conteggio!AF13/Conteggio!$AI13*100</f>
        <v>4.1344310247704097E-3</v>
      </c>
      <c r="AG13" s="5">
        <f>Conteggio!AG13/Conteggio!$AI13*100</f>
        <v>2.4897026827289315</v>
      </c>
      <c r="AH13" s="5">
        <f>Conteggio!AH13/Conteggio!$AI13*100</f>
        <v>20.201605192845367</v>
      </c>
      <c r="AI13" s="2"/>
      <c r="AJ13" s="7"/>
    </row>
    <row r="14" spans="1:36" x14ac:dyDescent="0.25">
      <c r="A14" s="4" t="s">
        <v>13</v>
      </c>
      <c r="B14" s="5">
        <f>Conteggio!B14/Conteggio!$AI14*100</f>
        <v>7.3129251700680271</v>
      </c>
      <c r="C14" s="5">
        <f>Conteggio!C14/Conteggio!$AI14*100</f>
        <v>0</v>
      </c>
      <c r="D14" s="5">
        <f>Conteggio!D14/Conteggio!$AI14*100</f>
        <v>0</v>
      </c>
      <c r="E14" s="5">
        <f>Conteggio!E14/Conteggio!$AI14*100</f>
        <v>1.0204081632653061</v>
      </c>
      <c r="F14" s="5">
        <f>Conteggio!F14/Conteggio!$AI14*100</f>
        <v>0.85034013605442182</v>
      </c>
      <c r="G14" s="5">
        <f>Conteggio!G14/Conteggio!$AI14*100</f>
        <v>2.7210884353741496</v>
      </c>
      <c r="H14" s="5">
        <f>Conteggio!H14/Conteggio!$AI14*100</f>
        <v>0</v>
      </c>
      <c r="I14" s="5">
        <f>Conteggio!I14/Conteggio!$AI14*100</f>
        <v>0</v>
      </c>
      <c r="J14" s="5">
        <f>Conteggio!J14/Conteggio!$AI14*100</f>
        <v>0.17006802721088435</v>
      </c>
      <c r="K14" s="5">
        <f>Conteggio!K14/Conteggio!$AI14*100</f>
        <v>0</v>
      </c>
      <c r="L14" s="5">
        <f>Conteggio!L14/Conteggio!$AI14*100</f>
        <v>3.9115646258503403</v>
      </c>
      <c r="M14" s="5">
        <f>Conteggio!M14/Conteggio!$AI14*100</f>
        <v>0.3401360544217687</v>
      </c>
      <c r="N14" s="5">
        <f>Conteggio!N14/Conteggio!$AI14*100</f>
        <v>2.3809523809523809</v>
      </c>
      <c r="O14" s="5">
        <f>Conteggio!O14/Conteggio!$AI14*100</f>
        <v>0</v>
      </c>
      <c r="P14" s="5">
        <f>Conteggio!P14/Conteggio!$AI14*100</f>
        <v>0</v>
      </c>
      <c r="Q14" s="5">
        <f>Conteggio!Q14/Conteggio!$AI14*100</f>
        <v>0.51020408163265307</v>
      </c>
      <c r="R14" s="5">
        <f>Conteggio!R14/Conteggio!$AI14*100</f>
        <v>1.1904761904761905</v>
      </c>
      <c r="S14" s="5">
        <f>Conteggio!S14/Conteggio!$AI14*100</f>
        <v>3.231292517006803</v>
      </c>
      <c r="T14" s="5">
        <f>Conteggio!T14/Conteggio!$AI14*100</f>
        <v>3.9115646258503403</v>
      </c>
      <c r="U14" s="5">
        <f>Conteggio!U14/Conteggio!$AI14*100</f>
        <v>0</v>
      </c>
      <c r="V14" s="5">
        <f>Conteggio!V14/Conteggio!$AI14*100</f>
        <v>0.3401360544217687</v>
      </c>
      <c r="W14" s="5">
        <f>Conteggio!W14/Conteggio!$AI14*100</f>
        <v>0</v>
      </c>
      <c r="X14" s="5">
        <f>Conteggio!X14/Conteggio!$AI14*100</f>
        <v>3.0612244897959182</v>
      </c>
      <c r="Y14" s="5">
        <f>Conteggio!Y14/Conteggio!$AI14*100</f>
        <v>1.870748299319728</v>
      </c>
      <c r="Z14" s="5">
        <f>Conteggio!Z14/Conteggio!$AI14*100</f>
        <v>1.7006802721088436</v>
      </c>
      <c r="AA14" s="5">
        <f>Conteggio!AA14/Conteggio!$AI14*100</f>
        <v>0</v>
      </c>
      <c r="AB14" s="5">
        <f>Conteggio!AB14/Conteggio!$AI14*100</f>
        <v>0</v>
      </c>
      <c r="AC14" s="5">
        <f>Conteggio!AC14/Conteggio!$AI14*100</f>
        <v>2.0408163265306123</v>
      </c>
      <c r="AD14" s="5">
        <f>Conteggio!AD14/Conteggio!$AI14*100</f>
        <v>0</v>
      </c>
      <c r="AE14" s="5">
        <f>Conteggio!AE14/Conteggio!$AI14*100</f>
        <v>0.17006802721088435</v>
      </c>
      <c r="AF14" s="5">
        <f>Conteggio!AF14/Conteggio!$AI14*100</f>
        <v>0</v>
      </c>
      <c r="AG14" s="5">
        <f>Conteggio!AG14/Conteggio!$AI14*100</f>
        <v>0.17006802721088435</v>
      </c>
      <c r="AH14" s="5">
        <f>Conteggio!AH14/Conteggio!$AI14*100</f>
        <v>63.095238095238095</v>
      </c>
      <c r="AI14" s="2"/>
      <c r="AJ14" s="7"/>
    </row>
    <row r="15" spans="1:36" x14ac:dyDescent="0.25">
      <c r="A15" s="4" t="s">
        <v>14</v>
      </c>
      <c r="B15" s="5">
        <f>Conteggio!B15/Conteggio!$AI15*100</f>
        <v>28.8864388092613</v>
      </c>
      <c r="C15" s="5">
        <f>Conteggio!C15/Conteggio!$AI15*100</f>
        <v>0.33076074972436603</v>
      </c>
      <c r="D15" s="5">
        <f>Conteggio!D15/Conteggio!$AI15*100</f>
        <v>0</v>
      </c>
      <c r="E15" s="5">
        <f>Conteggio!E15/Conteggio!$AI15*100</f>
        <v>0.33076074972436603</v>
      </c>
      <c r="F15" s="5">
        <f>Conteggio!F15/Conteggio!$AI15*100</f>
        <v>0.22050716648291069</v>
      </c>
      <c r="G15" s="5">
        <f>Conteggio!G15/Conteggio!$AI15*100</f>
        <v>11.356119073869902</v>
      </c>
      <c r="H15" s="5">
        <f>Conteggio!H15/Conteggio!$AI15*100</f>
        <v>0.22050716648291069</v>
      </c>
      <c r="I15" s="5">
        <f>Conteggio!I15/Conteggio!$AI15*100</f>
        <v>0.44101433296582138</v>
      </c>
      <c r="J15" s="5">
        <f>Conteggio!J15/Conteggio!$AI15*100</f>
        <v>0.11025358324145534</v>
      </c>
      <c r="K15" s="5">
        <f>Conteggio!K15/Conteggio!$AI15*100</f>
        <v>0.22050716648291069</v>
      </c>
      <c r="L15" s="5">
        <f>Conteggio!L15/Conteggio!$AI15*100</f>
        <v>0.55126791620727666</v>
      </c>
      <c r="M15" s="5">
        <f>Conteggio!M15/Conteggio!$AI15*100</f>
        <v>10.694597574421168</v>
      </c>
      <c r="N15" s="5">
        <f>Conteggio!N15/Conteggio!$AI15*100</f>
        <v>0</v>
      </c>
      <c r="O15" s="5">
        <f>Conteggio!O15/Conteggio!$AI15*100</f>
        <v>0.33076074972436603</v>
      </c>
      <c r="P15" s="5">
        <f>Conteggio!P15/Conteggio!$AI15*100</f>
        <v>1.7640573318632855</v>
      </c>
      <c r="Q15" s="5">
        <f>Conteggio!Q15/Conteggio!$AI15*100</f>
        <v>0.11025358324145534</v>
      </c>
      <c r="R15" s="5">
        <f>Conteggio!R15/Conteggio!$AI15*100</f>
        <v>0.22050716648291069</v>
      </c>
      <c r="S15" s="5">
        <f>Conteggio!S15/Conteggio!$AI15*100</f>
        <v>0.22050716648291069</v>
      </c>
      <c r="T15" s="5">
        <f>Conteggio!T15/Conteggio!$AI15*100</f>
        <v>21.609702315325251</v>
      </c>
      <c r="U15" s="5">
        <f>Conteggio!U15/Conteggio!$AI15*100</f>
        <v>0</v>
      </c>
      <c r="V15" s="5">
        <f>Conteggio!V15/Conteggio!$AI15*100</f>
        <v>0.11025358324145534</v>
      </c>
      <c r="W15" s="5">
        <f>Conteggio!W15/Conteggio!$AI15*100</f>
        <v>0</v>
      </c>
      <c r="X15" s="5">
        <f>Conteggio!X15/Conteggio!$AI15*100</f>
        <v>0.44101433296582138</v>
      </c>
      <c r="Y15" s="5">
        <f>Conteggio!Y15/Conteggio!$AI15*100</f>
        <v>0</v>
      </c>
      <c r="Z15" s="5">
        <f>Conteggio!Z15/Conteggio!$AI15*100</f>
        <v>0.33076074972436603</v>
      </c>
      <c r="AA15" s="5">
        <f>Conteggio!AA15/Conteggio!$AI15*100</f>
        <v>14.773980154355016</v>
      </c>
      <c r="AB15" s="5">
        <f>Conteggio!AB15/Conteggio!$AI15*100</f>
        <v>0.11025358324145534</v>
      </c>
      <c r="AC15" s="5">
        <f>Conteggio!AC15/Conteggio!$AI15*100</f>
        <v>0</v>
      </c>
      <c r="AD15" s="5">
        <f>Conteggio!AD15/Conteggio!$AI15*100</f>
        <v>0</v>
      </c>
      <c r="AE15" s="5">
        <f>Conteggio!AE15/Conteggio!$AI15*100</f>
        <v>0</v>
      </c>
      <c r="AF15" s="5">
        <f>Conteggio!AF15/Conteggio!$AI15*100</f>
        <v>0.33076074972436603</v>
      </c>
      <c r="AG15" s="5">
        <f>Conteggio!AG15/Conteggio!$AI15*100</f>
        <v>0</v>
      </c>
      <c r="AH15" s="5">
        <f>Conteggio!AH15/Conteggio!$AI15*100</f>
        <v>6.284454244762955</v>
      </c>
      <c r="AI15" s="2"/>
      <c r="AJ15" s="7"/>
    </row>
    <row r="16" spans="1:36" x14ac:dyDescent="0.25">
      <c r="A16" s="4" t="s">
        <v>15</v>
      </c>
      <c r="B16" s="5">
        <f>Conteggio!B16/Conteggio!$AI16*100</f>
        <v>17.208937671501374</v>
      </c>
      <c r="C16" s="5">
        <f>Conteggio!C16/Conteggio!$AI16*100</f>
        <v>3.9200313602508821E-2</v>
      </c>
      <c r="D16" s="5">
        <f>Conteggio!D16/Conteggio!$AI16*100</f>
        <v>0.4704037632301058</v>
      </c>
      <c r="E16" s="5">
        <f>Conteggio!E16/Conteggio!$AI16*100</f>
        <v>0</v>
      </c>
      <c r="F16" s="5">
        <f>Conteggio!F16/Conteggio!$AI16*100</f>
        <v>0.19600156801254409</v>
      </c>
      <c r="G16" s="5">
        <f>Conteggio!G16/Conteggio!$AI16*100</f>
        <v>19.286554292434342</v>
      </c>
      <c r="H16" s="5">
        <f>Conteggio!H16/Conteggio!$AI16*100</f>
        <v>0</v>
      </c>
      <c r="I16" s="5">
        <f>Conteggio!I16/Conteggio!$AI16*100</f>
        <v>0</v>
      </c>
      <c r="J16" s="5">
        <f>Conteggio!J16/Conteggio!$AI16*100</f>
        <v>0.27440219521756176</v>
      </c>
      <c r="K16" s="5">
        <f>Conteggio!K16/Conteggio!$AI16*100</f>
        <v>0.39200313602508818</v>
      </c>
      <c r="L16" s="5">
        <f>Conteggio!L16/Conteggio!$AI16*100</f>
        <v>3.0968247745981969</v>
      </c>
      <c r="M16" s="5">
        <f>Conteggio!M16/Conteggio!$AI16*100</f>
        <v>15.405723245785966</v>
      </c>
      <c r="N16" s="5">
        <f>Conteggio!N16/Conteggio!$AI16*100</f>
        <v>0</v>
      </c>
      <c r="O16" s="5">
        <f>Conteggio!O16/Conteggio!$AI16*100</f>
        <v>0.35280282242257938</v>
      </c>
      <c r="P16" s="5">
        <f>Conteggio!P16/Conteggio!$AI16*100</f>
        <v>1.8424147393179144</v>
      </c>
      <c r="Q16" s="5">
        <f>Conteggio!Q16/Conteggio!$AI16*100</f>
        <v>2.9792238337906705</v>
      </c>
      <c r="R16" s="5">
        <f>Conteggio!R16/Conteggio!$AI16*100</f>
        <v>0.82320658565268512</v>
      </c>
      <c r="S16" s="5">
        <f>Conteggio!S16/Conteggio!$AI16*100</f>
        <v>1.097608780870247</v>
      </c>
      <c r="T16" s="5">
        <f>Conteggio!T16/Conteggio!$AI16*100</f>
        <v>6.9384555076440622</v>
      </c>
      <c r="U16" s="5">
        <f>Conteggio!U16/Conteggio!$AI16*100</f>
        <v>3.9200313602508821E-2</v>
      </c>
      <c r="V16" s="5">
        <f>Conteggio!V16/Conteggio!$AI16*100</f>
        <v>3.9200313602508821E-2</v>
      </c>
      <c r="W16" s="5">
        <f>Conteggio!W16/Conteggio!$AI16*100</f>
        <v>0</v>
      </c>
      <c r="X16" s="5">
        <f>Conteggio!X16/Conteggio!$AI16*100</f>
        <v>2.822422579380635</v>
      </c>
      <c r="Y16" s="5">
        <f>Conteggio!Y16/Conteggio!$AI16*100</f>
        <v>4.0376323010584088</v>
      </c>
      <c r="Z16" s="5">
        <f>Conteggio!Z16/Conteggio!$AI16*100</f>
        <v>1.1760094080752646</v>
      </c>
      <c r="AA16" s="5">
        <f>Conteggio!AA16/Conteggio!$AI16*100</f>
        <v>3.7240297922383379</v>
      </c>
      <c r="AB16" s="5">
        <f>Conteggio!AB16/Conteggio!$AI16*100</f>
        <v>0</v>
      </c>
      <c r="AC16" s="5">
        <f>Conteggio!AC16/Conteggio!$AI16*100</f>
        <v>0.15680125441003528</v>
      </c>
      <c r="AD16" s="5">
        <f>Conteggio!AD16/Conteggio!$AI16*100</f>
        <v>0.54880439043512352</v>
      </c>
      <c r="AE16" s="5">
        <f>Conteggio!AE16/Conteggio!$AI16*100</f>
        <v>0</v>
      </c>
      <c r="AF16" s="5">
        <f>Conteggio!AF16/Conteggio!$AI16*100</f>
        <v>2.0384163073304586</v>
      </c>
      <c r="AG16" s="5">
        <f>Conteggio!AG16/Conteggio!$AI16*100</f>
        <v>3.9200313602508821E-2</v>
      </c>
      <c r="AH16" s="5">
        <f>Conteggio!AH16/Conteggio!$AI16*100</f>
        <v>14.97451979615837</v>
      </c>
      <c r="AI16" s="2"/>
      <c r="AJ16" s="7"/>
    </row>
    <row r="17" spans="1:36" x14ac:dyDescent="0.25">
      <c r="A17" s="4" t="s">
        <v>16</v>
      </c>
      <c r="B17" s="5">
        <f>Conteggio!B17/Conteggio!$AI17*100</f>
        <v>19.406219440641504</v>
      </c>
      <c r="C17" s="5">
        <f>Conteggio!C17/Conteggio!$AI17*100</f>
        <v>1.8775669861138274E-2</v>
      </c>
      <c r="D17" s="5">
        <f>Conteggio!D17/Conteggio!$AI17*100</f>
        <v>0.3035399960884021</v>
      </c>
      <c r="E17" s="5">
        <f>Conteggio!E17/Conteggio!$AI17*100</f>
        <v>1.2720516330921181</v>
      </c>
      <c r="F17" s="5">
        <f>Conteggio!F17/Conteggio!$AI17*100</f>
        <v>0.79874828867592418</v>
      </c>
      <c r="G17" s="5">
        <f>Conteggio!G17/Conteggio!$AI17*100</f>
        <v>15.924115000977897</v>
      </c>
      <c r="H17" s="5">
        <f>Conteggio!H17/Conteggio!$AI17*100</f>
        <v>1.2517113240758852E-2</v>
      </c>
      <c r="I17" s="5">
        <f>Conteggio!I17/Conteggio!$AI17*100</f>
        <v>3.285742225699198E-2</v>
      </c>
      <c r="J17" s="5">
        <f>Conteggio!J17/Conteggio!$AI17*100</f>
        <v>0.41697633483277918</v>
      </c>
      <c r="K17" s="5">
        <f>Conteggio!K17/Conteggio!$AI17*100</f>
        <v>0.74633287698024642</v>
      </c>
      <c r="L17" s="5">
        <f>Conteggio!L17/Conteggio!$AI17*100</f>
        <v>2.8163504791707414E-2</v>
      </c>
      <c r="M17" s="5">
        <f>Conteggio!M17/Conteggio!$AI17*100</f>
        <v>26.85546645804811</v>
      </c>
      <c r="N17" s="5">
        <f>Conteggio!N17/Conteggio!$AI17*100</f>
        <v>3.6769020144729117E-2</v>
      </c>
      <c r="O17" s="5">
        <f>Conteggio!O17/Conteggio!$AI17*100</f>
        <v>3.9115978877371409E-3</v>
      </c>
      <c r="P17" s="5">
        <f>Conteggio!P17/Conteggio!$AI17*100</f>
        <v>5.6327009583414828E-2</v>
      </c>
      <c r="Q17" s="5">
        <f>Conteggio!Q17/Conteggio!$AI17*100</f>
        <v>11.493839233326813</v>
      </c>
      <c r="R17" s="5">
        <f>Conteggio!R17/Conteggio!$AI17*100</f>
        <v>1.0616076667318599</v>
      </c>
      <c r="S17" s="5">
        <f>Conteggio!S17/Conteggio!$AI17*100</f>
        <v>7.9796596909837675E-2</v>
      </c>
      <c r="T17" s="5">
        <f>Conteggio!T17/Conteggio!$AI17*100</f>
        <v>10.601212595345197</v>
      </c>
      <c r="U17" s="5">
        <f>Conteggio!U17/Conteggio!$AI17*100</f>
        <v>0.16741638959514962</v>
      </c>
      <c r="V17" s="5">
        <f>Conteggio!V17/Conteggio!$AI17*100</f>
        <v>0.65088988851946017</v>
      </c>
      <c r="W17" s="5">
        <f>Conteggio!W17/Conteggio!$AI17*100</f>
        <v>7.8231957754742818E-3</v>
      </c>
      <c r="X17" s="5">
        <f>Conteggio!X17/Conteggio!$AI17*100</f>
        <v>3.3639741834539411E-2</v>
      </c>
      <c r="Y17" s="5">
        <f>Conteggio!Y17/Conteggio!$AI17*100</f>
        <v>0.61568550752982587</v>
      </c>
      <c r="Z17" s="5">
        <f>Conteggio!Z17/Conteggio!$AI17*100</f>
        <v>3.2607079992176802</v>
      </c>
      <c r="AA17" s="5">
        <f>Conteggio!AA17/Conteggio!$AI17*100</f>
        <v>3.7433991785644438</v>
      </c>
      <c r="AB17" s="5">
        <f>Conteggio!AB17/Conteggio!$AI17*100</f>
        <v>7.0408761979268535E-3</v>
      </c>
      <c r="AC17" s="5">
        <f>Conteggio!AC17/Conteggio!$AI17*100</f>
        <v>0.73303344416194016</v>
      </c>
      <c r="AD17" s="5">
        <f>Conteggio!AD17/Conteggio!$AI17*100</f>
        <v>1.9557989438685704E-2</v>
      </c>
      <c r="AE17" s="5">
        <f>Conteggio!AE17/Conteggio!$AI17*100</f>
        <v>2.5034226481517704E-2</v>
      </c>
      <c r="AF17" s="5">
        <f>Conteggio!AF17/Conteggio!$AI17*100</f>
        <v>0.12282417367494622</v>
      </c>
      <c r="AG17" s="5">
        <f>Conteggio!AG17/Conteggio!$AI17*100</f>
        <v>0.60551535302170945</v>
      </c>
      <c r="AH17" s="5">
        <f>Conteggio!AH17/Conteggio!$AI17*100</f>
        <v>0.85820457656952864</v>
      </c>
      <c r="AI17" s="2"/>
      <c r="AJ17" s="7"/>
    </row>
    <row r="18" spans="1:36" x14ac:dyDescent="0.25">
      <c r="A18" s="4" t="s">
        <v>17</v>
      </c>
      <c r="B18" s="5">
        <f>Conteggio!B18/Conteggio!$AI18*100</f>
        <v>16.414240571417889</v>
      </c>
      <c r="C18" s="5">
        <f>Conteggio!C18/Conteggio!$AI18*100</f>
        <v>1.1218937566612443E-2</v>
      </c>
      <c r="D18" s="5">
        <f>Conteggio!D18/Conteggio!$AI18*100</f>
        <v>4.5015986986032424</v>
      </c>
      <c r="E18" s="5">
        <f>Conteggio!E18/Conteggio!$AI18*100</f>
        <v>5.0485219049755989E-2</v>
      </c>
      <c r="F18" s="5">
        <f>Conteggio!F18/Conteggio!$AI18*100</f>
        <v>1.4958583422149924E-2</v>
      </c>
      <c r="G18" s="5">
        <f>Conteggio!G18/Conteggio!$AI18*100</f>
        <v>16.856453693835192</v>
      </c>
      <c r="H18" s="5">
        <f>Conteggio!H18/Conteggio!$AI18*100</f>
        <v>1.4958583422149924E-2</v>
      </c>
      <c r="I18" s="5">
        <f>Conteggio!I18/Conteggio!$AI18*100</f>
        <v>5.1420130513640361E-2</v>
      </c>
      <c r="J18" s="5">
        <f>Conteggio!J18/Conteggio!$AI18*100</f>
        <v>2.0568052205456145E-2</v>
      </c>
      <c r="K18" s="5">
        <f>Conteggio!K18/Conteggio!$AI18*100</f>
        <v>8.4142031749593321E-3</v>
      </c>
      <c r="L18" s="5">
        <f>Conteggio!L18/Conteggio!$AI18*100</f>
        <v>8.4142031749593321E-3</v>
      </c>
      <c r="M18" s="5">
        <f>Conteggio!M18/Conteggio!$AI18*100</f>
        <v>15.288607168901105</v>
      </c>
      <c r="N18" s="5">
        <f>Conteggio!N18/Conteggio!$AI18*100</f>
        <v>1.0284026102728073E-2</v>
      </c>
      <c r="O18" s="5">
        <f>Conteggio!O18/Conteggio!$AI18*100</f>
        <v>7.4792917110749618E-3</v>
      </c>
      <c r="P18" s="5">
        <f>Conteggio!P18/Conteggio!$AI18*100</f>
        <v>9.3491146388437023E-3</v>
      </c>
      <c r="Q18" s="5">
        <f>Conteggio!Q18/Conteggio!$AI18*100</f>
        <v>4.4875750266449771E-2</v>
      </c>
      <c r="R18" s="5">
        <f>Conteggio!R18/Conteggio!$AI18*100</f>
        <v>8.8433275368822581</v>
      </c>
      <c r="S18" s="5">
        <f>Conteggio!S18/Conteggio!$AI18*100</f>
        <v>0.14491127690207736</v>
      </c>
      <c r="T18" s="5">
        <f>Conteggio!T18/Conteggio!$AI18*100</f>
        <v>25.254763373908489</v>
      </c>
      <c r="U18" s="5">
        <f>Conteggio!U18/Conteggio!$AI18*100</f>
        <v>6.2639068080252797E-2</v>
      </c>
      <c r="V18" s="5">
        <f>Conteggio!V18/Conteggio!$AI18*100</f>
        <v>8.4759073315756996</v>
      </c>
      <c r="W18" s="5">
        <f>Conteggio!W18/Conteggio!$AI18*100</f>
        <v>4.6745573194218511E-3</v>
      </c>
      <c r="X18" s="5">
        <f>Conteggio!X18/Conteggio!$AI18*100</f>
        <v>3.0852078308184216E-2</v>
      </c>
      <c r="Y18" s="5">
        <f>Conteggio!Y18/Conteggio!$AI18*100</f>
        <v>7.3858005646865246E-2</v>
      </c>
      <c r="Z18" s="5">
        <f>Conteggio!Z18/Conteggio!$AI18*100</f>
        <v>2.6177520988762363E-2</v>
      </c>
      <c r="AA18" s="5">
        <f>Conteggio!AA18/Conteggio!$AI18*100</f>
        <v>2.8832669546193972</v>
      </c>
      <c r="AB18" s="5">
        <f>Conteggio!AB18/Conteggio!$AI18*100</f>
        <v>5.6094687833062214E-3</v>
      </c>
      <c r="AC18" s="5">
        <f>Conteggio!AC18/Conteggio!$AI18*100</f>
        <v>3.1786989772068584E-2</v>
      </c>
      <c r="AD18" s="5">
        <f>Conteggio!AD18/Conteggio!$AI18*100</f>
        <v>9.3491146388437023E-3</v>
      </c>
      <c r="AE18" s="5">
        <f>Conteggio!AE18/Conteggio!$AI18*100</f>
        <v>9.3491146388437023E-4</v>
      </c>
      <c r="AF18" s="5">
        <f>Conteggio!AF18/Conteggio!$AI18*100</f>
        <v>4.113610441091229E-2</v>
      </c>
      <c r="AG18" s="5">
        <f>Conteggio!AG18/Conteggio!$AI18*100</f>
        <v>3.7396458555374809E-3</v>
      </c>
      <c r="AH18" s="5">
        <f>Conteggio!AH18/Conteggio!$AI18*100</f>
        <v>0.79373983283783023</v>
      </c>
      <c r="AI18" s="2"/>
      <c r="AJ18" s="7"/>
    </row>
    <row r="19" spans="1:36" x14ac:dyDescent="0.25">
      <c r="A19" s="4" t="s">
        <v>18</v>
      </c>
      <c r="B19" s="5">
        <f>Conteggio!B19/Conteggio!$AI19*100</f>
        <v>11.800552908770053</v>
      </c>
      <c r="C19" s="5">
        <f>Conteggio!C19/Conteggio!$AI19*100</f>
        <v>4.4992576224922882E-3</v>
      </c>
      <c r="D19" s="5">
        <f>Conteggio!D19/Conteggio!$AI19*100</f>
        <v>4.5492493738533139E-2</v>
      </c>
      <c r="E19" s="5">
        <f>Conteggio!E19/Conteggio!$AI19*100</f>
        <v>5.2376357900946342</v>
      </c>
      <c r="F19" s="5">
        <f>Conteggio!F19/Conteggio!$AI19*100</f>
        <v>11.079671854144065</v>
      </c>
      <c r="G19" s="5">
        <f>Conteggio!G19/Conteggio!$AI19*100</f>
        <v>10.322796738538141</v>
      </c>
      <c r="H19" s="5">
        <f>Conteggio!H19/Conteggio!$AI19*100</f>
        <v>5.4990926497127971E-3</v>
      </c>
      <c r="I19" s="5">
        <f>Conteggio!I19/Conteggio!$AI19*100</f>
        <v>1.9996700544410172E-2</v>
      </c>
      <c r="J19" s="5">
        <f>Conteggio!J19/Conteggio!$AI19*100</f>
        <v>2.0516614758564837</v>
      </c>
      <c r="K19" s="5">
        <f>Conteggio!K19/Conteggio!$AI19*100</f>
        <v>3.7218858888283433</v>
      </c>
      <c r="L19" s="5">
        <f>Conteggio!L19/Conteggio!$AI19*100</f>
        <v>3.2494638384666527E-2</v>
      </c>
      <c r="M19" s="5">
        <f>Conteggio!M19/Conteggio!$AI19*100</f>
        <v>10.299300615398458</v>
      </c>
      <c r="N19" s="5">
        <f>Conteggio!N19/Conteggio!$AI19*100</f>
        <v>1.7497112976358902E-2</v>
      </c>
      <c r="O19" s="5">
        <f>Conteggio!O19/Conteggio!$AI19*100</f>
        <v>2.2496288112461443E-2</v>
      </c>
      <c r="P19" s="5">
        <f>Conteggio!P19/Conteggio!$AI19*100</f>
        <v>6.8488699364604833E-2</v>
      </c>
      <c r="Q19" s="5">
        <f>Conteggio!Q19/Conteggio!$AI19*100</f>
        <v>3.4994225952717804E-2</v>
      </c>
      <c r="R19" s="5">
        <f>Conteggio!R19/Conteggio!$AI19*100</f>
        <v>2.0496618058020426E-2</v>
      </c>
      <c r="S19" s="5">
        <f>Conteggio!S19/Conteggio!$AI19*100</f>
        <v>4.1868091764858795</v>
      </c>
      <c r="T19" s="5">
        <f>Conteggio!T19/Conteggio!$AI19*100</f>
        <v>15.857383531717268</v>
      </c>
      <c r="U19" s="5">
        <f>Conteggio!U19/Conteggio!$AI19*100</f>
        <v>0.11198152304869698</v>
      </c>
      <c r="V19" s="5">
        <f>Conteggio!V19/Conteggio!$AI19*100</f>
        <v>1.849694800357941E-2</v>
      </c>
      <c r="W19" s="5">
        <f>Conteggio!W19/Conteggio!$AI19*100</f>
        <v>0.31194852849279869</v>
      </c>
      <c r="X19" s="5">
        <f>Conteggio!X19/Conteggio!$AI19*100</f>
        <v>3.6493978493548566E-2</v>
      </c>
      <c r="Y19" s="5">
        <f>Conteggio!Y19/Conteggio!$AI19*100</f>
        <v>3.0764923787575049</v>
      </c>
      <c r="Z19" s="5">
        <f>Conteggio!Z19/Conteggio!$AI19*100</f>
        <v>15.566431538796099</v>
      </c>
      <c r="AA19" s="5">
        <f>Conteggio!AA19/Conteggio!$AI19*100</f>
        <v>1.4262646663300556</v>
      </c>
      <c r="AB19" s="5">
        <f>Conteggio!AB19/Conteggio!$AI19*100</f>
        <v>6.4989276769333061E-3</v>
      </c>
      <c r="AC19" s="5">
        <f>Conteggio!AC19/Conteggio!$AI19*100</f>
        <v>1.1153159728644775</v>
      </c>
      <c r="AD19" s="5">
        <f>Conteggio!AD19/Conteggio!$AI19*100</f>
        <v>1.4497607894697374E-2</v>
      </c>
      <c r="AE19" s="5">
        <f>Conteggio!AE19/Conteggio!$AI19*100</f>
        <v>4.4992576224922882E-3</v>
      </c>
      <c r="AF19" s="5">
        <f>Conteggio!AF19/Conteggio!$AI19*100</f>
        <v>5.8990266606010006E-2</v>
      </c>
      <c r="AG19" s="5">
        <f>Conteggio!AG19/Conteggio!$AI19*100</f>
        <v>2.0796568566186577</v>
      </c>
      <c r="AH19" s="5">
        <f>Conteggio!AH19/Conteggio!$AI19*100</f>
        <v>1.3427784415571431</v>
      </c>
      <c r="AI19" s="2"/>
      <c r="AJ19" s="7"/>
    </row>
    <row r="20" spans="1:36" x14ac:dyDescent="0.25">
      <c r="A20" s="4" t="s">
        <v>19</v>
      </c>
      <c r="B20" s="5">
        <f>Conteggio!B20/Conteggio!$AI20*100</f>
        <v>0.24694730314350258</v>
      </c>
      <c r="C20" s="5">
        <f>Conteggio!C20/Conteggio!$AI20*100</f>
        <v>3.6912900320403973E-4</v>
      </c>
      <c r="D20" s="5">
        <f>Conteggio!D20/Conteggio!$AI20*100</f>
        <v>0.87741964061600253</v>
      </c>
      <c r="E20" s="5">
        <f>Conteggio!E20/Conteggio!$AI20*100</f>
        <v>3.3823290563586164</v>
      </c>
      <c r="F20" s="5">
        <f>Conteggio!F20/Conteggio!$AI20*100</f>
        <v>1.6466844832932215</v>
      </c>
      <c r="G20" s="5">
        <f>Conteggio!G20/Conteggio!$AI20*100</f>
        <v>0.24657817414029856</v>
      </c>
      <c r="H20" s="5">
        <f>Conteggio!H20/Conteggio!$AI20*100</f>
        <v>1.1073870096121193E-3</v>
      </c>
      <c r="I20" s="5">
        <f>Conteggio!I20/Conteggio!$AI20*100</f>
        <v>1.4765160128161589E-3</v>
      </c>
      <c r="J20" s="5">
        <f>Conteggio!J20/Conteggio!$AI20*100</f>
        <v>1.2015149054291494</v>
      </c>
      <c r="K20" s="5">
        <f>Conteggio!K20/Conteggio!$AI20*100</f>
        <v>3.2191740369424307</v>
      </c>
      <c r="L20" s="5">
        <f>Conteggio!L20/Conteggio!$AI20*100</f>
        <v>5.2047189451769602E-2</v>
      </c>
      <c r="M20" s="5">
        <f>Conteggio!M20/Conteggio!$AI20*100</f>
        <v>0.79510387290150153</v>
      </c>
      <c r="N20" s="5">
        <f>Conteggio!N20/Conteggio!$AI20*100</f>
        <v>7.3825800640807946E-4</v>
      </c>
      <c r="O20" s="5">
        <f>Conteggio!O20/Conteggio!$AI20*100</f>
        <v>8.1208380704888734E-3</v>
      </c>
      <c r="P20" s="5">
        <f>Conteggio!P20/Conteggio!$AI20*100</f>
        <v>5.2047189451769602E-2</v>
      </c>
      <c r="Q20" s="5">
        <f>Conteggio!Q20/Conteggio!$AI20*100</f>
        <v>9.4168500007382576</v>
      </c>
      <c r="R20" s="5">
        <f>Conteggio!R20/Conteggio!$AI20*100</f>
        <v>4.4369306185125579</v>
      </c>
      <c r="S20" s="5">
        <f>Conteggio!S20/Conteggio!$AI20*100</f>
        <v>14.387541157883858</v>
      </c>
      <c r="T20" s="5">
        <f>Conteggio!T20/Conteggio!$AI20*100</f>
        <v>0.23956472307942178</v>
      </c>
      <c r="U20" s="5">
        <f>Conteggio!U20/Conteggio!$AI20*100</f>
        <v>0</v>
      </c>
      <c r="V20" s="5">
        <f>Conteggio!V20/Conteggio!$AI20*100</f>
        <v>2.4919899006304722</v>
      </c>
      <c r="W20" s="5">
        <f>Conteggio!W20/Conteggio!$AI20*100</f>
        <v>5.3892834467789801E-2</v>
      </c>
      <c r="X20" s="5">
        <f>Conteggio!X20/Conteggio!$AI20*100</f>
        <v>10.115611203803505</v>
      </c>
      <c r="Y20" s="5">
        <f>Conteggio!Y20/Conteggio!$AI20*100</f>
        <v>6.1356622912575487</v>
      </c>
      <c r="Z20" s="5">
        <f>Conteggio!Z20/Conteggio!$AI20*100</f>
        <v>3.7437063504953709</v>
      </c>
      <c r="AA20" s="5">
        <f>Conteggio!AA20/Conteggio!$AI20*100</f>
        <v>0.28718236449274293</v>
      </c>
      <c r="AB20" s="5">
        <f>Conteggio!AB20/Conteggio!$AI20*100</f>
        <v>7.3825800640807946E-4</v>
      </c>
      <c r="AC20" s="5">
        <f>Conteggio!AC20/Conteggio!$AI20*100</f>
        <v>1.8268194368567927</v>
      </c>
      <c r="AD20" s="5">
        <f>Conteggio!AD20/Conteggio!$AI20*100</f>
        <v>8.0839251701684711E-2</v>
      </c>
      <c r="AE20" s="5">
        <f>Conteggio!AE20/Conteggio!$AI20*100</f>
        <v>4.6510254403709005E-2</v>
      </c>
      <c r="AF20" s="5">
        <f>Conteggio!AF20/Conteggio!$AI20*100</f>
        <v>4.1342448358852452E-2</v>
      </c>
      <c r="AG20" s="5">
        <f>Conteggio!AG20/Conteggio!$AI20*100</f>
        <v>0.47248512410117083</v>
      </c>
      <c r="AH20" s="5">
        <f>Conteggio!AH20/Conteggio!$AI20*100</f>
        <v>34.490675801379069</v>
      </c>
      <c r="AI20" s="2"/>
      <c r="AJ20" s="7"/>
    </row>
    <row r="21" spans="1:36" x14ac:dyDescent="0.25">
      <c r="A21" s="4" t="s">
        <v>20</v>
      </c>
      <c r="B21" s="5">
        <f>Conteggio!B21/Conteggio!$AI21*100</f>
        <v>0</v>
      </c>
      <c r="C21" s="5">
        <f>Conteggio!C21/Conteggio!$AI21*100</f>
        <v>0</v>
      </c>
      <c r="D21" s="5">
        <f>Conteggio!D21/Conteggio!$AI21*100</f>
        <v>0</v>
      </c>
      <c r="E21" s="5">
        <f>Conteggio!E21/Conteggio!$AI21*100</f>
        <v>3.160556257901391E-2</v>
      </c>
      <c r="F21" s="5">
        <f>Conteggio!F21/Conteggio!$AI21*100</f>
        <v>0</v>
      </c>
      <c r="G21" s="5">
        <f>Conteggio!G21/Conteggio!$AI21*100</f>
        <v>0</v>
      </c>
      <c r="H21" s="5">
        <f>Conteggio!H21/Conteggio!$AI21*100</f>
        <v>0</v>
      </c>
      <c r="I21" s="5">
        <f>Conteggio!I21/Conteggio!$AI21*100</f>
        <v>0</v>
      </c>
      <c r="J21" s="5">
        <f>Conteggio!J21/Conteggio!$AI21*100</f>
        <v>3.160556257901391E-2</v>
      </c>
      <c r="K21" s="5">
        <f>Conteggio!K21/Conteggio!$AI21*100</f>
        <v>0.12642225031605564</v>
      </c>
      <c r="L21" s="5">
        <f>Conteggio!L21/Conteggio!$AI21*100</f>
        <v>0</v>
      </c>
      <c r="M21" s="5">
        <f>Conteggio!M21/Conteggio!$AI21*100</f>
        <v>0</v>
      </c>
      <c r="N21" s="5">
        <f>Conteggio!N21/Conteggio!$AI21*100</f>
        <v>0</v>
      </c>
      <c r="O21" s="5">
        <f>Conteggio!O21/Conteggio!$AI21*100</f>
        <v>3.160556257901391E-2</v>
      </c>
      <c r="P21" s="5">
        <f>Conteggio!P21/Conteggio!$AI21*100</f>
        <v>0</v>
      </c>
      <c r="Q21" s="5">
        <f>Conteggio!Q21/Conteggio!$AI21*100</f>
        <v>9.4816687737041716E-2</v>
      </c>
      <c r="R21" s="5">
        <f>Conteggio!R21/Conteggio!$AI21*100</f>
        <v>9.4816687737041716E-2</v>
      </c>
      <c r="S21" s="5">
        <f>Conteggio!S21/Conteggio!$AI21*100</f>
        <v>0.41087231352718073</v>
      </c>
      <c r="T21" s="5">
        <f>Conteggio!T21/Conteggio!$AI21*100</f>
        <v>0</v>
      </c>
      <c r="U21" s="5">
        <f>Conteggio!U21/Conteggio!$AI21*100</f>
        <v>0</v>
      </c>
      <c r="V21" s="5">
        <f>Conteggio!V21/Conteggio!$AI21*100</f>
        <v>3.160556257901391E-2</v>
      </c>
      <c r="W21" s="5">
        <f>Conteggio!W21/Conteggio!$AI21*100</f>
        <v>0</v>
      </c>
      <c r="X21" s="5">
        <f>Conteggio!X21/Conteggio!$AI21*100</f>
        <v>0.22123893805309736</v>
      </c>
      <c r="Y21" s="5">
        <f>Conteggio!Y21/Conteggio!$AI21*100</f>
        <v>0.15802781289506954</v>
      </c>
      <c r="Z21" s="5">
        <f>Conteggio!Z21/Conteggio!$AI21*100</f>
        <v>3.160556257901391E-2</v>
      </c>
      <c r="AA21" s="5">
        <f>Conteggio!AA21/Conteggio!$AI21*100</f>
        <v>0</v>
      </c>
      <c r="AB21" s="5">
        <f>Conteggio!AB21/Conteggio!$AI21*100</f>
        <v>0</v>
      </c>
      <c r="AC21" s="5">
        <f>Conteggio!AC21/Conteggio!$AI21*100</f>
        <v>9.4816687737041716E-2</v>
      </c>
      <c r="AD21" s="5">
        <f>Conteggio!AD21/Conteggio!$AI21*100</f>
        <v>0</v>
      </c>
      <c r="AE21" s="5">
        <f>Conteggio!AE21/Conteggio!$AI21*100</f>
        <v>0</v>
      </c>
      <c r="AF21" s="5">
        <f>Conteggio!AF21/Conteggio!$AI21*100</f>
        <v>0</v>
      </c>
      <c r="AG21" s="5">
        <f>Conteggio!AG21/Conteggio!$AI21*100</f>
        <v>0</v>
      </c>
      <c r="AH21" s="5">
        <f>Conteggio!AH21/Conteggio!$AI21*100</f>
        <v>98.64096080910241</v>
      </c>
      <c r="AI21" s="2"/>
      <c r="AJ21" s="7"/>
    </row>
    <row r="22" spans="1:36" x14ac:dyDescent="0.25">
      <c r="A22" s="4" t="s">
        <v>21</v>
      </c>
      <c r="B22" s="5">
        <f>Conteggio!B22/Conteggio!$AI22*100</f>
        <v>17.890295358649787</v>
      </c>
      <c r="C22" s="5">
        <f>Conteggio!C22/Conteggio!$AI22*100</f>
        <v>8.5611202837399866E-3</v>
      </c>
      <c r="D22" s="5">
        <f>Conteggio!D22/Conteggio!$AI22*100</f>
        <v>7.3381031003485597E-3</v>
      </c>
      <c r="E22" s="5">
        <f>Conteggio!E22/Conteggio!$AI22*100</f>
        <v>9.7841374671314135E-3</v>
      </c>
      <c r="F22" s="5">
        <f>Conteggio!F22/Conteggio!$AI22*100</f>
        <v>1.4676206200697119E-2</v>
      </c>
      <c r="G22" s="5">
        <f>Conteggio!G22/Conteggio!$AI22*100</f>
        <v>17.03540634745918</v>
      </c>
      <c r="H22" s="5">
        <f>Conteggio!H22/Conteggio!$AI22*100</f>
        <v>7.3381031003485597E-3</v>
      </c>
      <c r="I22" s="5">
        <f>Conteggio!I22/Conteggio!$AI22*100</f>
        <v>3.0575429584785666E-2</v>
      </c>
      <c r="J22" s="5">
        <f>Conteggio!J22/Conteggio!$AI22*100</f>
        <v>3.9136549868525654E-2</v>
      </c>
      <c r="K22" s="5">
        <f>Conteggio!K22/Conteggio!$AI22*100</f>
        <v>4.8920687335657067E-3</v>
      </c>
      <c r="L22" s="5">
        <f>Conteggio!L22/Conteggio!$AI22*100</f>
        <v>0.25683360851219961</v>
      </c>
      <c r="M22" s="5">
        <f>Conteggio!M22/Conteggio!$AI22*100</f>
        <v>16.026417171161256</v>
      </c>
      <c r="N22" s="5">
        <f>Conteggio!N22/Conteggio!$AI22*100</f>
        <v>2.8129395218002812E-2</v>
      </c>
      <c r="O22" s="5">
        <f>Conteggio!O22/Conteggio!$AI22*100</f>
        <v>2.4460343667828534E-3</v>
      </c>
      <c r="P22" s="5">
        <f>Conteggio!P22/Conteggio!$AI22*100</f>
        <v>4.8920687335657067E-3</v>
      </c>
      <c r="Q22" s="5">
        <f>Conteggio!Q22/Conteggio!$AI22*100</f>
        <v>3.8145905949978598</v>
      </c>
      <c r="R22" s="5">
        <f>Conteggio!R22/Conteggio!$AI22*100</f>
        <v>7.3381031003485597E-3</v>
      </c>
      <c r="S22" s="5">
        <f>Conteggio!S22/Conteggio!$AI22*100</f>
        <v>0.19690576652601968</v>
      </c>
      <c r="T22" s="5">
        <f>Conteggio!T22/Conteggio!$AI22*100</f>
        <v>13.646425732281539</v>
      </c>
      <c r="U22" s="5">
        <f>Conteggio!U22/Conteggio!$AI22*100</f>
        <v>5.381275606922277E-2</v>
      </c>
      <c r="V22" s="5">
        <f>Conteggio!V22/Conteggio!$AI22*100</f>
        <v>7.1142909557879292</v>
      </c>
      <c r="W22" s="5">
        <f>Conteggio!W22/Conteggio!$AI22*100</f>
        <v>0</v>
      </c>
      <c r="X22" s="5">
        <f>Conteggio!X22/Conteggio!$AI22*100</f>
        <v>17.199290650033632</v>
      </c>
      <c r="Y22" s="5">
        <f>Conteggio!Y22/Conteggio!$AI22*100</f>
        <v>0.94661529994496429</v>
      </c>
      <c r="Z22" s="5">
        <f>Conteggio!Z22/Conteggio!$AI22*100</f>
        <v>0.48798385617317924</v>
      </c>
      <c r="AA22" s="5">
        <f>Conteggio!AA22/Conteggio!$AI22*100</f>
        <v>4.8651623555310959</v>
      </c>
      <c r="AB22" s="5">
        <f>Conteggio!AB22/Conteggio!$AI22*100</f>
        <v>0</v>
      </c>
      <c r="AC22" s="5">
        <f>Conteggio!AC22/Conteggio!$AI22*100</f>
        <v>1.2230171833914267E-3</v>
      </c>
      <c r="AD22" s="5">
        <f>Conteggio!AD22/Conteggio!$AI22*100</f>
        <v>3.6690515501742798E-3</v>
      </c>
      <c r="AE22" s="5">
        <f>Conteggio!AE22/Conteggio!$AI22*100</f>
        <v>0</v>
      </c>
      <c r="AF22" s="5">
        <f>Conteggio!AF22/Conteggio!$AI22*100</f>
        <v>3.7913532685134227E-2</v>
      </c>
      <c r="AG22" s="5">
        <f>Conteggio!AG22/Conteggio!$AI22*100</f>
        <v>1.5899223384088546E-2</v>
      </c>
      <c r="AH22" s="5">
        <f>Conteggio!AH22/Conteggio!$AI22*100</f>
        <v>0.24215740231150248</v>
      </c>
      <c r="AI22" s="2"/>
      <c r="AJ22" s="7"/>
    </row>
    <row r="23" spans="1:36" x14ac:dyDescent="0.25">
      <c r="A23" s="4" t="s">
        <v>22</v>
      </c>
      <c r="B23" s="5">
        <f>Conteggio!B23/Conteggio!$AI23*100</f>
        <v>0.23408239700374533</v>
      </c>
      <c r="C23" s="5">
        <f>Conteggio!C23/Conteggio!$AI23*100</f>
        <v>0</v>
      </c>
      <c r="D23" s="5">
        <f>Conteggio!D23/Conteggio!$AI23*100</f>
        <v>2.3408239700374533E-2</v>
      </c>
      <c r="E23" s="5">
        <f>Conteggio!E23/Conteggio!$AI23*100</f>
        <v>2.3408239700374533E-2</v>
      </c>
      <c r="F23" s="5">
        <f>Conteggio!F23/Conteggio!$AI23*100</f>
        <v>0</v>
      </c>
      <c r="G23" s="5">
        <f>Conteggio!G23/Conteggio!$AI23*100</f>
        <v>7.02247191011236E-2</v>
      </c>
      <c r="H23" s="5">
        <f>Conteggio!H23/Conteggio!$AI23*100</f>
        <v>0</v>
      </c>
      <c r="I23" s="5">
        <f>Conteggio!I23/Conteggio!$AI23*100</f>
        <v>0</v>
      </c>
      <c r="J23" s="5">
        <f>Conteggio!J23/Conteggio!$AI23*100</f>
        <v>0</v>
      </c>
      <c r="K23" s="5">
        <f>Conteggio!K23/Conteggio!$AI23*100</f>
        <v>0</v>
      </c>
      <c r="L23" s="5">
        <f>Conteggio!L23/Conteggio!$AI23*100</f>
        <v>0</v>
      </c>
      <c r="M23" s="5">
        <f>Conteggio!M23/Conteggio!$AI23*100</f>
        <v>7.02247191011236E-2</v>
      </c>
      <c r="N23" s="5">
        <f>Conteggio!N23/Conteggio!$AI23*100</f>
        <v>0</v>
      </c>
      <c r="O23" s="5">
        <f>Conteggio!O23/Conteggio!$AI23*100</f>
        <v>0</v>
      </c>
      <c r="P23" s="5">
        <f>Conteggio!P23/Conteggio!$AI23*100</f>
        <v>0</v>
      </c>
      <c r="Q23" s="5">
        <f>Conteggio!Q23/Conteggio!$AI23*100</f>
        <v>0</v>
      </c>
      <c r="R23" s="5">
        <f>Conteggio!R23/Conteggio!$AI23*100</f>
        <v>2.3408239700374533E-2</v>
      </c>
      <c r="S23" s="5">
        <f>Conteggio!S23/Conteggio!$AI23*100</f>
        <v>0</v>
      </c>
      <c r="T23" s="5">
        <f>Conteggio!T23/Conteggio!$AI23*100</f>
        <v>9.3632958801498134E-2</v>
      </c>
      <c r="U23" s="5">
        <f>Conteggio!U23/Conteggio!$AI23*100</f>
        <v>0</v>
      </c>
      <c r="V23" s="5">
        <f>Conteggio!V23/Conteggio!$AI23*100</f>
        <v>0</v>
      </c>
      <c r="W23" s="5">
        <f>Conteggio!W23/Conteggio!$AI23*100</f>
        <v>0.2808988764044944</v>
      </c>
      <c r="X23" s="5">
        <f>Conteggio!X23/Conteggio!$AI23*100</f>
        <v>0</v>
      </c>
      <c r="Y23" s="5">
        <f>Conteggio!Y23/Conteggio!$AI23*100</f>
        <v>0</v>
      </c>
      <c r="Z23" s="5">
        <f>Conteggio!Z23/Conteggio!$AI23*100</f>
        <v>0</v>
      </c>
      <c r="AA23" s="5">
        <f>Conteggio!AA23/Conteggio!$AI23*100</f>
        <v>98.642322097378283</v>
      </c>
      <c r="AB23" s="5">
        <f>Conteggio!AB23/Conteggio!$AI23*100</f>
        <v>0</v>
      </c>
      <c r="AC23" s="5">
        <f>Conteggio!AC23/Conteggio!$AI23*100</f>
        <v>7.02247191011236E-2</v>
      </c>
      <c r="AD23" s="5">
        <f>Conteggio!AD23/Conteggio!$AI23*100</f>
        <v>9.3632958801498134E-2</v>
      </c>
      <c r="AE23" s="5">
        <f>Conteggio!AE23/Conteggio!$AI23*100</f>
        <v>0</v>
      </c>
      <c r="AF23" s="5">
        <f>Conteggio!AF23/Conteggio!$AI23*100</f>
        <v>0</v>
      </c>
      <c r="AG23" s="5">
        <f>Conteggio!AG23/Conteggio!$AI23*100</f>
        <v>2.3408239700374533E-2</v>
      </c>
      <c r="AH23" s="5">
        <f>Conteggio!AH23/Conteggio!$AI23*100</f>
        <v>0.35112359550561795</v>
      </c>
      <c r="AI23" s="2"/>
      <c r="AJ23" s="7"/>
    </row>
    <row r="24" spans="1:36" x14ac:dyDescent="0.25">
      <c r="A24" s="4" t="s">
        <v>23</v>
      </c>
      <c r="B24" s="5">
        <f>Conteggio!B24/Conteggio!$AI24*100</f>
        <v>19.792265143578131</v>
      </c>
      <c r="C24" s="5">
        <f>Conteggio!C24/Conteggio!$AI24*100</f>
        <v>0.45700166353111704</v>
      </c>
      <c r="D24" s="5">
        <f>Conteggio!D24/Conteggio!$AI24*100</f>
        <v>0.87720286442784667</v>
      </c>
      <c r="E24" s="5">
        <f>Conteggio!E24/Conteggio!$AI24*100</f>
        <v>1.9440407659002408</v>
      </c>
      <c r="F24" s="5">
        <f>Conteggio!F24/Conteggio!$AI24*100</f>
        <v>1.5069413933856801</v>
      </c>
      <c r="G24" s="5">
        <f>Conteggio!G24/Conteggio!$AI24*100</f>
        <v>21.348023477193102</v>
      </c>
      <c r="H24" s="5">
        <f>Conteggio!H24/Conteggio!$AI24*100</f>
        <v>1.3143022369424074E-2</v>
      </c>
      <c r="I24" s="5">
        <f>Conteggio!I24/Conteggio!$AI24*100</f>
        <v>3.7551492484068777E-2</v>
      </c>
      <c r="J24" s="5">
        <f>Conteggio!J24/Conteggio!$AI24*100</f>
        <v>0.31580805179101845</v>
      </c>
      <c r="K24" s="5">
        <f>Conteggio!K24/Conteggio!$AI24*100</f>
        <v>1.4213239905220034</v>
      </c>
      <c r="L24" s="5">
        <f>Conteggio!L24/Conteggio!$AI24*100</f>
        <v>2.2906410415281953E-2</v>
      </c>
      <c r="M24" s="5">
        <f>Conteggio!M24/Conteggio!$AI24*100</f>
        <v>21.086289574579141</v>
      </c>
      <c r="N24" s="5">
        <f>Conteggio!N24/Conteggio!$AI24*100</f>
        <v>2.853913428789227E-2</v>
      </c>
      <c r="O24" s="5">
        <f>Conteggio!O24/Conteggio!$AI24*100</f>
        <v>5.6327238726103165E-3</v>
      </c>
      <c r="P24" s="5">
        <f>Conteggio!P24/Conteggio!$AI24*100</f>
        <v>5.5576208876421791E-2</v>
      </c>
      <c r="Q24" s="5">
        <f>Conteggio!Q24/Conteggio!$AI24*100</f>
        <v>1.9613144524429125</v>
      </c>
      <c r="R24" s="5">
        <f>Conteggio!R24/Conteggio!$AI24*100</f>
        <v>2.2887634669039922</v>
      </c>
      <c r="S24" s="5">
        <f>Conteggio!S24/Conteggio!$AI24*100</f>
        <v>1.4934228560914153</v>
      </c>
      <c r="T24" s="5">
        <f>Conteggio!T24/Conteggio!$AI24*100</f>
        <v>12.698037183487857</v>
      </c>
      <c r="U24" s="5">
        <f>Conteggio!U24/Conteggio!$AI24*100</f>
        <v>0.45211996950818811</v>
      </c>
      <c r="V24" s="5">
        <f>Conteggio!V24/Conteggio!$AI24*100</f>
        <v>0.5643989320355538</v>
      </c>
      <c r="W24" s="5">
        <f>Conteggio!W24/Conteggio!$AI24*100</f>
        <v>3.417185816050259E-2</v>
      </c>
      <c r="X24" s="5">
        <f>Conteggio!X24/Conteggio!$AI24*100</f>
        <v>2.7176015110720577</v>
      </c>
      <c r="Y24" s="5">
        <f>Conteggio!Y24/Conteggio!$AI24*100</f>
        <v>2.0086293329728386</v>
      </c>
      <c r="Z24" s="5">
        <f>Conteggio!Z24/Conteggio!$AI24*100</f>
        <v>2.6886868618593249</v>
      </c>
      <c r="AA24" s="5">
        <f>Conteggio!AA24/Conteggio!$AI24*100</f>
        <v>1.9372814972531083</v>
      </c>
      <c r="AB24" s="5">
        <f>Conteggio!AB24/Conteggio!$AI24*100</f>
        <v>1.8775746242034388E-3</v>
      </c>
      <c r="AC24" s="5">
        <f>Conteggio!AC24/Conteggio!$AI24*100</f>
        <v>0.85467196893740538</v>
      </c>
      <c r="AD24" s="5">
        <f>Conteggio!AD24/Conteggio!$AI24*100</f>
        <v>1.6522656692990263E-2</v>
      </c>
      <c r="AE24" s="5">
        <f>Conteggio!AE24/Conteggio!$AI24*100</f>
        <v>8.6368432713358201E-3</v>
      </c>
      <c r="AF24" s="5">
        <f>Conteggio!AF24/Conteggio!$AI24*100</f>
        <v>7.9609164066225813E-2</v>
      </c>
      <c r="AG24" s="5">
        <f>Conteggio!AG24/Conteggio!$AI24*100</f>
        <v>0.39466618600756287</v>
      </c>
      <c r="AH24" s="5">
        <f>Conteggio!AH24/Conteggio!$AI24*100</f>
        <v>0.8873417673985452</v>
      </c>
      <c r="AI24" s="2"/>
      <c r="AJ24" s="7"/>
    </row>
    <row r="25" spans="1:36" x14ac:dyDescent="0.25">
      <c r="A25" s="4" t="s">
        <v>24</v>
      </c>
      <c r="B25" s="5">
        <f>Conteggio!B25/Conteggio!$AI25*100</f>
        <v>6.4793796830115911</v>
      </c>
      <c r="C25" s="5">
        <f>Conteggio!C25/Conteggio!$AI25*100</f>
        <v>2.510998171993331E-3</v>
      </c>
      <c r="D25" s="5">
        <f>Conteggio!D25/Conteggio!$AI25*100</f>
        <v>1.5372330808943171</v>
      </c>
      <c r="E25" s="5">
        <f>Conteggio!E25/Conteggio!$AI25*100</f>
        <v>11.004198388943573</v>
      </c>
      <c r="F25" s="5">
        <f>Conteggio!F25/Conteggio!$AI25*100</f>
        <v>0.34149575139109301</v>
      </c>
      <c r="G25" s="5">
        <f>Conteggio!G25/Conteggio!$AI25*100</f>
        <v>10.434201803901088</v>
      </c>
      <c r="H25" s="5">
        <f>Conteggio!H25/Conteggio!$AI25*100</f>
        <v>4.5197967095879955E-3</v>
      </c>
      <c r="I25" s="5">
        <f>Conteggio!I25/Conteggio!$AI25*100</f>
        <v>2.0590185010345312E-2</v>
      </c>
      <c r="J25" s="5">
        <f>Conteggio!J25/Conteggio!$AI25*100</f>
        <v>1.657760993149997</v>
      </c>
      <c r="K25" s="5">
        <f>Conteggio!K25/Conteggio!$AI25*100</f>
        <v>0.99586187501255496</v>
      </c>
      <c r="L25" s="5">
        <f>Conteggio!L25/Conteggio!$AI25*100</f>
        <v>0.27821859745686106</v>
      </c>
      <c r="M25" s="5">
        <f>Conteggio!M25/Conteggio!$AI25*100</f>
        <v>13.652799260762139</v>
      </c>
      <c r="N25" s="5">
        <f>Conteggio!N25/Conteggio!$AI25*100</f>
        <v>2.0087985375946648E-2</v>
      </c>
      <c r="O25" s="5">
        <f>Conteggio!O25/Conteggio!$AI25*100</f>
        <v>2.510998171993331E-3</v>
      </c>
      <c r="P25" s="5">
        <f>Conteggio!P25/Conteggio!$AI25*100</f>
        <v>9.4413531266949249E-2</v>
      </c>
      <c r="Q25" s="5">
        <f>Conteggio!Q25/Conteggio!$AI25*100</f>
        <v>0.49868423695787545</v>
      </c>
      <c r="R25" s="5">
        <f>Conteggio!R25/Conteggio!$AI25*100</f>
        <v>2.3487876900825615</v>
      </c>
      <c r="S25" s="5">
        <f>Conteggio!S25/Conteggio!$AI25*100</f>
        <v>0.15668628593238385</v>
      </c>
      <c r="T25" s="5">
        <f>Conteggio!T25/Conteggio!$AI25*100</f>
        <v>6.4698378899580158</v>
      </c>
      <c r="U25" s="5">
        <f>Conteggio!U25/Conteggio!$AI25*100</f>
        <v>3.8669371848697294E-2</v>
      </c>
      <c r="V25" s="5">
        <f>Conteggio!V25/Conteggio!$AI25*100</f>
        <v>5.5282135754605175</v>
      </c>
      <c r="W25" s="5">
        <f>Conteggio!W25/Conteggio!$AI25*100</f>
        <v>0.29278238685442237</v>
      </c>
      <c r="X25" s="5">
        <f>Conteggio!X25/Conteggio!$AI25*100</f>
        <v>9.6924529438942572E-2</v>
      </c>
      <c r="Y25" s="5">
        <f>Conteggio!Y25/Conteggio!$AI25*100</f>
        <v>12.53389847532191</v>
      </c>
      <c r="Z25" s="5">
        <f>Conteggio!Z25/Conteggio!$AI25*100</f>
        <v>19.826339366424943</v>
      </c>
      <c r="AA25" s="5">
        <f>Conteggio!AA25/Conteggio!$AI25*100</f>
        <v>2.7836925734718068</v>
      </c>
      <c r="AB25" s="5">
        <f>Conteggio!AB25/Conteggio!$AI25*100</f>
        <v>7.0307948815813261E-3</v>
      </c>
      <c r="AC25" s="5">
        <f>Conteggio!AC25/Conteggio!$AI25*100</f>
        <v>1.0023904702597377</v>
      </c>
      <c r="AD25" s="5">
        <f>Conteggio!AD25/Conteggio!$AI25*100</f>
        <v>3.9673771117494629E-2</v>
      </c>
      <c r="AE25" s="5">
        <f>Conteggio!AE25/Conteggio!$AI25*100</f>
        <v>0</v>
      </c>
      <c r="AF25" s="5">
        <f>Conteggio!AF25/Conteggio!$AI25*100</f>
        <v>3.9673771117494629E-2</v>
      </c>
      <c r="AG25" s="5">
        <f>Conteggio!AG25/Conteggio!$AI25*100</f>
        <v>5.5241959783853276E-3</v>
      </c>
      <c r="AH25" s="5">
        <f>Conteggio!AH25/Conteggio!$AI25*100</f>
        <v>1.8054076856632049</v>
      </c>
      <c r="AI25" s="2"/>
      <c r="AJ25" s="7"/>
    </row>
    <row r="26" spans="1:36" x14ac:dyDescent="0.25">
      <c r="A26" s="4" t="s">
        <v>25</v>
      </c>
      <c r="B26" s="5">
        <f>Conteggio!B26/Conteggio!$AI26*100</f>
        <v>17.694875200524383</v>
      </c>
      <c r="C26" s="5">
        <f>Conteggio!C26/Conteggio!$AI26*100</f>
        <v>0.31005813050903003</v>
      </c>
      <c r="D26" s="5">
        <f>Conteggio!D26/Conteggio!$AI26*100</f>
        <v>1.0780880754834146E-2</v>
      </c>
      <c r="E26" s="5">
        <f>Conteggio!E26/Conteggio!$AI26*100</f>
        <v>4.5279699170303417E-2</v>
      </c>
      <c r="F26" s="5">
        <f>Conteggio!F26/Conteggio!$AI26*100</f>
        <v>1.8111879668121368E-2</v>
      </c>
      <c r="G26" s="5">
        <f>Conteggio!G26/Conteggio!$AI26*100</f>
        <v>22.717903161816707</v>
      </c>
      <c r="H26" s="5">
        <f>Conteggio!H26/Conteggio!$AI26*100</f>
        <v>9.4871750642540505E-3</v>
      </c>
      <c r="I26" s="5">
        <f>Conteggio!I26/Conteggio!$AI26*100</f>
        <v>3.7086229796629469E-2</v>
      </c>
      <c r="J26" s="5">
        <f>Conteggio!J26/Conteggio!$AI26*100</f>
        <v>1.1212115985027513E-2</v>
      </c>
      <c r="K26" s="5">
        <f>Conteggio!K26/Conteggio!$AI26*100</f>
        <v>5.6060579925137563E-3</v>
      </c>
      <c r="L26" s="5">
        <f>Conteggio!L26/Conteggio!$AI26*100</f>
        <v>0.30013972021458263</v>
      </c>
      <c r="M26" s="5">
        <f>Conteggio!M26/Conteggio!$AI26*100</f>
        <v>20.98347506597899</v>
      </c>
      <c r="N26" s="5">
        <f>Conteggio!N26/Conteggio!$AI26*100</f>
        <v>2.8030289962568782E-2</v>
      </c>
      <c r="O26" s="5">
        <f>Conteggio!O26/Conteggio!$AI26*100</f>
        <v>3.0186466113535614E-3</v>
      </c>
      <c r="P26" s="5">
        <f>Conteggio!P26/Conteggio!$AI26*100</f>
        <v>4.7435875321270252E-3</v>
      </c>
      <c r="Q26" s="5">
        <f>Conteggio!Q26/Conteggio!$AI26*100</f>
        <v>7.029134252151864E-2</v>
      </c>
      <c r="R26" s="5">
        <f>Conteggio!R26/Conteggio!$AI26*100</f>
        <v>6.9428872061131908E-2</v>
      </c>
      <c r="S26" s="5">
        <f>Conteggio!S26/Conteggio!$AI26*100</f>
        <v>4.4417228709916684E-2</v>
      </c>
      <c r="T26" s="5">
        <f>Conteggio!T26/Conteggio!$AI26*100</f>
        <v>12.812429924275094</v>
      </c>
      <c r="U26" s="5">
        <f>Conteggio!U26/Conteggio!$AI26*100</f>
        <v>0.15783209425077191</v>
      </c>
      <c r="V26" s="5">
        <f>Conteggio!V26/Conteggio!$AI26*100</f>
        <v>5.1748227623203899E-3</v>
      </c>
      <c r="W26" s="5">
        <f>Conteggio!W26/Conteggio!$AI26*100</f>
        <v>4.3123523019336592E-4</v>
      </c>
      <c r="X26" s="5">
        <f>Conteggio!X26/Conteggio!$AI26*100</f>
        <v>10.936556672933952</v>
      </c>
      <c r="Y26" s="5">
        <f>Conteggio!Y26/Conteggio!$AI26*100</f>
        <v>0.12592068721646285</v>
      </c>
      <c r="Z26" s="5">
        <f>Conteggio!Z26/Conteggio!$AI26*100</f>
        <v>9.0662894795853237</v>
      </c>
      <c r="AA26" s="5">
        <f>Conteggio!AA26/Conteggio!$AI26*100</f>
        <v>3.7271660945612615</v>
      </c>
      <c r="AB26" s="5">
        <f>Conteggio!AB26/Conteggio!$AI26*100</f>
        <v>4.7435875321270252E-3</v>
      </c>
      <c r="AC26" s="5">
        <f>Conteggio!AC26/Conteggio!$AI26*100</f>
        <v>9.4871750642540505E-3</v>
      </c>
      <c r="AD26" s="5">
        <f>Conteggio!AD26/Conteggio!$AI26*100</f>
        <v>1.8543114898314735E-2</v>
      </c>
      <c r="AE26" s="5">
        <f>Conteggio!AE26/Conteggio!$AI26*100</f>
        <v>4.3123523019336592E-4</v>
      </c>
      <c r="AF26" s="5">
        <f>Conteggio!AF26/Conteggio!$AI26*100</f>
        <v>4.7435875321270249E-2</v>
      </c>
      <c r="AG26" s="5">
        <f>Conteggio!AG26/Conteggio!$AI26*100</f>
        <v>5.8647991306297755E-2</v>
      </c>
      <c r="AH26" s="5">
        <f>Conteggio!AH26/Conteggio!$AI26*100</f>
        <v>0.66496472495817016</v>
      </c>
      <c r="AI26" s="2"/>
      <c r="AJ26" s="7"/>
    </row>
    <row r="27" spans="1:36" x14ac:dyDescent="0.25">
      <c r="A27" s="4" t="s">
        <v>26</v>
      </c>
      <c r="B27" s="5">
        <f>Conteggio!B27/Conteggio!$AI27*100</f>
        <v>7.1107351173249027</v>
      </c>
      <c r="C27" s="5">
        <f>Conteggio!C27/Conteggio!$AI27*100</f>
        <v>1.1873487985514344E-2</v>
      </c>
      <c r="D27" s="5">
        <f>Conteggio!D27/Conteggio!$AI27*100</f>
        <v>3.0351603662971045</v>
      </c>
      <c r="E27" s="5">
        <f>Conteggio!E27/Conteggio!$AI27*100</f>
        <v>5.4350891253691911</v>
      </c>
      <c r="F27" s="5">
        <f>Conteggio!F27/Conteggio!$AI27*100</f>
        <v>4.1586891669263988</v>
      </c>
      <c r="G27" s="5">
        <f>Conteggio!G27/Conteggio!$AI27*100</f>
        <v>2.9342357184202323</v>
      </c>
      <c r="H27" s="5">
        <f>Conteggio!H27/Conteggio!$AI27*100</f>
        <v>2.968371996378586E-3</v>
      </c>
      <c r="I27" s="5">
        <f>Conteggio!I27/Conteggio!$AI27*100</f>
        <v>2.3746975971028688E-2</v>
      </c>
      <c r="J27" s="5">
        <f>Conteggio!J27/Conteggio!$AI27*100</f>
        <v>1.8730427297148879</v>
      </c>
      <c r="K27" s="5">
        <f>Conteggio!K27/Conteggio!$AI27*100</f>
        <v>4.1453314929426961</v>
      </c>
      <c r="L27" s="5">
        <f>Conteggio!L27/Conteggio!$AI27*100</f>
        <v>8.4598601896789707E-2</v>
      </c>
      <c r="M27" s="5">
        <f>Conteggio!M27/Conteggio!$AI27*100</f>
        <v>6.3077904923044947</v>
      </c>
      <c r="N27" s="5">
        <f>Conteggio!N27/Conteggio!$AI27*100</f>
        <v>5.4914881933003847E-2</v>
      </c>
      <c r="O27" s="5">
        <f>Conteggio!O27/Conteggio!$AI27*100</f>
        <v>3.7104649954732324E-2</v>
      </c>
      <c r="P27" s="5">
        <f>Conteggio!P27/Conteggio!$AI27*100</f>
        <v>9.6472089882304046E-2</v>
      </c>
      <c r="Q27" s="5">
        <f>Conteggio!Q27/Conteggio!$AI27*100</f>
        <v>8.0546774121732927</v>
      </c>
      <c r="R27" s="5">
        <f>Conteggio!R27/Conteggio!$AI27*100</f>
        <v>5.0551375098327318</v>
      </c>
      <c r="S27" s="5">
        <f>Conteggio!S27/Conteggio!$AI27*100</f>
        <v>7.7429983525535411</v>
      </c>
      <c r="T27" s="5">
        <f>Conteggio!T27/Conteggio!$AI27*100</f>
        <v>2.8793208364872287</v>
      </c>
      <c r="U27" s="5">
        <f>Conteggio!U27/Conteggio!$AI27*100</f>
        <v>2.9683719963785857E-2</v>
      </c>
      <c r="V27" s="5">
        <f>Conteggio!V27/Conteggio!$AI27*100</f>
        <v>3.5323626756905173</v>
      </c>
      <c r="W27" s="5">
        <f>Conteggio!W27/Conteggio!$AI27*100</f>
        <v>1.6326045980082225E-2</v>
      </c>
      <c r="X27" s="5">
        <f>Conteggio!X27/Conteggio!$AI27*100</f>
        <v>16.101933894355643</v>
      </c>
      <c r="Y27" s="5">
        <f>Conteggio!Y27/Conteggio!$AI27*100</f>
        <v>8.0576457841696723</v>
      </c>
      <c r="Z27" s="5">
        <f>Conteggio!Z27/Conteggio!$AI27*100</f>
        <v>10.050907579737894</v>
      </c>
      <c r="AA27" s="5">
        <f>Conteggio!AA27/Conteggio!$AI27*100</f>
        <v>0.12763999584427921</v>
      </c>
      <c r="AB27" s="5">
        <f>Conteggio!AB27/Conteggio!$AI27*100</f>
        <v>1.484185998189293E-3</v>
      </c>
      <c r="AC27" s="5">
        <f>Conteggio!AC27/Conteggio!$AI27*100</f>
        <v>0.53579114534633487</v>
      </c>
      <c r="AD27" s="5">
        <f>Conteggio!AD27/Conteggio!$AI27*100</f>
        <v>1.0389301987325052E-2</v>
      </c>
      <c r="AE27" s="5">
        <f>Conteggio!AE27/Conteggio!$AI27*100</f>
        <v>0.17661813378452587</v>
      </c>
      <c r="AF27" s="5">
        <f>Conteggio!AF27/Conteggio!$AI27*100</f>
        <v>3.5620463956543037E-2</v>
      </c>
      <c r="AG27" s="5">
        <f>Conteggio!AG27/Conteggio!$AI27*100</f>
        <v>1.4841859981892931</v>
      </c>
      <c r="AH27" s="5">
        <f>Conteggio!AH27/Conteggio!$AI27*100</f>
        <v>0.79552369502946108</v>
      </c>
      <c r="AI27" s="2"/>
      <c r="AJ27" s="7"/>
    </row>
    <row r="28" spans="1:36" x14ac:dyDescent="0.25">
      <c r="A28" s="4" t="s">
        <v>27</v>
      </c>
      <c r="B28" s="5">
        <f>Conteggio!B28/Conteggio!$AI28*100</f>
        <v>0.76335877862595414</v>
      </c>
      <c r="C28" s="5">
        <f>Conteggio!C28/Conteggio!$AI28*100</f>
        <v>0</v>
      </c>
      <c r="D28" s="5">
        <f>Conteggio!D28/Conteggio!$AI28*100</f>
        <v>0.76335877862595414</v>
      </c>
      <c r="E28" s="5">
        <f>Conteggio!E28/Conteggio!$AI28*100</f>
        <v>0.76335877862595414</v>
      </c>
      <c r="F28" s="5">
        <f>Conteggio!F28/Conteggio!$AI28*100</f>
        <v>0.76335877862595414</v>
      </c>
      <c r="G28" s="5">
        <f>Conteggio!G28/Conteggio!$AI28*100</f>
        <v>0.76335877862595414</v>
      </c>
      <c r="H28" s="5">
        <f>Conteggio!H28/Conteggio!$AI28*100</f>
        <v>0</v>
      </c>
      <c r="I28" s="5">
        <f>Conteggio!I28/Conteggio!$AI28*100</f>
        <v>0</v>
      </c>
      <c r="J28" s="5">
        <f>Conteggio!J28/Conteggio!$AI28*100</f>
        <v>1.5267175572519083</v>
      </c>
      <c r="K28" s="5">
        <f>Conteggio!K28/Conteggio!$AI28*100</f>
        <v>0</v>
      </c>
      <c r="L28" s="5">
        <f>Conteggio!L28/Conteggio!$AI28*100</f>
        <v>0.76335877862595414</v>
      </c>
      <c r="M28" s="5">
        <f>Conteggio!M28/Conteggio!$AI28*100</f>
        <v>1.5267175572519083</v>
      </c>
      <c r="N28" s="5">
        <f>Conteggio!N28/Conteggio!$AI28*100</f>
        <v>0</v>
      </c>
      <c r="O28" s="5">
        <f>Conteggio!O28/Conteggio!$AI28*100</f>
        <v>0</v>
      </c>
      <c r="P28" s="5">
        <f>Conteggio!P28/Conteggio!$AI28*100</f>
        <v>0</v>
      </c>
      <c r="Q28" s="5">
        <f>Conteggio!Q28/Conteggio!$AI28*100</f>
        <v>2.2900763358778624</v>
      </c>
      <c r="R28" s="5">
        <f>Conteggio!R28/Conteggio!$AI28*100</f>
        <v>9.9236641221374047</v>
      </c>
      <c r="S28" s="5">
        <f>Conteggio!S28/Conteggio!$AI28*100</f>
        <v>9.9236641221374047</v>
      </c>
      <c r="T28" s="5">
        <f>Conteggio!T28/Conteggio!$AI28*100</f>
        <v>0</v>
      </c>
      <c r="U28" s="5">
        <f>Conteggio!U28/Conteggio!$AI28*100</f>
        <v>0</v>
      </c>
      <c r="V28" s="5">
        <f>Conteggio!V28/Conteggio!$AI28*100</f>
        <v>0.76335877862595414</v>
      </c>
      <c r="W28" s="5">
        <f>Conteggio!W28/Conteggio!$AI28*100</f>
        <v>0</v>
      </c>
      <c r="X28" s="5">
        <f>Conteggio!X28/Conteggio!$AI28*100</f>
        <v>9.9236641221374047</v>
      </c>
      <c r="Y28" s="5">
        <f>Conteggio!Y28/Conteggio!$AI28*100</f>
        <v>1.5267175572519083</v>
      </c>
      <c r="Z28" s="5">
        <f>Conteggio!Z28/Conteggio!$AI28*100</f>
        <v>9.1603053435114496</v>
      </c>
      <c r="AA28" s="5">
        <f>Conteggio!AA28/Conteggio!$AI28*100</f>
        <v>0</v>
      </c>
      <c r="AB28" s="5">
        <f>Conteggio!AB28/Conteggio!$AI28*100</f>
        <v>0</v>
      </c>
      <c r="AC28" s="5">
        <f>Conteggio!AC28/Conteggio!$AI28*100</f>
        <v>1.5267175572519083</v>
      </c>
      <c r="AD28" s="5">
        <f>Conteggio!AD28/Conteggio!$AI28*100</f>
        <v>0.76335877862595414</v>
      </c>
      <c r="AE28" s="5">
        <f>Conteggio!AE28/Conteggio!$AI28*100</f>
        <v>0</v>
      </c>
      <c r="AF28" s="5">
        <f>Conteggio!AF28/Conteggio!$AI28*100</f>
        <v>0</v>
      </c>
      <c r="AG28" s="5">
        <f>Conteggio!AG28/Conteggio!$AI28*100</f>
        <v>0</v>
      </c>
      <c r="AH28" s="5">
        <f>Conteggio!AH28/Conteggio!$AI28*100</f>
        <v>46.564885496183209</v>
      </c>
      <c r="AI28" s="2"/>
      <c r="AJ28" s="7"/>
    </row>
    <row r="29" spans="1:36" x14ac:dyDescent="0.25">
      <c r="A29" s="4" t="s">
        <v>28</v>
      </c>
      <c r="B29" s="5">
        <f>Conteggio!B29/Conteggio!$AI29*100</f>
        <v>38.439038900089237</v>
      </c>
      <c r="C29" s="5">
        <f>Conteggio!C29/Conteggio!$AI29*100</f>
        <v>3.3050203258750037E-3</v>
      </c>
      <c r="D29" s="5">
        <f>Conteggio!D29/Conteggio!$AI29*100</f>
        <v>4.957530488812506E-3</v>
      </c>
      <c r="E29" s="5">
        <f>Conteggio!E29/Conteggio!$AI29*100</f>
        <v>1.4872591466437518E-2</v>
      </c>
      <c r="F29" s="5">
        <f>Conteggio!F29/Conteggio!$AI29*100</f>
        <v>9.915060977625012E-3</v>
      </c>
      <c r="G29" s="5">
        <f>Conteggio!G29/Conteggio!$AI29*100</f>
        <v>19.554152758039461</v>
      </c>
      <c r="H29" s="5">
        <f>Conteggio!H29/Conteggio!$AI29*100</f>
        <v>3.3050203258750037E-3</v>
      </c>
      <c r="I29" s="5">
        <f>Conteggio!I29/Conteggio!$AI29*100</f>
        <v>2.8092672769937533E-2</v>
      </c>
      <c r="J29" s="5">
        <f>Conteggio!J29/Conteggio!$AI29*100</f>
        <v>0</v>
      </c>
      <c r="K29" s="5">
        <f>Conteggio!K29/Conteggio!$AI29*100</f>
        <v>4.957530488812506E-3</v>
      </c>
      <c r="L29" s="5">
        <f>Conteggio!L29/Conteggio!$AI29*100</f>
        <v>0.2363089533000628</v>
      </c>
      <c r="M29" s="5">
        <f>Conteggio!M29/Conteggio!$AI29*100</f>
        <v>22.844300492448028</v>
      </c>
      <c r="N29" s="5">
        <f>Conteggio!N29/Conteggio!$AI29*100</f>
        <v>1.8177611792312524E-2</v>
      </c>
      <c r="O29" s="5">
        <f>Conteggio!O29/Conteggio!$AI29*100</f>
        <v>4.957530488812506E-3</v>
      </c>
      <c r="P29" s="5">
        <f>Conteggio!P29/Conteggio!$AI29*100</f>
        <v>0</v>
      </c>
      <c r="Q29" s="5">
        <f>Conteggio!Q29/Conteggio!$AI29*100</f>
        <v>2.4787652444062534E-2</v>
      </c>
      <c r="R29" s="5">
        <f>Conteggio!R29/Conteggio!$AI29*100</f>
        <v>4.957530488812506E-3</v>
      </c>
      <c r="S29" s="5">
        <f>Conteggio!S29/Conteggio!$AI29*100</f>
        <v>5.9490365865750072E-2</v>
      </c>
      <c r="T29" s="5">
        <f>Conteggio!T29/Conteggio!$AI29*100</f>
        <v>13.373764748653205</v>
      </c>
      <c r="U29" s="5">
        <f>Conteggio!U29/Conteggio!$AI29*100</f>
        <v>7.1057937006312591E-2</v>
      </c>
      <c r="V29" s="5">
        <f>Conteggio!V29/Conteggio!$AI29*100</f>
        <v>0</v>
      </c>
      <c r="W29" s="5">
        <f>Conteggio!W29/Conteggio!$AI29*100</f>
        <v>0</v>
      </c>
      <c r="X29" s="5">
        <f>Conteggio!X29/Conteggio!$AI29*100</f>
        <v>1.0840466668870012</v>
      </c>
      <c r="Y29" s="5">
        <f>Conteggio!Y29/Conteggio!$AI29*100</f>
        <v>3.4702713421687542E-2</v>
      </c>
      <c r="Z29" s="5">
        <f>Conteggio!Z29/Conteggio!$AI29*100</f>
        <v>8.2625508146875106E-3</v>
      </c>
      <c r="AA29" s="5">
        <f>Conteggio!AA29/Conteggio!$AI29*100</f>
        <v>0.82790759163168859</v>
      </c>
      <c r="AB29" s="5">
        <f>Conteggio!AB29/Conteggio!$AI29*100</f>
        <v>1.6525101629375019E-3</v>
      </c>
      <c r="AC29" s="5">
        <f>Conteggio!AC29/Conteggio!$AI29*100</f>
        <v>2.9265954985623162</v>
      </c>
      <c r="AD29" s="5">
        <f>Conteggio!AD29/Conteggio!$AI29*100</f>
        <v>1.6525101629375019E-3</v>
      </c>
      <c r="AE29" s="5">
        <f>Conteggio!AE29/Conteggio!$AI29*100</f>
        <v>4.4617774399312554E-2</v>
      </c>
      <c r="AF29" s="5">
        <f>Conteggio!AF29/Conteggio!$AI29*100</f>
        <v>2.644016260700003E-2</v>
      </c>
      <c r="AG29" s="5">
        <f>Conteggio!AG29/Conteggio!$AI29*100</f>
        <v>0</v>
      </c>
      <c r="AH29" s="5">
        <f>Conteggio!AH29/Conteggio!$AI29*100</f>
        <v>0.34372211389100044</v>
      </c>
      <c r="AI29" s="2"/>
      <c r="AJ29" s="7"/>
    </row>
    <row r="30" spans="1:36" x14ac:dyDescent="0.25">
      <c r="A30" s="4" t="s">
        <v>29</v>
      </c>
      <c r="B30" s="5">
        <f>Conteggio!B30/Conteggio!$AI30*100</f>
        <v>25.503355704697988</v>
      </c>
      <c r="C30" s="5">
        <f>Conteggio!C30/Conteggio!$AI30*100</f>
        <v>7.4571215510812819E-2</v>
      </c>
      <c r="D30" s="5">
        <f>Conteggio!D30/Conteggio!$AI30*100</f>
        <v>0.67114093959731547</v>
      </c>
      <c r="E30" s="5">
        <f>Conteggio!E30/Conteggio!$AI30*100</f>
        <v>0.52199850857568975</v>
      </c>
      <c r="F30" s="5">
        <f>Conteggio!F30/Conteggio!$AI30*100</f>
        <v>0.44742729306487694</v>
      </c>
      <c r="G30" s="5">
        <f>Conteggio!G30/Conteggio!$AI30*100</f>
        <v>18.195376584638328</v>
      </c>
      <c r="H30" s="5">
        <f>Conteggio!H30/Conteggio!$AI30*100</f>
        <v>0</v>
      </c>
      <c r="I30" s="5">
        <f>Conteggio!I30/Conteggio!$AI30*100</f>
        <v>7.4571215510812819E-2</v>
      </c>
      <c r="J30" s="5">
        <f>Conteggio!J30/Conteggio!$AI30*100</f>
        <v>0.22371364653243847</v>
      </c>
      <c r="K30" s="5">
        <f>Conteggio!K30/Conteggio!$AI30*100</f>
        <v>0.22371364653243847</v>
      </c>
      <c r="L30" s="5">
        <f>Conteggio!L30/Conteggio!$AI30*100</f>
        <v>3.7285607755406418</v>
      </c>
      <c r="M30" s="5">
        <f>Conteggio!M30/Conteggio!$AI30*100</f>
        <v>16.853094705443699</v>
      </c>
      <c r="N30" s="5">
        <f>Conteggio!N30/Conteggio!$AI30*100</f>
        <v>0</v>
      </c>
      <c r="O30" s="5">
        <f>Conteggio!O30/Conteggio!$AI30*100</f>
        <v>0</v>
      </c>
      <c r="P30" s="5">
        <f>Conteggio!P30/Conteggio!$AI30*100</f>
        <v>0.89485458612975388</v>
      </c>
      <c r="Q30" s="5">
        <f>Conteggio!Q30/Conteggio!$AI30*100</f>
        <v>2.6845637583892619</v>
      </c>
      <c r="R30" s="5">
        <f>Conteggio!R30/Conteggio!$AI30*100</f>
        <v>0.44742729306487694</v>
      </c>
      <c r="S30" s="5">
        <f>Conteggio!S30/Conteggio!$AI30*100</f>
        <v>3.6539895600298284</v>
      </c>
      <c r="T30" s="5">
        <f>Conteggio!T30/Conteggio!$AI30*100</f>
        <v>10.365398956002982</v>
      </c>
      <c r="U30" s="5">
        <f>Conteggio!U30/Conteggio!$AI30*100</f>
        <v>0</v>
      </c>
      <c r="V30" s="5">
        <f>Conteggio!V30/Conteggio!$AI30*100</f>
        <v>7.4571215510812819E-2</v>
      </c>
      <c r="W30" s="5">
        <f>Conteggio!W30/Conteggio!$AI30*100</f>
        <v>0.14914243102162564</v>
      </c>
      <c r="X30" s="5">
        <f>Conteggio!X30/Conteggio!$AI30*100</f>
        <v>1.7897091722595078</v>
      </c>
      <c r="Y30" s="5">
        <f>Conteggio!Y30/Conteggio!$AI30*100</f>
        <v>2.4608501118568231</v>
      </c>
      <c r="Z30" s="5">
        <f>Conteggio!Z30/Conteggio!$AI30*100</f>
        <v>0.44742729306487694</v>
      </c>
      <c r="AA30" s="5">
        <f>Conteggio!AA30/Conteggio!$AI30*100</f>
        <v>1.4168530947054436</v>
      </c>
      <c r="AB30" s="5">
        <f>Conteggio!AB30/Conteggio!$AI30*100</f>
        <v>0</v>
      </c>
      <c r="AC30" s="5">
        <f>Conteggio!AC30/Conteggio!$AI30*100</f>
        <v>7.4571215510812819E-2</v>
      </c>
      <c r="AD30" s="5">
        <f>Conteggio!AD30/Conteggio!$AI30*100</f>
        <v>0.52199850857568975</v>
      </c>
      <c r="AE30" s="5">
        <f>Conteggio!AE30/Conteggio!$AI30*100</f>
        <v>0</v>
      </c>
      <c r="AF30" s="5">
        <f>Conteggio!AF30/Conteggio!$AI30*100</f>
        <v>1.4168530947054436</v>
      </c>
      <c r="AG30" s="5">
        <f>Conteggio!AG30/Conteggio!$AI30*100</f>
        <v>0</v>
      </c>
      <c r="AH30" s="5">
        <f>Conteggio!AH30/Conteggio!$AI30*100</f>
        <v>7.0842654735272177</v>
      </c>
      <c r="AI30" s="2"/>
      <c r="AJ30" s="7"/>
    </row>
    <row r="31" spans="1:36" x14ac:dyDescent="0.25">
      <c r="A31" s="4" t="s">
        <v>30</v>
      </c>
      <c r="B31" s="5">
        <f>Conteggio!B31/Conteggio!$AI31*100</f>
        <v>9.0026478375992944</v>
      </c>
      <c r="C31" s="5">
        <f>Conteggio!C31/Conteggio!$AI31*100</f>
        <v>0.26478375992939102</v>
      </c>
      <c r="D31" s="5">
        <f>Conteggio!D31/Conteggio!$AI31*100</f>
        <v>0</v>
      </c>
      <c r="E31" s="5">
        <f>Conteggio!E31/Conteggio!$AI31*100</f>
        <v>1.9417475728155338</v>
      </c>
      <c r="F31" s="5">
        <f>Conteggio!F31/Conteggio!$AI31*100</f>
        <v>8.8261253309797005E-2</v>
      </c>
      <c r="G31" s="5">
        <f>Conteggio!G31/Conteggio!$AI31*100</f>
        <v>13.327449249779347</v>
      </c>
      <c r="H31" s="5">
        <f>Conteggio!H31/Conteggio!$AI31*100</f>
        <v>8.8261253309797005E-2</v>
      </c>
      <c r="I31" s="5">
        <f>Conteggio!I31/Conteggio!$AI31*100</f>
        <v>8.8261253309797005E-2</v>
      </c>
      <c r="J31" s="5">
        <f>Conteggio!J31/Conteggio!$AI31*100</f>
        <v>0.17652250661959401</v>
      </c>
      <c r="K31" s="5">
        <f>Conteggio!K31/Conteggio!$AI31*100</f>
        <v>0</v>
      </c>
      <c r="L31" s="5">
        <f>Conteggio!L31/Conteggio!$AI31*100</f>
        <v>3.2656663724624888</v>
      </c>
      <c r="M31" s="5">
        <f>Conteggio!M31/Conteggio!$AI31*100</f>
        <v>17.475728155339805</v>
      </c>
      <c r="N31" s="5">
        <f>Conteggio!N31/Conteggio!$AI31*100</f>
        <v>0</v>
      </c>
      <c r="O31" s="5">
        <f>Conteggio!O31/Conteggio!$AI31*100</f>
        <v>0</v>
      </c>
      <c r="P31" s="5">
        <f>Conteggio!P31/Conteggio!$AI31*100</f>
        <v>0</v>
      </c>
      <c r="Q31" s="5">
        <f>Conteggio!Q31/Conteggio!$AI31*100</f>
        <v>0.70609002647837604</v>
      </c>
      <c r="R31" s="5">
        <f>Conteggio!R31/Conteggio!$AI31*100</f>
        <v>0.44130626654898497</v>
      </c>
      <c r="S31" s="5">
        <f>Conteggio!S31/Conteggio!$AI31*100</f>
        <v>0.17652250661959401</v>
      </c>
      <c r="T31" s="5">
        <f>Conteggio!T31/Conteggio!$AI31*100</f>
        <v>5.3839364518976165</v>
      </c>
      <c r="U31" s="5">
        <f>Conteggio!U31/Conteggio!$AI31*100</f>
        <v>8.8261253309797005E-2</v>
      </c>
      <c r="V31" s="5">
        <f>Conteggio!V31/Conteggio!$AI31*100</f>
        <v>2.1182700794351281</v>
      </c>
      <c r="W31" s="5">
        <f>Conteggio!W31/Conteggio!$AI31*100</f>
        <v>0.17652250661959401</v>
      </c>
      <c r="X31" s="5">
        <f>Conteggio!X31/Conteggio!$AI31*100</f>
        <v>0.17652250661959401</v>
      </c>
      <c r="Y31" s="5">
        <f>Conteggio!Y31/Conteggio!$AI31*100</f>
        <v>0.26478375992939102</v>
      </c>
      <c r="Z31" s="5">
        <f>Conteggio!Z31/Conteggio!$AI31*100</f>
        <v>8.2965578111209179</v>
      </c>
      <c r="AA31" s="5">
        <f>Conteggio!AA31/Conteggio!$AI31*100</f>
        <v>0.79435127978817288</v>
      </c>
      <c r="AB31" s="5">
        <f>Conteggio!AB31/Conteggio!$AI31*100</f>
        <v>0</v>
      </c>
      <c r="AC31" s="5">
        <f>Conteggio!AC31/Conteggio!$AI31*100</f>
        <v>3.5304501323918798</v>
      </c>
      <c r="AD31" s="5">
        <f>Conteggio!AD31/Conteggio!$AI31*100</f>
        <v>0.52956751985878203</v>
      </c>
      <c r="AE31" s="5">
        <f>Conteggio!AE31/Conteggio!$AI31*100</f>
        <v>6.090026478375993</v>
      </c>
      <c r="AF31" s="5">
        <f>Conteggio!AF31/Conteggio!$AI31*100</f>
        <v>0.61782877316857898</v>
      </c>
      <c r="AG31" s="5">
        <f>Conteggio!AG31/Conteggio!$AI31*100</f>
        <v>0</v>
      </c>
      <c r="AH31" s="5">
        <f>Conteggio!AH31/Conteggio!$AI31*100</f>
        <v>24.889673433362756</v>
      </c>
      <c r="AI31" s="2"/>
      <c r="AJ31" s="7"/>
    </row>
    <row r="32" spans="1:36" x14ac:dyDescent="0.25">
      <c r="A32" s="4" t="s">
        <v>31</v>
      </c>
      <c r="B32" s="5">
        <f>Conteggio!B32/Conteggio!$AI32*100</f>
        <v>9.6288866599799388</v>
      </c>
      <c r="C32" s="5">
        <f>Conteggio!C32/Conteggio!$AI32*100</f>
        <v>0.10030090270812438</v>
      </c>
      <c r="D32" s="5">
        <f>Conteggio!D32/Conteggio!$AI32*100</f>
        <v>1.7552657973921766</v>
      </c>
      <c r="E32" s="5">
        <f>Conteggio!E32/Conteggio!$AI32*100</f>
        <v>2.0561685055165495</v>
      </c>
      <c r="F32" s="5">
        <f>Conteggio!F32/Conteggio!$AI32*100</f>
        <v>2.2066198595787361</v>
      </c>
      <c r="G32" s="5">
        <f>Conteggio!G32/Conteggio!$AI32*100</f>
        <v>5.7171514543630888</v>
      </c>
      <c r="H32" s="5">
        <f>Conteggio!H32/Conteggio!$AI32*100</f>
        <v>5.0150451354062188E-2</v>
      </c>
      <c r="I32" s="5">
        <f>Conteggio!I32/Conteggio!$AI32*100</f>
        <v>0.10030090270812438</v>
      </c>
      <c r="J32" s="5">
        <f>Conteggio!J32/Conteggio!$AI32*100</f>
        <v>0.25075225677031093</v>
      </c>
      <c r="K32" s="5">
        <f>Conteggio!K32/Conteggio!$AI32*100</f>
        <v>0.65195586760280844</v>
      </c>
      <c r="L32" s="5">
        <f>Conteggio!L32/Conteggio!$AI32*100</f>
        <v>0.30090270812437309</v>
      </c>
      <c r="M32" s="5">
        <f>Conteggio!M32/Conteggio!$AI32*100</f>
        <v>0.60180541624874617</v>
      </c>
      <c r="N32" s="5">
        <f>Conteggio!N32/Conteggio!$AI32*100</f>
        <v>0</v>
      </c>
      <c r="O32" s="5">
        <f>Conteggio!O32/Conteggio!$AI32*100</f>
        <v>5.0150451354062188E-2</v>
      </c>
      <c r="P32" s="5">
        <f>Conteggio!P32/Conteggio!$AI32*100</f>
        <v>0.30090270812437309</v>
      </c>
      <c r="Q32" s="5">
        <f>Conteggio!Q32/Conteggio!$AI32*100</f>
        <v>3.9618856569709129</v>
      </c>
      <c r="R32" s="5">
        <f>Conteggio!R32/Conteggio!$AI32*100</f>
        <v>3.1093279839518555</v>
      </c>
      <c r="S32" s="5">
        <f>Conteggio!S32/Conteggio!$AI32*100</f>
        <v>4.212637913741224</v>
      </c>
      <c r="T32" s="5">
        <f>Conteggio!T32/Conteggio!$AI32*100</f>
        <v>3.9618856569709129</v>
      </c>
      <c r="U32" s="5">
        <f>Conteggio!U32/Conteggio!$AI32*100</f>
        <v>0</v>
      </c>
      <c r="V32" s="5">
        <f>Conteggio!V32/Conteggio!$AI32*100</f>
        <v>1.8054162487462388</v>
      </c>
      <c r="W32" s="5">
        <f>Conteggio!W32/Conteggio!$AI32*100</f>
        <v>5.0150451354062188E-2</v>
      </c>
      <c r="X32" s="5">
        <f>Conteggio!X32/Conteggio!$AI32*100</f>
        <v>2.2567703109327986</v>
      </c>
      <c r="Y32" s="5">
        <f>Conteggio!Y32/Conteggio!$AI32*100</f>
        <v>5.7673019057171517</v>
      </c>
      <c r="Z32" s="5">
        <f>Conteggio!Z32/Conteggio!$AI32*100</f>
        <v>1.6549648946840523</v>
      </c>
      <c r="AA32" s="5">
        <f>Conteggio!AA32/Conteggio!$AI32*100</f>
        <v>1.2537612838515546</v>
      </c>
      <c r="AB32" s="5">
        <f>Conteggio!AB32/Conteggio!$AI32*100</f>
        <v>5.0150451354062188E-2</v>
      </c>
      <c r="AC32" s="5">
        <f>Conteggio!AC32/Conteggio!$AI32*100</f>
        <v>0.4012036108324975</v>
      </c>
      <c r="AD32" s="5">
        <f>Conteggio!AD32/Conteggio!$AI32*100</f>
        <v>0.65195586760280844</v>
      </c>
      <c r="AE32" s="5">
        <f>Conteggio!AE32/Conteggio!$AI32*100</f>
        <v>0.20060180541624875</v>
      </c>
      <c r="AF32" s="5">
        <f>Conteggio!AF32/Conteggio!$AI32*100</f>
        <v>0.60180541624874617</v>
      </c>
      <c r="AG32" s="5">
        <f>Conteggio!AG32/Conteggio!$AI32*100</f>
        <v>5.0150451354062188E-2</v>
      </c>
      <c r="AH32" s="5">
        <f>Conteggio!AH32/Conteggio!$AI32*100</f>
        <v>46.238716148445334</v>
      </c>
      <c r="AI32" s="2"/>
      <c r="AJ32" s="7"/>
    </row>
    <row r="33" spans="1:36" x14ac:dyDescent="0.25">
      <c r="A33" s="4" t="s">
        <v>32</v>
      </c>
      <c r="B33" s="5">
        <f>Conteggio!B33/Conteggio!$AI33*100</f>
        <v>26.650882580463676</v>
      </c>
      <c r="C33" s="5">
        <f>Conteggio!C33/Conteggio!$AI33*100</f>
        <v>1.172085609132891E-2</v>
      </c>
      <c r="D33" s="5">
        <f>Conteggio!D33/Conteggio!$AI33*100</f>
        <v>2.8130054619189385E-2</v>
      </c>
      <c r="E33" s="5">
        <f>Conteggio!E33/Conteggio!$AI33*100</f>
        <v>2.3441712182657821E-3</v>
      </c>
      <c r="F33" s="5">
        <f>Conteggio!F33/Conteggio!$AI33*100</f>
        <v>3.98509107105183E-2</v>
      </c>
      <c r="G33" s="5">
        <f>Conteggio!G33/Conteggio!$AI33*100</f>
        <v>8.3640029067723116</v>
      </c>
      <c r="H33" s="5">
        <f>Conteggio!H33/Conteggio!$AI33*100</f>
        <v>4.6883424365315642E-3</v>
      </c>
      <c r="I33" s="5">
        <f>Conteggio!I33/Conteggio!$AI33*100</f>
        <v>4.6883424365315642E-3</v>
      </c>
      <c r="J33" s="5">
        <f>Conteggio!J33/Conteggio!$AI33*100</f>
        <v>4.6883424365315642E-3</v>
      </c>
      <c r="K33" s="5">
        <f>Conteggio!K33/Conteggio!$AI33*100</f>
        <v>1.172085609132891E-2</v>
      </c>
      <c r="L33" s="5">
        <f>Conteggio!L33/Conteggio!$AI33*100</f>
        <v>1.6409198527860474E-2</v>
      </c>
      <c r="M33" s="5">
        <f>Conteggio!M33/Conteggio!$AI33*100</f>
        <v>25.286574931432991</v>
      </c>
      <c r="N33" s="5">
        <f>Conteggio!N33/Conteggio!$AI33*100</f>
        <v>1.4065027309594693E-2</v>
      </c>
      <c r="O33" s="5">
        <f>Conteggio!O33/Conteggio!$AI33*100</f>
        <v>9.3766848730631285E-3</v>
      </c>
      <c r="P33" s="5">
        <f>Conteggio!P33/Conteggio!$AI33*100</f>
        <v>3.7506739492252514E-2</v>
      </c>
      <c r="Q33" s="5">
        <f>Conteggio!Q33/Conteggio!$AI33*100</f>
        <v>3.7506739492252514E-2</v>
      </c>
      <c r="R33" s="5">
        <f>Conteggio!R33/Conteggio!$AI33*100</f>
        <v>9.3766848730631285E-3</v>
      </c>
      <c r="S33" s="5">
        <f>Conteggio!S33/Conteggio!$AI33*100</f>
        <v>3.98509107105183E-2</v>
      </c>
      <c r="T33" s="5">
        <f>Conteggio!T33/Conteggio!$AI33*100</f>
        <v>4.9508896129773321</v>
      </c>
      <c r="U33" s="5">
        <f>Conteggio!U33/Conteggio!$AI33*100</f>
        <v>0.30943060081108326</v>
      </c>
      <c r="V33" s="5">
        <f>Conteggio!V33/Conteggio!$AI33*100</f>
        <v>1.172085609132891E-2</v>
      </c>
      <c r="W33" s="5">
        <f>Conteggio!W33/Conteggio!$AI33*100</f>
        <v>7.0325136547973463E-3</v>
      </c>
      <c r="X33" s="5">
        <f>Conteggio!X33/Conteggio!$AI33*100</f>
        <v>9.3766848730631285E-3</v>
      </c>
      <c r="Y33" s="5">
        <f>Conteggio!Y33/Conteggio!$AI33*100</f>
        <v>2.3441712182657819E-2</v>
      </c>
      <c r="Z33" s="5">
        <f>Conteggio!Z33/Conteggio!$AI33*100</f>
        <v>2.3441712182657819E-2</v>
      </c>
      <c r="AA33" s="5">
        <f>Conteggio!AA33/Conteggio!$AI33*100</f>
        <v>1.1041046438031834</v>
      </c>
      <c r="AB33" s="5">
        <f>Conteggio!AB33/Conteggio!$AI33*100</f>
        <v>4.6883424365315642E-3</v>
      </c>
      <c r="AC33" s="5">
        <f>Conteggio!AC33/Conteggio!$AI33*100</f>
        <v>4.6883424365315642E-3</v>
      </c>
      <c r="AD33" s="5">
        <f>Conteggio!AD33/Conteggio!$AI33*100</f>
        <v>2.3441712182657821E-3</v>
      </c>
      <c r="AE33" s="5">
        <f>Conteggio!AE33/Conteggio!$AI33*100</f>
        <v>0</v>
      </c>
      <c r="AF33" s="5">
        <f>Conteggio!AF33/Conteggio!$AI33*100</f>
        <v>9.3766848730631285E-3</v>
      </c>
      <c r="AG33" s="5">
        <f>Conteggio!AG33/Conteggio!$AI33*100</f>
        <v>32.497245598818537</v>
      </c>
      <c r="AH33" s="5">
        <f>Conteggio!AH33/Conteggio!$AI33*100</f>
        <v>0.4688342436531564</v>
      </c>
      <c r="AI33" s="2"/>
      <c r="AJ33" s="7"/>
    </row>
    <row r="34" spans="1:36" x14ac:dyDescent="0.25">
      <c r="A34" s="4" t="s">
        <v>34</v>
      </c>
      <c r="B34" s="5">
        <f>Conteggio!B34/Conteggio!$AI34*100</f>
        <v>8.5029094418867128</v>
      </c>
      <c r="C34" s="5">
        <f>Conteggio!C34/Conteggio!$AI34*100</f>
        <v>2.7753022766729678E-3</v>
      </c>
      <c r="D34" s="5">
        <f>Conteggio!D34/Conteggio!$AI34*100</f>
        <v>2.5921323264125515</v>
      </c>
      <c r="E34" s="5">
        <f>Conteggio!E34/Conteggio!$AI34*100</f>
        <v>7.4797480025532783</v>
      </c>
      <c r="F34" s="5">
        <f>Conteggio!F34/Conteggio!$AI34*100</f>
        <v>4.5770901880729848</v>
      </c>
      <c r="G34" s="5">
        <f>Conteggio!G34/Conteggio!$AI34*100</f>
        <v>2.8369756605990339</v>
      </c>
      <c r="H34" s="5">
        <f>Conteggio!H34/Conteggio!$AI34*100</f>
        <v>2.1585684374123082E-3</v>
      </c>
      <c r="I34" s="5">
        <f>Conteggio!I34/Conteggio!$AI34*100</f>
        <v>1.5109979061886158E-2</v>
      </c>
      <c r="J34" s="5">
        <f>Conteggio!J34/Conteggio!$AI34*100</f>
        <v>3.2316853177258555</v>
      </c>
      <c r="K34" s="5">
        <f>Conteggio!K34/Conteggio!$AI34*100</f>
        <v>2.9023494475606633</v>
      </c>
      <c r="L34" s="5">
        <f>Conteggio!L34/Conteggio!$AI34*100</f>
        <v>0.37219887199380797</v>
      </c>
      <c r="M34" s="5">
        <f>Conteggio!M34/Conteggio!$AI34*100</f>
        <v>8.9922877433400448</v>
      </c>
      <c r="N34" s="5">
        <f>Conteggio!N34/Conteggio!$AI34*100</f>
        <v>2.0352216695601763E-2</v>
      </c>
      <c r="O34" s="5">
        <f>Conteggio!O34/Conteggio!$AI34*100</f>
        <v>0.16559303584148705</v>
      </c>
      <c r="P34" s="5">
        <f>Conteggio!P34/Conteggio!$AI34*100</f>
        <v>0.21369827530381852</v>
      </c>
      <c r="Q34" s="5">
        <f>Conteggio!Q34/Conteggio!$AI34*100</f>
        <v>2.5955243625284856</v>
      </c>
      <c r="R34" s="5">
        <f>Conteggio!R34/Conteggio!$AI34*100</f>
        <v>5.3655844015677374</v>
      </c>
      <c r="S34" s="5">
        <f>Conteggio!S34/Conteggio!$AI34*100</f>
        <v>1.6913925541723587</v>
      </c>
      <c r="T34" s="5">
        <f>Conteggio!T34/Conteggio!$AI34*100</f>
        <v>2.4459664065077753</v>
      </c>
      <c r="U34" s="5">
        <f>Conteggio!U34/Conteggio!$AI34*100</f>
        <v>9.251007588909891E-4</v>
      </c>
      <c r="V34" s="5">
        <f>Conteggio!V34/Conteggio!$AI34*100</f>
        <v>8.785373540268095</v>
      </c>
      <c r="W34" s="5">
        <f>Conteggio!W34/Conteggio!$AI34*100</f>
        <v>0.35554705833377015</v>
      </c>
      <c r="X34" s="5">
        <f>Conteggio!X34/Conteggio!$AI34*100</f>
        <v>9.8359796354486271</v>
      </c>
      <c r="Y34" s="5">
        <f>Conteggio!Y34/Conteggio!$AI34*100</f>
        <v>17.474844968531155</v>
      </c>
      <c r="Z34" s="5">
        <f>Conteggio!Z34/Conteggio!$AI34*100</f>
        <v>5.7461091803915645</v>
      </c>
      <c r="AA34" s="5">
        <f>Conteggio!AA34/Conteggio!$AI34*100</f>
        <v>0.81193009938665828</v>
      </c>
      <c r="AB34" s="5">
        <f>Conteggio!AB34/Conteggio!$AI34*100</f>
        <v>1.8502015177819782E-3</v>
      </c>
      <c r="AC34" s="5">
        <f>Conteggio!AC34/Conteggio!$AI34*100</f>
        <v>2.4117376784288087</v>
      </c>
      <c r="AD34" s="5">
        <f>Conteggio!AD34/Conteggio!$AI34*100</f>
        <v>0.16435956816296576</v>
      </c>
      <c r="AE34" s="5">
        <f>Conteggio!AE34/Conteggio!$AI34*100</f>
        <v>5.4889311694198695E-2</v>
      </c>
      <c r="AF34" s="5">
        <f>Conteggio!AF34/Conteggio!$AI34*100</f>
        <v>4.3788102587506823E-2</v>
      </c>
      <c r="AG34" s="5">
        <f>Conteggio!AG34/Conteggio!$AI34*100</f>
        <v>0.30713345195180841</v>
      </c>
      <c r="AH34" s="5">
        <f>Conteggio!AH34/Conteggio!$AI34*100</f>
        <v>0</v>
      </c>
      <c r="AI34" s="2"/>
      <c r="AJ34" s="7"/>
    </row>
    <row r="35" spans="1:36" ht="5.25" customHeight="1" x14ac:dyDescent="0.25"/>
    <row r="36" spans="1:3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</sheetData>
  <conditionalFormatting sqref="B2:AH33">
    <cfRule type="colorScale" priority="2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conditionalFormatting sqref="B34:AH34">
    <cfRule type="colorScale" priority="1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J14" sqref="J14"/>
    </sheetView>
  </sheetViews>
  <sheetFormatPr defaultRowHeight="15" x14ac:dyDescent="0.25"/>
  <cols>
    <col min="1" max="1" width="3.5703125" customWidth="1"/>
    <col min="3" max="4" width="12.5703125" customWidth="1"/>
  </cols>
  <sheetData>
    <row r="2" spans="2:4" x14ac:dyDescent="0.25">
      <c r="C2" s="12" t="s">
        <v>57</v>
      </c>
      <c r="D2" s="12" t="s">
        <v>56</v>
      </c>
    </row>
    <row r="3" spans="2:4" x14ac:dyDescent="0.25">
      <c r="B3" s="8" t="s">
        <v>35</v>
      </c>
      <c r="C3" s="9">
        <v>223734</v>
      </c>
      <c r="D3" s="10">
        <f>C3/$D$29</f>
        <v>3.126173708920188E-2</v>
      </c>
    </row>
    <row r="4" spans="2:4" x14ac:dyDescent="0.25">
      <c r="B4" s="8" t="s">
        <v>6</v>
      </c>
      <c r="C4" s="9">
        <v>194837</v>
      </c>
      <c r="D4" s="10">
        <f t="shared" ref="D4:D27" si="0">C4/$D$29</f>
        <v>2.7224038676503467E-2</v>
      </c>
    </row>
    <row r="5" spans="2:4" x14ac:dyDescent="0.25">
      <c r="B5" s="8" t="s">
        <v>36</v>
      </c>
      <c r="C5" s="9">
        <v>165943</v>
      </c>
      <c r="D5" s="10">
        <f t="shared" si="0"/>
        <v>2.3186759445562262E-2</v>
      </c>
    </row>
    <row r="6" spans="2:4" x14ac:dyDescent="0.25">
      <c r="B6" s="8" t="s">
        <v>37</v>
      </c>
      <c r="C6" s="9">
        <v>149697</v>
      </c>
      <c r="D6" s="10">
        <f t="shared" si="0"/>
        <v>2.0916750503018108E-2</v>
      </c>
    </row>
    <row r="7" spans="2:4" x14ac:dyDescent="0.25">
      <c r="B7" s="8" t="s">
        <v>38</v>
      </c>
      <c r="C7" s="9">
        <v>130853</v>
      </c>
      <c r="D7" s="10">
        <f t="shared" si="0"/>
        <v>1.8283730158730159E-2</v>
      </c>
    </row>
    <row r="8" spans="2:4" x14ac:dyDescent="0.25">
      <c r="B8" s="8" t="s">
        <v>1</v>
      </c>
      <c r="C8" s="9">
        <v>119985</v>
      </c>
      <c r="D8" s="10">
        <f t="shared" si="0"/>
        <v>1.6765174379611E-2</v>
      </c>
    </row>
    <row r="9" spans="2:4" x14ac:dyDescent="0.25">
      <c r="B9" s="8" t="s">
        <v>39</v>
      </c>
      <c r="C9" s="9">
        <v>108391</v>
      </c>
      <c r="D9" s="10">
        <f t="shared" si="0"/>
        <v>1.5145176615247037E-2</v>
      </c>
    </row>
    <row r="10" spans="2:4" x14ac:dyDescent="0.25">
      <c r="B10" s="8" t="s">
        <v>40</v>
      </c>
      <c r="C10" s="9">
        <v>106405</v>
      </c>
      <c r="D10" s="10">
        <f t="shared" si="0"/>
        <v>1.4867678291974067E-2</v>
      </c>
    </row>
    <row r="11" spans="2:4" x14ac:dyDescent="0.25">
      <c r="B11" s="8" t="s">
        <v>41</v>
      </c>
      <c r="C11" s="9">
        <v>89142</v>
      </c>
      <c r="D11" s="10">
        <f t="shared" si="0"/>
        <v>1.2455566733735747E-2</v>
      </c>
    </row>
    <row r="12" spans="2:4" x14ac:dyDescent="0.25">
      <c r="B12" s="8" t="s">
        <v>42</v>
      </c>
      <c r="C12" s="9">
        <v>78038</v>
      </c>
      <c r="D12" s="10">
        <f t="shared" si="0"/>
        <v>1.0904035323049408E-2</v>
      </c>
    </row>
    <row r="13" spans="2:4" x14ac:dyDescent="0.25">
      <c r="B13" s="8" t="s">
        <v>43</v>
      </c>
      <c r="C13" s="9">
        <v>68186</v>
      </c>
      <c r="D13" s="10">
        <f t="shared" si="0"/>
        <v>9.5274424323720103E-3</v>
      </c>
    </row>
    <row r="14" spans="2:4" x14ac:dyDescent="0.25">
      <c r="B14" s="8" t="s">
        <v>44</v>
      </c>
      <c r="C14" s="9">
        <v>67444</v>
      </c>
      <c r="D14" s="10">
        <f t="shared" si="0"/>
        <v>9.4237648110887546E-3</v>
      </c>
    </row>
    <row r="15" spans="2:4" x14ac:dyDescent="0.25">
      <c r="B15" s="8" t="s">
        <v>45</v>
      </c>
      <c r="C15" s="9">
        <v>62064</v>
      </c>
      <c r="D15" s="10">
        <f t="shared" si="0"/>
        <v>8.6720321931589538E-3</v>
      </c>
    </row>
    <row r="16" spans="2:4" x14ac:dyDescent="0.25">
      <c r="B16" s="8" t="s">
        <v>46</v>
      </c>
      <c r="C16" s="9">
        <v>61718</v>
      </c>
      <c r="D16" s="10">
        <f t="shared" si="0"/>
        <v>8.6236865638274086E-3</v>
      </c>
    </row>
    <row r="17" spans="2:4" x14ac:dyDescent="0.25">
      <c r="B17" s="8" t="s">
        <v>47</v>
      </c>
      <c r="C17" s="9">
        <v>52132</v>
      </c>
      <c r="D17" s="10">
        <f t="shared" si="0"/>
        <v>7.2842611222892909E-3</v>
      </c>
    </row>
    <row r="18" spans="2:4" x14ac:dyDescent="0.25">
      <c r="B18" s="8" t="s">
        <v>12</v>
      </c>
      <c r="C18" s="9">
        <v>47858</v>
      </c>
      <c r="D18" s="10">
        <f t="shared" si="0"/>
        <v>6.6870668455175494E-3</v>
      </c>
    </row>
    <row r="19" spans="2:4" x14ac:dyDescent="0.25">
      <c r="B19" s="8" t="s">
        <v>48</v>
      </c>
      <c r="C19" s="9">
        <v>45303</v>
      </c>
      <c r="D19" s="10">
        <f t="shared" si="0"/>
        <v>6.3300637156270961E-3</v>
      </c>
    </row>
    <row r="20" spans="2:4" x14ac:dyDescent="0.25">
      <c r="B20" s="8" t="s">
        <v>7</v>
      </c>
      <c r="C20" s="9">
        <v>45035</v>
      </c>
      <c r="D20" s="10">
        <f t="shared" si="0"/>
        <v>6.2926168119830095E-3</v>
      </c>
    </row>
    <row r="21" spans="2:4" x14ac:dyDescent="0.25">
      <c r="B21" s="8" t="s">
        <v>49</v>
      </c>
      <c r="C21" s="9">
        <v>44464</v>
      </c>
      <c r="D21" s="10">
        <f t="shared" si="0"/>
        <v>6.2128325508607196E-3</v>
      </c>
    </row>
    <row r="22" spans="2:4" x14ac:dyDescent="0.25">
      <c r="B22" s="8" t="s">
        <v>50</v>
      </c>
      <c r="C22" s="9">
        <v>39943</v>
      </c>
      <c r="D22" s="10">
        <f t="shared" si="0"/>
        <v>5.5811256427453614E-3</v>
      </c>
    </row>
    <row r="23" spans="2:4" x14ac:dyDescent="0.25">
      <c r="B23" s="8" t="s">
        <v>51</v>
      </c>
      <c r="C23" s="9">
        <v>39403</v>
      </c>
      <c r="D23" s="10">
        <f t="shared" si="0"/>
        <v>5.5056729264475746E-3</v>
      </c>
    </row>
    <row r="24" spans="2:4" x14ac:dyDescent="0.25">
      <c r="B24" s="8" t="s">
        <v>52</v>
      </c>
      <c r="C24" s="9">
        <v>34183</v>
      </c>
      <c r="D24" s="10">
        <f t="shared" si="0"/>
        <v>4.7762966689023027E-3</v>
      </c>
    </row>
    <row r="25" spans="2:4" x14ac:dyDescent="0.25">
      <c r="B25" s="8" t="s">
        <v>53</v>
      </c>
      <c r="C25" s="9">
        <v>33473</v>
      </c>
      <c r="D25" s="10">
        <f t="shared" si="0"/>
        <v>4.6770903196959538E-3</v>
      </c>
    </row>
    <row r="26" spans="2:4" x14ac:dyDescent="0.25">
      <c r="B26" s="8" t="s">
        <v>54</v>
      </c>
      <c r="C26" s="9">
        <v>33157</v>
      </c>
      <c r="D26" s="10">
        <f t="shared" si="0"/>
        <v>4.6329365079365078E-3</v>
      </c>
    </row>
    <row r="27" spans="2:4" x14ac:dyDescent="0.25">
      <c r="B27" s="8" t="s">
        <v>55</v>
      </c>
      <c r="C27" s="9">
        <v>31701</v>
      </c>
      <c r="D27" s="10">
        <f t="shared" si="0"/>
        <v>4.4294936284372905E-3</v>
      </c>
    </row>
    <row r="28" spans="2:4" ht="4.5" customHeight="1" x14ac:dyDescent="0.25">
      <c r="B28" s="11"/>
      <c r="C28" s="9"/>
      <c r="D28" s="10"/>
    </row>
    <row r="29" spans="2:4" x14ac:dyDescent="0.25">
      <c r="B29" s="17" t="s">
        <v>58</v>
      </c>
      <c r="C29" s="18"/>
      <c r="D29" s="9">
        <v>7156800</v>
      </c>
    </row>
  </sheetData>
  <mergeCells count="1">
    <mergeCell ref="B29:C29"/>
  </mergeCells>
  <conditionalFormatting sqref="D3: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B2" sqref="B2"/>
    </sheetView>
  </sheetViews>
  <sheetFormatPr defaultRowHeight="15" x14ac:dyDescent="0.25"/>
  <cols>
    <col min="1" max="34" width="5.7109375" customWidth="1"/>
    <col min="35" max="35" width="8.7109375" customWidth="1"/>
    <col min="36" max="36" width="4.28515625" customWidth="1"/>
  </cols>
  <sheetData>
    <row r="1" spans="1:3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6" x14ac:dyDescent="0.25">
      <c r="A2" s="4" t="s">
        <v>1</v>
      </c>
      <c r="B2" s="15">
        <f>Conteggio!B2/Conteggio!$AI2*100</f>
        <v>3.582461371421328E-3</v>
      </c>
      <c r="C2" s="15">
        <f>Conteggio!C2/Conteggio!$AI2*100</f>
        <v>0</v>
      </c>
      <c r="D2" s="15">
        <f>Conteggio!D2/Conteggio!$AI2*100</f>
        <v>2.09656662413642</v>
      </c>
      <c r="E2" s="15">
        <f>Conteggio!E2/Conteggio!$AI2*100</f>
        <v>4.1856927515783502</v>
      </c>
      <c r="F2" s="15">
        <f>Conteggio!F2/Conteggio!$AI2*100</f>
        <v>1.8295354649897073</v>
      </c>
      <c r="G2" s="15">
        <f>Conteggio!G2/Conteggio!$AI2*100</f>
        <v>0.25793721874233561</v>
      </c>
      <c r="H2" s="15">
        <f>Conteggio!H2/Conteggio!$AI2*100</f>
        <v>0</v>
      </c>
      <c r="I2" s="15">
        <f>Conteggio!I2/Conteggio!$AI2*100</f>
        <v>0</v>
      </c>
      <c r="J2" s="15">
        <f>Conteggio!J2/Conteggio!$AI2*100</f>
        <v>1.4274730695355751</v>
      </c>
      <c r="K2" s="15">
        <f>Conteggio!K2/Conteggio!$AI2*100</f>
        <v>2.9252174967413382</v>
      </c>
      <c r="L2" s="15">
        <f>Conteggio!L2/Conteggio!$AI2*100</f>
        <v>0.11849679920855161</v>
      </c>
      <c r="M2" s="15">
        <f>Conteggio!M2/Conteggio!$AI2*100</f>
        <v>2.2004580039076389</v>
      </c>
      <c r="N2" s="15">
        <f>Conteggio!N2/Conteggio!$AI2*100</f>
        <v>1.9290176615345612E-3</v>
      </c>
      <c r="O2" s="15">
        <f>Conteggio!O2/Conteggio!$AI2*100</f>
        <v>2.6179525406540474E-2</v>
      </c>
      <c r="P2" s="15">
        <f>Conteggio!P2/Conteggio!$AI2*100</f>
        <v>8.1018741784451564E-2</v>
      </c>
      <c r="Q2" s="15">
        <f>Conteggio!Q2/Conteggio!$AI2*100</f>
        <v>6.5572821794592686</v>
      </c>
      <c r="R2" s="15">
        <f>Conteggio!R2/Conteggio!$AI2*100</f>
        <v>5.7253244194345774</v>
      </c>
      <c r="S2" s="15">
        <f>Conteggio!S2/Conteggio!$AI2*100</f>
        <v>14.142455198564811</v>
      </c>
      <c r="T2" s="15">
        <f>Conteggio!T2/Conteggio!$AI2*100</f>
        <v>6.8893487911948603E-2</v>
      </c>
      <c r="U2" s="15">
        <f>Conteggio!U2/Conteggio!$AI2*100</f>
        <v>0</v>
      </c>
      <c r="V2" s="15">
        <f>Conteggio!V2/Conteggio!$AI2*100</f>
        <v>2.0552305313892507</v>
      </c>
      <c r="W2" s="15">
        <f>Conteggio!W2/Conteggio!$AI2*100</f>
        <v>2.9486412826314007E-2</v>
      </c>
      <c r="X2" s="15">
        <f>Conteggio!X2/Conteggio!$AI2*100</f>
        <v>11.490055913954789</v>
      </c>
      <c r="Y2" s="15">
        <f>Conteggio!Y2/Conteggio!$AI2*100</f>
        <v>7.78909774332491</v>
      </c>
      <c r="Z2" s="15">
        <f>Conteggio!Z2/Conteggio!$AI2*100</f>
        <v>14.325987450362243</v>
      </c>
      <c r="AA2" s="15">
        <f>Conteggio!AA2/Conteggio!$AI2*100</f>
        <v>0.80495151276320753</v>
      </c>
      <c r="AB2" s="15">
        <f>Conteggio!AB2/Conteggio!$AI2*100</f>
        <v>2.7557395164779446E-4</v>
      </c>
      <c r="AC2" s="15">
        <f>Conteggio!AC2/Conteggio!$AI2*100</f>
        <v>5.9962136139043594</v>
      </c>
      <c r="AD2" s="15">
        <f>Conteggio!AD2/Conteggio!$AI2*100</f>
        <v>2.8384117019722828E-2</v>
      </c>
      <c r="AE2" s="15">
        <f>Conteggio!AE2/Conteggio!$AI2*100</f>
        <v>3.7202483472452252E-2</v>
      </c>
      <c r="AF2" s="15">
        <f>Conteggio!AF2/Conteggio!$AI2*100</f>
        <v>8.3223333397633922E-2</v>
      </c>
      <c r="AG2" s="15">
        <f>Conteggio!AG2/Conteggio!$AI2*100</f>
        <v>1.871422705640172</v>
      </c>
      <c r="AH2" s="15">
        <f>Conteggio!AH2/Conteggio!$AI2*100</f>
        <v>13.84042614755883</v>
      </c>
      <c r="AI2" s="16"/>
      <c r="AJ2" s="7"/>
    </row>
    <row r="3" spans="1:36" x14ac:dyDescent="0.25">
      <c r="A3" s="4" t="s">
        <v>2</v>
      </c>
      <c r="B3" s="15">
        <f>Conteggio!B3/Conteggio!$AI3*100</f>
        <v>0</v>
      </c>
      <c r="C3" s="15">
        <f>Conteggio!C3/Conteggio!$AI3*100</f>
        <v>0</v>
      </c>
      <c r="D3" s="15">
        <f>Conteggio!D3/Conteggio!$AI3*100</f>
        <v>4.807692307692308E-2</v>
      </c>
      <c r="E3" s="15">
        <f>Conteggio!E3/Conteggio!$AI3*100</f>
        <v>0.14423076923076925</v>
      </c>
      <c r="F3" s="15">
        <f>Conteggio!F3/Conteggio!$AI3*100</f>
        <v>0.19230769230769232</v>
      </c>
      <c r="G3" s="15">
        <f>Conteggio!G3/Conteggio!$AI3*100</f>
        <v>9.6153846153846159E-2</v>
      </c>
      <c r="H3" s="15">
        <f>Conteggio!H3/Conteggio!$AI3*100</f>
        <v>0</v>
      </c>
      <c r="I3" s="15">
        <f>Conteggio!I3/Conteggio!$AI3*100</f>
        <v>0</v>
      </c>
      <c r="J3" s="15">
        <f>Conteggio!J3/Conteggio!$AI3*100</f>
        <v>4.807692307692308E-2</v>
      </c>
      <c r="K3" s="15">
        <f>Conteggio!K3/Conteggio!$AI3*100</f>
        <v>0</v>
      </c>
      <c r="L3" s="15">
        <f>Conteggio!L3/Conteggio!$AI3*100</f>
        <v>0.14423076923076925</v>
      </c>
      <c r="M3" s="15">
        <f>Conteggio!M3/Conteggio!$AI3*100</f>
        <v>0.14423076923076925</v>
      </c>
      <c r="N3" s="15">
        <f>Conteggio!N3/Conteggio!$AI3*100</f>
        <v>0</v>
      </c>
      <c r="O3" s="15">
        <f>Conteggio!O3/Conteggio!$AI3*100</f>
        <v>0</v>
      </c>
      <c r="P3" s="15">
        <f>Conteggio!P3/Conteggio!$AI3*100</f>
        <v>4.807692307692308E-2</v>
      </c>
      <c r="Q3" s="15">
        <f>Conteggio!Q3/Conteggio!$AI3*100</f>
        <v>0.43269230769230771</v>
      </c>
      <c r="R3" s="15">
        <f>Conteggio!R3/Conteggio!$AI3*100</f>
        <v>0.38461538461538464</v>
      </c>
      <c r="S3" s="15">
        <f>Conteggio!S3/Conteggio!$AI3*100</f>
        <v>0.96153846153846156</v>
      </c>
      <c r="T3" s="15">
        <f>Conteggio!T3/Conteggio!$AI3*100</f>
        <v>4.807692307692308E-2</v>
      </c>
      <c r="U3" s="15">
        <f>Conteggio!U3/Conteggio!$AI3*100</f>
        <v>0</v>
      </c>
      <c r="V3" s="15">
        <f>Conteggio!V3/Conteggio!$AI3*100</f>
        <v>0.24038461538461539</v>
      </c>
      <c r="W3" s="15">
        <f>Conteggio!W3/Conteggio!$AI3*100</f>
        <v>0</v>
      </c>
      <c r="X3" s="15">
        <f>Conteggio!X3/Conteggio!$AI3*100</f>
        <v>0.96153846153846156</v>
      </c>
      <c r="Y3" s="15">
        <f>Conteggio!Y3/Conteggio!$AI3*100</f>
        <v>0.57692307692307698</v>
      </c>
      <c r="Z3" s="15">
        <f>Conteggio!Z3/Conteggio!$AI3*100</f>
        <v>0.28846153846153849</v>
      </c>
      <c r="AA3" s="15">
        <f>Conteggio!AA3/Conteggio!$AI3*100</f>
        <v>4.807692307692308E-2</v>
      </c>
      <c r="AB3" s="15">
        <f>Conteggio!AB3/Conteggio!$AI3*100</f>
        <v>0</v>
      </c>
      <c r="AC3" s="15">
        <f>Conteggio!AC3/Conteggio!$AI3*100</f>
        <v>0.33653846153846156</v>
      </c>
      <c r="AD3" s="15">
        <f>Conteggio!AD3/Conteggio!$AI3*100</f>
        <v>0</v>
      </c>
      <c r="AE3" s="15">
        <f>Conteggio!AE3/Conteggio!$AI3*100</f>
        <v>0</v>
      </c>
      <c r="AF3" s="15">
        <f>Conteggio!AF3/Conteggio!$AI3*100</f>
        <v>0</v>
      </c>
      <c r="AG3" s="15">
        <f>Conteggio!AG3/Conteggio!$AI3*100</f>
        <v>9.6153846153846159E-2</v>
      </c>
      <c r="AH3" s="15">
        <f>Conteggio!AH3/Conteggio!$AI3*100</f>
        <v>94.759615384615387</v>
      </c>
      <c r="AI3" s="16"/>
      <c r="AJ3" s="7"/>
    </row>
    <row r="4" spans="1:36" x14ac:dyDescent="0.25">
      <c r="A4" s="4" t="s">
        <v>3</v>
      </c>
      <c r="B4" s="15">
        <f>Conteggio!B4/Conteggio!$AI4*100</f>
        <v>15.578617583708635</v>
      </c>
      <c r="C4" s="15">
        <f>Conteggio!C4/Conteggio!$AI4*100</f>
        <v>1.1748580379870765E-2</v>
      </c>
      <c r="D4" s="15">
        <f>Conteggio!D4/Conteggio!$AI4*100</f>
        <v>17.58370863520658</v>
      </c>
      <c r="E4" s="15">
        <f>Conteggio!E4/Conteggio!$AI4*100</f>
        <v>5.8742901899353828E-2</v>
      </c>
      <c r="F4" s="15">
        <f>Conteggio!F4/Conteggio!$AI4*100</f>
        <v>0.24084589778735072</v>
      </c>
      <c r="G4" s="15">
        <f>Conteggio!G4/Conteggio!$AI4*100</f>
        <v>19.483062463285687</v>
      </c>
      <c r="H4" s="15">
        <f>Conteggio!H4/Conteggio!$AI4*100</f>
        <v>1.1748580379870765E-2</v>
      </c>
      <c r="I4" s="15">
        <f>Conteggio!I4/Conteggio!$AI4*100</f>
        <v>2.9371450949676914E-2</v>
      </c>
      <c r="J4" s="15">
        <f>Conteggio!J4/Conteggio!$AI4*100</f>
        <v>1.1748580379870765E-2</v>
      </c>
      <c r="K4" s="15">
        <f>Conteggio!K4/Conteggio!$AI4*100</f>
        <v>1.9580967299784608E-3</v>
      </c>
      <c r="L4" s="15">
        <f>Conteggio!L4/Conteggio!$AI4*100</f>
        <v>9.5946739768944578E-2</v>
      </c>
      <c r="M4" s="15">
        <f>Conteggio!M4/Conteggio!$AI4*100</f>
        <v>20.951635010769532</v>
      </c>
      <c r="N4" s="15">
        <f>Conteggio!N4/Conteggio!$AI4*100</f>
        <v>3.5245741139612298E-2</v>
      </c>
      <c r="O4" s="15">
        <f>Conteggio!O4/Conteggio!$AI4*100</f>
        <v>2.1539064029763071E-2</v>
      </c>
      <c r="P4" s="15">
        <f>Conteggio!P4/Conteggio!$AI4*100</f>
        <v>1.9580967299784608E-3</v>
      </c>
      <c r="Q4" s="15">
        <f>Conteggio!Q4/Conteggio!$AI4*100</f>
        <v>2.1695711768161345</v>
      </c>
      <c r="R4" s="15">
        <f>Conteggio!R4/Conteggio!$AI4*100</f>
        <v>4.3078128059526141E-2</v>
      </c>
      <c r="S4" s="15">
        <f>Conteggio!S4/Conteggio!$AI4*100</f>
        <v>8.2240062659095364E-2</v>
      </c>
      <c r="T4" s="15">
        <f>Conteggio!T4/Conteggio!$AI4*100</f>
        <v>9.173683179949089</v>
      </c>
      <c r="U4" s="15">
        <f>Conteggio!U4/Conteggio!$AI4*100</f>
        <v>3.5245741139612298E-2</v>
      </c>
      <c r="V4" s="15">
        <f>Conteggio!V4/Conteggio!$AI4*100</f>
        <v>3.9161934599569216E-3</v>
      </c>
      <c r="W4" s="15">
        <f>Conteggio!W4/Conteggio!$AI4*100</f>
        <v>1.9580967299784608E-3</v>
      </c>
      <c r="X4" s="15">
        <f>Conteggio!X4/Conteggio!$AI4*100</f>
        <v>8.8271000587429018</v>
      </c>
      <c r="Y4" s="15">
        <f>Conteggio!Y4/Conteggio!$AI4*100</f>
        <v>0.21343254356765226</v>
      </c>
      <c r="Z4" s="15">
        <f>Conteggio!Z4/Conteggio!$AI4*100</f>
        <v>2.1539064029763071E-2</v>
      </c>
      <c r="AA4" s="15">
        <f>Conteggio!AA4/Conteggio!$AI4*100</f>
        <v>4.9520266301155278</v>
      </c>
      <c r="AB4" s="15">
        <f>Conteggio!AB4/Conteggio!$AI4*100</f>
        <v>1.3706677109849227E-2</v>
      </c>
      <c r="AC4" s="15">
        <f>Conteggio!AC4/Conteggio!$AI4*100</f>
        <v>1.5664773839827686E-2</v>
      </c>
      <c r="AD4" s="15">
        <f>Conteggio!AD4/Conteggio!$AI4*100</f>
        <v>1.1748580379870765E-2</v>
      </c>
      <c r="AE4" s="15">
        <f>Conteggio!AE4/Conteggio!$AI4*100</f>
        <v>0</v>
      </c>
      <c r="AF4" s="15">
        <f>Conteggio!AF4/Conteggio!$AI4*100</f>
        <v>0.11748580379870766</v>
      </c>
      <c r="AG4" s="15">
        <f>Conteggio!AG4/Conteggio!$AI4*100</f>
        <v>3.9161934599569216E-3</v>
      </c>
      <c r="AH4" s="15">
        <f>Conteggio!AH4/Conteggio!$AI4*100</f>
        <v>0.19580967299784607</v>
      </c>
      <c r="AI4" s="16"/>
      <c r="AJ4" s="7"/>
    </row>
    <row r="5" spans="1:36" x14ac:dyDescent="0.25">
      <c r="A5" s="4" t="s">
        <v>4</v>
      </c>
      <c r="B5" s="15">
        <f>Conteggio!B5/Conteggio!$AI5*100</f>
        <v>20.048647648256352</v>
      </c>
      <c r="C5" s="15">
        <f>Conteggio!C5/Conteggio!$AI5*100</f>
        <v>7.2707082991830358E-3</v>
      </c>
      <c r="D5" s="15">
        <f>Conteggio!D5/Conteggio!$AI5*100</f>
        <v>7.9316817809269493E-3</v>
      </c>
      <c r="E5" s="15">
        <f>Conteggio!E5/Conteggio!$AI5*100</f>
        <v>11.089152103217618</v>
      </c>
      <c r="F5" s="15">
        <f>Conteggio!F5/Conteggio!$AI5*100</f>
        <v>1.1897522671390423E-2</v>
      </c>
      <c r="G5" s="15">
        <f>Conteggio!G5/Conteggio!$AI5*100</f>
        <v>9.0341855484757954</v>
      </c>
      <c r="H5" s="15">
        <f>Conteggio!H5/Conteggio!$AI5*100</f>
        <v>4.6268143722073872E-3</v>
      </c>
      <c r="I5" s="15">
        <f>Conteggio!I5/Conteggio!$AI5*100</f>
        <v>9.2536287444147745E-3</v>
      </c>
      <c r="J5" s="15">
        <f>Conteggio!J5/Conteggio!$AI5*100</f>
        <v>2.6438939269756499E-3</v>
      </c>
      <c r="K5" s="15">
        <f>Conteggio!K5/Conteggio!$AI5*100</f>
        <v>7.9316817809269493E-3</v>
      </c>
      <c r="L5" s="15">
        <f>Conteggio!L5/Conteggio!$AI5*100</f>
        <v>12.075324537979535</v>
      </c>
      <c r="M5" s="15">
        <f>Conteggio!M5/Conteggio!$AI5*100</f>
        <v>17.236205483436002</v>
      </c>
      <c r="N5" s="15">
        <f>Conteggio!N5/Conteggio!$AI5*100</f>
        <v>1.9829204452317374E-2</v>
      </c>
      <c r="O5" s="15">
        <f>Conteggio!O5/Conteggio!$AI5*100</f>
        <v>0</v>
      </c>
      <c r="P5" s="15">
        <f>Conteggio!P5/Conteggio!$AI5*100</f>
        <v>0.27364302144197977</v>
      </c>
      <c r="Q5" s="15">
        <f>Conteggio!Q5/Conteggio!$AI5*100</f>
        <v>1.3609443989107157</v>
      </c>
      <c r="R5" s="15">
        <f>Conteggio!R5/Conteggio!$AI5*100</f>
        <v>1.3219469634878248E-2</v>
      </c>
      <c r="S5" s="15">
        <f>Conteggio!S5/Conteggio!$AI5*100</f>
        <v>0.17449699918039288</v>
      </c>
      <c r="T5" s="15">
        <f>Conteggio!T5/Conteggio!$AI5*100</f>
        <v>20.970705655289109</v>
      </c>
      <c r="U5" s="15">
        <f>Conteggio!U5/Conteggio!$AI5*100</f>
        <v>0.13285566983052638</v>
      </c>
      <c r="V5" s="15">
        <f>Conteggio!V5/Conteggio!$AI5*100</f>
        <v>3.3048674087195621E-3</v>
      </c>
      <c r="W5" s="15">
        <f>Conteggio!W5/Conteggio!$AI5*100</f>
        <v>0.39856700949157914</v>
      </c>
      <c r="X5" s="15">
        <f>Conteggio!X5/Conteggio!$AI5*100</f>
        <v>3.6875710546492879</v>
      </c>
      <c r="Y5" s="15">
        <f>Conteggio!Y5/Conteggio!$AI5*100</f>
        <v>2.7760886233244325E-2</v>
      </c>
      <c r="Z5" s="15">
        <f>Conteggio!Z5/Conteggio!$AI5*100</f>
        <v>0.23398461253734498</v>
      </c>
      <c r="AA5" s="15">
        <f>Conteggio!AA5/Conteggio!$AI5*100</f>
        <v>2.9552124368770327</v>
      </c>
      <c r="AB5" s="15">
        <f>Conteggio!AB5/Conteggio!$AI5*100</f>
        <v>3.3048674087195621E-3</v>
      </c>
      <c r="AC5" s="15">
        <f>Conteggio!AC5/Conteggio!$AI5*100</f>
        <v>3.3048674087195621E-3</v>
      </c>
      <c r="AD5" s="15">
        <f>Conteggio!AD5/Conteggio!$AI5*100</f>
        <v>1.321946963487825E-3</v>
      </c>
      <c r="AE5" s="15">
        <f>Conteggio!AE5/Conteggio!$AI5*100</f>
        <v>1.9829204452317373E-3</v>
      </c>
      <c r="AF5" s="15">
        <f>Conteggio!AF5/Conteggio!$AI5*100</f>
        <v>2.9082833196732143E-2</v>
      </c>
      <c r="AG5" s="15">
        <f>Conteggio!AG5/Conteggio!$AI5*100</f>
        <v>1.1236549189646512E-2</v>
      </c>
      <c r="AH5" s="15">
        <f>Conteggio!AH5/Conteggio!$AI5*100</f>
        <v>0.16259947650900244</v>
      </c>
      <c r="AI5" s="16"/>
      <c r="AJ5" s="7"/>
    </row>
    <row r="6" spans="1:36" x14ac:dyDescent="0.25">
      <c r="A6" s="4" t="s">
        <v>5</v>
      </c>
      <c r="B6" s="15">
        <f>Conteggio!B6/Conteggio!$AI6*100</f>
        <v>12.398343424955236</v>
      </c>
      <c r="C6" s="15">
        <f>Conteggio!C6/Conteggio!$AI6*100</f>
        <v>1.230129983734948E-2</v>
      </c>
      <c r="D6" s="15">
        <f>Conteggio!D6/Conteggio!$AI6*100</f>
        <v>2.7336221860776621E-2</v>
      </c>
      <c r="E6" s="15">
        <f>Conteggio!E6/Conteggio!$AI6*100</f>
        <v>2.5969410767737792E-2</v>
      </c>
      <c r="F6" s="15">
        <f>Conteggio!F6/Conteggio!$AI6*100</f>
        <v>2.2948758252121975</v>
      </c>
      <c r="G6" s="15">
        <f>Conteggio!G6/Conteggio!$AI6*100</f>
        <v>22.924155652447276</v>
      </c>
      <c r="H6" s="15">
        <f>Conteggio!H6/Conteggio!$AI6*100</f>
        <v>1.7768544209504803E-2</v>
      </c>
      <c r="I6" s="15">
        <f>Conteggio!I6/Conteggio!$AI6*100</f>
        <v>0.10797807635006765</v>
      </c>
      <c r="J6" s="15">
        <f>Conteggio!J6/Conteggio!$AI6*100</f>
        <v>3.2803466232931948E-2</v>
      </c>
      <c r="K6" s="15">
        <f>Conteggio!K6/Conteggio!$AI6*100</f>
        <v>0.10661126525702883</v>
      </c>
      <c r="L6" s="15">
        <f>Conteggio!L6/Conteggio!$AI6*100</f>
        <v>0.12984705383868894</v>
      </c>
      <c r="M6" s="15">
        <f>Conteggio!M6/Conteggio!$AI6*100</f>
        <v>28.999630961004879</v>
      </c>
      <c r="N6" s="15">
        <f>Conteggio!N6/Conteggio!$AI6*100</f>
        <v>7.3807799024096885E-2</v>
      </c>
      <c r="O6" s="15">
        <f>Conteggio!O6/Conteggio!$AI6*100</f>
        <v>1.5034922023427141E-2</v>
      </c>
      <c r="P6" s="15">
        <f>Conteggio!P6/Conteggio!$AI6*100</f>
        <v>6.8340554651941552E-3</v>
      </c>
      <c r="Q6" s="15">
        <f>Conteggio!Q6/Conteggio!$AI6*100</f>
        <v>8.0641854489291037E-2</v>
      </c>
      <c r="R6" s="15">
        <f>Conteggio!R6/Conteggio!$AI6*100</f>
        <v>6.2873310279786224E-2</v>
      </c>
      <c r="S6" s="15">
        <f>Conteggio!S6/Conteggio!$AI6*100</f>
        <v>4.3737954977242595E-2</v>
      </c>
      <c r="T6" s="15">
        <f>Conteggio!T6/Conteggio!$AI6*100</f>
        <v>23.544687888686905</v>
      </c>
      <c r="U6" s="15">
        <f>Conteggio!U6/Conteggio!$AI6*100</f>
        <v>0.11754575400133946</v>
      </c>
      <c r="V6" s="15">
        <f>Conteggio!V6/Conteggio!$AI6*100</f>
        <v>4.1004332791164935E-3</v>
      </c>
      <c r="W6" s="15">
        <f>Conteggio!W6/Conteggio!$AI6*100</f>
        <v>2.7336221860776622E-3</v>
      </c>
      <c r="X6" s="15">
        <f>Conteggio!X6/Conteggio!$AI6*100</f>
        <v>3.3910583218293398</v>
      </c>
      <c r="Y6" s="15">
        <f>Conteggio!Y6/Conteggio!$AI6*100</f>
        <v>0.19272036411847521</v>
      </c>
      <c r="Z6" s="15">
        <f>Conteggio!Z6/Conteggio!$AI6*100</f>
        <v>4.647157716332026E-2</v>
      </c>
      <c r="AA6" s="15">
        <f>Conteggio!AA6/Conteggio!$AI6*100</f>
        <v>4.006123313696814</v>
      </c>
      <c r="AB6" s="15">
        <f>Conteggio!AB6/Conteggio!$AI6*100</f>
        <v>1.366811093038831E-2</v>
      </c>
      <c r="AC6" s="15">
        <f>Conteggio!AC6/Conteggio!$AI6*100</f>
        <v>3.2803466232931948E-2</v>
      </c>
      <c r="AD6" s="15">
        <f>Conteggio!AD6/Conteggio!$AI6*100</f>
        <v>4.7838388256359089E-2</v>
      </c>
      <c r="AE6" s="15">
        <f>Conteggio!AE6/Conteggio!$AI6*100</f>
        <v>4.1004332791164935E-3</v>
      </c>
      <c r="AF6" s="15">
        <f>Conteggio!AF6/Conteggio!$AI6*100</f>
        <v>0.10524445416398999</v>
      </c>
      <c r="AG6" s="15">
        <f>Conteggio!AG6/Conteggio!$AI6*100</f>
        <v>5.4672443721553244E-3</v>
      </c>
      <c r="AH6" s="15">
        <f>Conteggio!AH6/Conteggio!$AI6*100</f>
        <v>1.1248855295709581</v>
      </c>
      <c r="AI6" s="16"/>
      <c r="AJ6" s="7"/>
    </row>
    <row r="7" spans="1:36" x14ac:dyDescent="0.25">
      <c r="A7" s="4" t="s">
        <v>6</v>
      </c>
      <c r="B7" s="15">
        <f>Conteggio!B7/Conteggio!$AI7*100</f>
        <v>0.85415977093864381</v>
      </c>
      <c r="C7" s="15">
        <f>Conteggio!C7/Conteggio!$AI7*100</f>
        <v>3.2135431562778171E-4</v>
      </c>
      <c r="D7" s="15">
        <f>Conteggio!D7/Conteggio!$AI7*100</f>
        <v>2.2295562418255499</v>
      </c>
      <c r="E7" s="15">
        <f>Conteggio!E7/Conteggio!$AI7*100</f>
        <v>2.3333536857733228</v>
      </c>
      <c r="F7" s="15">
        <f>Conteggio!F7/Conteggio!$AI7*100</f>
        <v>1.980185292898391</v>
      </c>
      <c r="G7" s="15">
        <f>Conteggio!G7/Conteggio!$AI7*100</f>
        <v>0.29757409627132586</v>
      </c>
      <c r="H7" s="15">
        <f>Conteggio!H7/Conteggio!$AI7*100</f>
        <v>0</v>
      </c>
      <c r="I7" s="15">
        <f>Conteggio!I7/Conteggio!$AI7*100</f>
        <v>3.2135431562778171E-4</v>
      </c>
      <c r="J7" s="15">
        <f>Conteggio!J7/Conteggio!$AI7*100</f>
        <v>0.6857701095496862</v>
      </c>
      <c r="K7" s="15">
        <f>Conteggio!K7/Conteggio!$AI7*100</f>
        <v>3.5014766230803094</v>
      </c>
      <c r="L7" s="15">
        <f>Conteggio!L7/Conteggio!$AI7*100</f>
        <v>8.0981287538200997E-2</v>
      </c>
      <c r="M7" s="15">
        <f>Conteggio!M7/Conteggio!$AI7*100</f>
        <v>1.4936548590379295</v>
      </c>
      <c r="N7" s="15">
        <f>Conteggio!N7/Conteggio!$AI7*100</f>
        <v>9.6406294688334507E-4</v>
      </c>
      <c r="O7" s="15">
        <f>Conteggio!O7/Conteggio!$AI7*100</f>
        <v>6.1057319969278524E-3</v>
      </c>
      <c r="P7" s="15">
        <f>Conteggio!P7/Conteggio!$AI7*100</f>
        <v>3.149272293152261E-2</v>
      </c>
      <c r="Q7" s="15">
        <f>Conteggio!Q7/Conteggio!$AI7*100</f>
        <v>4.4359749729258988</v>
      </c>
      <c r="R7" s="15">
        <f>Conteggio!R7/Conteggio!$AI7*100</f>
        <v>3.7945517589328466</v>
      </c>
      <c r="S7" s="15">
        <f>Conteggio!S7/Conteggio!$AI7*100</f>
        <v>10.588946054251036</v>
      </c>
      <c r="T7" s="15">
        <f>Conteggio!T7/Conteggio!$AI7*100</f>
        <v>0.79374515960062075</v>
      </c>
      <c r="U7" s="15">
        <f>Conteggio!U7/Conteggio!$AI7*100</f>
        <v>2.5708345250222537E-3</v>
      </c>
      <c r="V7" s="15">
        <f>Conteggio!V7/Conteggio!$AI7*100</f>
        <v>0.94253220773628388</v>
      </c>
      <c r="W7" s="15">
        <f>Conteggio!W7/Conteggio!$AI7*100</f>
        <v>0.17353133043900212</v>
      </c>
      <c r="X7" s="15">
        <f>Conteggio!X7/Conteggio!$AI7*100</f>
        <v>22.72842668140612</v>
      </c>
      <c r="Y7" s="15">
        <f>Conteggio!Y7/Conteggio!$AI7*100</f>
        <v>7.8503645764710788</v>
      </c>
      <c r="Z7" s="15">
        <f>Conteggio!Z7/Conteggio!$AI7*100</f>
        <v>6.3772763936333288</v>
      </c>
      <c r="AA7" s="15">
        <f>Conteggio!AA7/Conteggio!$AI7*100</f>
        <v>0.44925333324763883</v>
      </c>
      <c r="AB7" s="15">
        <f>Conteggio!AB7/Conteggio!$AI7*100</f>
        <v>3.2135431562778171E-4</v>
      </c>
      <c r="AC7" s="15">
        <f>Conteggio!AC7/Conteggio!$AI7*100</f>
        <v>1.928768602397946</v>
      </c>
      <c r="AD7" s="15">
        <f>Conteggio!AD7/Conteggio!$AI7*100</f>
        <v>3.1814077247150394E-2</v>
      </c>
      <c r="AE7" s="15">
        <f>Conteggio!AE7/Conteggio!$AI7*100</f>
        <v>9.1264625638290006E-2</v>
      </c>
      <c r="AF7" s="15">
        <f>Conteggio!AF7/Conteggio!$AI7*100</f>
        <v>8.0981287538200997E-2</v>
      </c>
      <c r="AG7" s="15">
        <f>Conteggio!AG7/Conteggio!$AI7*100</f>
        <v>0.93032074374242812</v>
      </c>
      <c r="AH7" s="15">
        <f>Conteggio!AH7/Conteggio!$AI7*100</f>
        <v>25.303438812531532</v>
      </c>
      <c r="AI7" s="16"/>
      <c r="AJ7" s="7"/>
    </row>
    <row r="8" spans="1:36" x14ac:dyDescent="0.25">
      <c r="A8" s="4" t="s">
        <v>7</v>
      </c>
      <c r="B8" s="15">
        <f>Conteggio!B8/Conteggio!$AI8*100</f>
        <v>0.43478260869565216</v>
      </c>
      <c r="C8" s="15">
        <f>Conteggio!C8/Conteggio!$AI8*100</f>
        <v>0</v>
      </c>
      <c r="D8" s="15">
        <f>Conteggio!D8/Conteggio!$AI8*100</f>
        <v>0</v>
      </c>
      <c r="E8" s="15">
        <f>Conteggio!E8/Conteggio!$AI8*100</f>
        <v>3.0434782608695654</v>
      </c>
      <c r="F8" s="15">
        <f>Conteggio!F8/Conteggio!$AI8*100</f>
        <v>1.3043478260869565</v>
      </c>
      <c r="G8" s="15">
        <f>Conteggio!G8/Conteggio!$AI8*100</f>
        <v>0.43478260869565216</v>
      </c>
      <c r="H8" s="15">
        <f>Conteggio!H8/Conteggio!$AI8*100</f>
        <v>0</v>
      </c>
      <c r="I8" s="15">
        <f>Conteggio!I8/Conteggio!$AI8*100</f>
        <v>0</v>
      </c>
      <c r="J8" s="15">
        <f>Conteggio!J8/Conteggio!$AI8*100</f>
        <v>0</v>
      </c>
      <c r="K8" s="15">
        <f>Conteggio!K8/Conteggio!$AI8*100</f>
        <v>5.2173913043478262</v>
      </c>
      <c r="L8" s="15">
        <f>Conteggio!L8/Conteggio!$AI8*100</f>
        <v>0</v>
      </c>
      <c r="M8" s="15">
        <f>Conteggio!M8/Conteggio!$AI8*100</f>
        <v>0.43478260869565216</v>
      </c>
      <c r="N8" s="15">
        <f>Conteggio!N8/Conteggio!$AI8*100</f>
        <v>0</v>
      </c>
      <c r="O8" s="15">
        <f>Conteggio!O8/Conteggio!$AI8*100</f>
        <v>0</v>
      </c>
      <c r="P8" s="15">
        <f>Conteggio!P8/Conteggio!$AI8*100</f>
        <v>0</v>
      </c>
      <c r="Q8" s="15">
        <f>Conteggio!Q8/Conteggio!$AI8*100</f>
        <v>3.0434782608695654</v>
      </c>
      <c r="R8" s="15">
        <f>Conteggio!R8/Conteggio!$AI8*100</f>
        <v>6.5217391304347823</v>
      </c>
      <c r="S8" s="15">
        <f>Conteggio!S8/Conteggio!$AI8*100</f>
        <v>5.6521739130434785</v>
      </c>
      <c r="T8" s="15">
        <f>Conteggio!T8/Conteggio!$AI8*100</f>
        <v>0.86956521739130432</v>
      </c>
      <c r="U8" s="15">
        <f>Conteggio!U8/Conteggio!$AI8*100</f>
        <v>0</v>
      </c>
      <c r="V8" s="15">
        <f>Conteggio!V8/Conteggio!$AI8*100</f>
        <v>0.43478260869565216</v>
      </c>
      <c r="W8" s="15">
        <f>Conteggio!W8/Conteggio!$AI8*100</f>
        <v>0.86956521739130432</v>
      </c>
      <c r="X8" s="15">
        <f>Conteggio!X8/Conteggio!$AI8*100</f>
        <v>25.217391304347824</v>
      </c>
      <c r="Y8" s="15">
        <f>Conteggio!Y8/Conteggio!$AI8*100</f>
        <v>3.9130434782608701</v>
      </c>
      <c r="Z8" s="15">
        <f>Conteggio!Z8/Conteggio!$AI8*100</f>
        <v>6.0869565217391308</v>
      </c>
      <c r="AA8" s="15">
        <f>Conteggio!AA8/Conteggio!$AI8*100</f>
        <v>0</v>
      </c>
      <c r="AB8" s="15">
        <f>Conteggio!AB8/Conteggio!$AI8*100</f>
        <v>0</v>
      </c>
      <c r="AC8" s="15">
        <f>Conteggio!AC8/Conteggio!$AI8*100</f>
        <v>4.3478260869565215</v>
      </c>
      <c r="AD8" s="15">
        <f>Conteggio!AD8/Conteggio!$AI8*100</f>
        <v>0</v>
      </c>
      <c r="AE8" s="15">
        <f>Conteggio!AE8/Conteggio!$AI8*100</f>
        <v>0</v>
      </c>
      <c r="AF8" s="15">
        <f>Conteggio!AF8/Conteggio!$AI8*100</f>
        <v>0</v>
      </c>
      <c r="AG8" s="15">
        <f>Conteggio!AG8/Conteggio!$AI8*100</f>
        <v>0</v>
      </c>
      <c r="AH8" s="15">
        <f>Conteggio!AH8/Conteggio!$AI8*100</f>
        <v>32.173913043478258</v>
      </c>
      <c r="AI8" s="16"/>
      <c r="AJ8" s="7"/>
    </row>
    <row r="9" spans="1:36" x14ac:dyDescent="0.25">
      <c r="A9" s="4" t="s">
        <v>8</v>
      </c>
      <c r="B9" s="15">
        <f>Conteggio!B9/Conteggio!$AI9*100</f>
        <v>1.2552301255230125</v>
      </c>
      <c r="C9" s="15">
        <f>Conteggio!C9/Conteggio!$AI9*100</f>
        <v>0</v>
      </c>
      <c r="D9" s="15">
        <f>Conteggio!D9/Conteggio!$AI9*100</f>
        <v>0.97629009762900976</v>
      </c>
      <c r="E9" s="15">
        <f>Conteggio!E9/Conteggio!$AI9*100</f>
        <v>5.02092050209205</v>
      </c>
      <c r="F9" s="15">
        <f>Conteggio!F9/Conteggio!$AI9*100</f>
        <v>3.2078103207810322</v>
      </c>
      <c r="G9" s="15">
        <f>Conteggio!G9/Conteggio!$AI9*100</f>
        <v>7.9497907949790791</v>
      </c>
      <c r="H9" s="15">
        <f>Conteggio!H9/Conteggio!$AI9*100</f>
        <v>0</v>
      </c>
      <c r="I9" s="15">
        <f>Conteggio!I9/Conteggio!$AI9*100</f>
        <v>0.1394700139470014</v>
      </c>
      <c r="J9" s="15">
        <f>Conteggio!J9/Conteggio!$AI9*100</f>
        <v>0.55788005578800559</v>
      </c>
      <c r="K9" s="15">
        <f>Conteggio!K9/Conteggio!$AI9*100</f>
        <v>2.510460251046025</v>
      </c>
      <c r="L9" s="15">
        <f>Conteggio!L9/Conteggio!$AI9*100</f>
        <v>0</v>
      </c>
      <c r="M9" s="15">
        <f>Conteggio!M9/Conteggio!$AI9*100</f>
        <v>0.55788005578800559</v>
      </c>
      <c r="N9" s="15">
        <f>Conteggio!N9/Conteggio!$AI9*100</f>
        <v>0</v>
      </c>
      <c r="O9" s="15">
        <f>Conteggio!O9/Conteggio!$AI9*100</f>
        <v>0.69735006973500702</v>
      </c>
      <c r="P9" s="15">
        <f>Conteggio!P9/Conteggio!$AI9*100</f>
        <v>0</v>
      </c>
      <c r="Q9" s="15">
        <f>Conteggio!Q9/Conteggio!$AI9*100</f>
        <v>4.8814504881450489</v>
      </c>
      <c r="R9" s="15">
        <f>Conteggio!R9/Conteggio!$AI9*100</f>
        <v>3.905160390516039</v>
      </c>
      <c r="S9" s="15">
        <f>Conteggio!S9/Conteggio!$AI9*100</f>
        <v>3.2078103207810322</v>
      </c>
      <c r="T9" s="15">
        <f>Conteggio!T9/Conteggio!$AI9*100</f>
        <v>1.394700139470014</v>
      </c>
      <c r="U9" s="15">
        <f>Conteggio!U9/Conteggio!$AI9*100</f>
        <v>0</v>
      </c>
      <c r="V9" s="15">
        <f>Conteggio!V9/Conteggio!$AI9*100</f>
        <v>2.3709902370990235</v>
      </c>
      <c r="W9" s="15">
        <f>Conteggio!W9/Conteggio!$AI9*100</f>
        <v>0.55788005578800559</v>
      </c>
      <c r="X9" s="15">
        <f>Conteggio!X9/Conteggio!$AI9*100</f>
        <v>8.3682008368200833</v>
      </c>
      <c r="Y9" s="15">
        <f>Conteggio!Y9/Conteggio!$AI9*100</f>
        <v>6.6945606694560666</v>
      </c>
      <c r="Z9" s="15">
        <f>Conteggio!Z9/Conteggio!$AI9*100</f>
        <v>6.4156206415620645</v>
      </c>
      <c r="AA9" s="15">
        <f>Conteggio!AA9/Conteggio!$AI9*100</f>
        <v>0</v>
      </c>
      <c r="AB9" s="15">
        <f>Conteggio!AB9/Conteggio!$AI9*100</f>
        <v>0</v>
      </c>
      <c r="AC9" s="15">
        <f>Conteggio!AC9/Conteggio!$AI9*100</f>
        <v>2.9288702928870292</v>
      </c>
      <c r="AD9" s="15">
        <f>Conteggio!AD9/Conteggio!$AI9*100</f>
        <v>0</v>
      </c>
      <c r="AE9" s="15">
        <f>Conteggio!AE9/Conteggio!$AI9*100</f>
        <v>0</v>
      </c>
      <c r="AF9" s="15">
        <f>Conteggio!AF9/Conteggio!$AI9*100</f>
        <v>0</v>
      </c>
      <c r="AG9" s="15">
        <f>Conteggio!AG9/Conteggio!$AI9*100</f>
        <v>0.55788005578800559</v>
      </c>
      <c r="AH9" s="15">
        <f>Conteggio!AH9/Conteggio!$AI9*100</f>
        <v>35.843793584379355</v>
      </c>
      <c r="AI9" s="16"/>
      <c r="AJ9" s="7"/>
    </row>
    <row r="10" spans="1:36" x14ac:dyDescent="0.25">
      <c r="A10" s="4" t="s">
        <v>9</v>
      </c>
      <c r="B10" s="15">
        <f>Conteggio!B10/Conteggio!$AI10*100</f>
        <v>13.943144914576175</v>
      </c>
      <c r="C10" s="15">
        <f>Conteggio!C10/Conteggio!$AI10*100</f>
        <v>1.6472913823127971E-2</v>
      </c>
      <c r="D10" s="15">
        <f>Conteggio!D10/Conteggio!$AI10*100</f>
        <v>9.413093613215984E-3</v>
      </c>
      <c r="E10" s="15">
        <f>Conteggio!E10/Conteggio!$AI10*100</f>
        <v>2.353273403303996E-3</v>
      </c>
      <c r="F10" s="15">
        <f>Conteggio!F10/Conteggio!$AI10*100</f>
        <v>1.176636701651998E-2</v>
      </c>
      <c r="G10" s="15">
        <f>Conteggio!G10/Conteggio!$AI10*100</f>
        <v>12.29114698545677</v>
      </c>
      <c r="H10" s="15">
        <f>Conteggio!H10/Conteggio!$AI10*100</f>
        <v>7.0598202099119876E-3</v>
      </c>
      <c r="I10" s="15">
        <f>Conteggio!I10/Conteggio!$AI10*100</f>
        <v>3.0592554242951944E-2</v>
      </c>
      <c r="J10" s="15">
        <f>Conteggio!J10/Conteggio!$AI10*100</f>
        <v>11.834611945215794</v>
      </c>
      <c r="K10" s="15">
        <f>Conteggio!K10/Conteggio!$AI10*100</f>
        <v>6.1185108485903889E-2</v>
      </c>
      <c r="L10" s="15">
        <f>Conteggio!L10/Conteggio!$AI10*100</f>
        <v>7.0598202099119876E-3</v>
      </c>
      <c r="M10" s="15">
        <f>Conteggio!M10/Conteggio!$AI10*100</f>
        <v>27.825104720666449</v>
      </c>
      <c r="N10" s="15">
        <f>Conteggio!N10/Conteggio!$AI10*100</f>
        <v>2.823928083964795E-2</v>
      </c>
      <c r="O10" s="15">
        <f>Conteggio!O10/Conteggio!$AI10*100</f>
        <v>2.353273403303996E-3</v>
      </c>
      <c r="P10" s="15">
        <f>Conteggio!P10/Conteggio!$AI10*100</f>
        <v>1.8826187226431968E-2</v>
      </c>
      <c r="Q10" s="15">
        <f>Conteggio!Q10/Conteggio!$AI10*100</f>
        <v>3.0639619711018025</v>
      </c>
      <c r="R10" s="15">
        <f>Conteggio!R10/Conteggio!$AI10*100</f>
        <v>2.823928083964795E-2</v>
      </c>
      <c r="S10" s="15">
        <f>Conteggio!S10/Conteggio!$AI10*100</f>
        <v>9.413093613215984E-3</v>
      </c>
      <c r="T10" s="15">
        <f>Conteggio!T10/Conteggio!$AI10*100</f>
        <v>15.564550289452628</v>
      </c>
      <c r="U10" s="15">
        <f>Conteggio!U10/Conteggio!$AI10*100</f>
        <v>4.4712194662775921E-2</v>
      </c>
      <c r="V10" s="15">
        <f>Conteggio!V10/Conteggio!$AI10*100</f>
        <v>2.353273403303996E-3</v>
      </c>
      <c r="W10" s="15">
        <f>Conteggio!W10/Conteggio!$AI10*100</f>
        <v>0</v>
      </c>
      <c r="X10" s="15">
        <f>Conteggio!X10/Conteggio!$AI10*100</f>
        <v>9.6625405939662059</v>
      </c>
      <c r="Y10" s="15">
        <f>Conteggio!Y10/Conteggio!$AI10*100</f>
        <v>5.412528827599191E-2</v>
      </c>
      <c r="Z10" s="15">
        <f>Conteggio!Z10/Conteggio!$AI10*100</f>
        <v>0.40240975196498324</v>
      </c>
      <c r="AA10" s="15">
        <f>Conteggio!AA10/Conteggio!$AI10*100</f>
        <v>4.6477149715253923</v>
      </c>
      <c r="AB10" s="15">
        <f>Conteggio!AB10/Conteggio!$AI10*100</f>
        <v>7.0598202099119876E-3</v>
      </c>
      <c r="AC10" s="15">
        <f>Conteggio!AC10/Conteggio!$AI10*100</f>
        <v>4.706546806607992E-3</v>
      </c>
      <c r="AD10" s="15">
        <f>Conteggio!AD10/Conteggio!$AI10*100</f>
        <v>0</v>
      </c>
      <c r="AE10" s="15">
        <f>Conteggio!AE10/Conteggio!$AI10*100</f>
        <v>0</v>
      </c>
      <c r="AF10" s="15">
        <f>Conteggio!AF10/Conteggio!$AI10*100</f>
        <v>1.176636701651998E-2</v>
      </c>
      <c r="AG10" s="15">
        <f>Conteggio!AG10/Conteggio!$AI10*100</f>
        <v>0</v>
      </c>
      <c r="AH10" s="15">
        <f>Conteggio!AH10/Conteggio!$AI10*100</f>
        <v>0.40711629877159133</v>
      </c>
      <c r="AI10" s="16"/>
      <c r="AJ10" s="7"/>
    </row>
    <row r="11" spans="1:36" x14ac:dyDescent="0.25">
      <c r="A11" s="4" t="s">
        <v>10</v>
      </c>
      <c r="B11" s="15">
        <f>Conteggio!B11/Conteggio!$AI11*100</f>
        <v>11.664301642002837</v>
      </c>
      <c r="C11" s="15">
        <f>Conteggio!C11/Conteggio!$AI11*100</f>
        <v>5.4057706601797423E-3</v>
      </c>
      <c r="D11" s="15">
        <f>Conteggio!D11/Conteggio!$AI11*100</f>
        <v>2.4325967970808837E-2</v>
      </c>
      <c r="E11" s="15">
        <f>Conteggio!E11/Conteggio!$AI11*100</f>
        <v>6.7572133252246768E-3</v>
      </c>
      <c r="F11" s="15">
        <f>Conteggio!F11/Conteggio!$AI11*100</f>
        <v>5.4057706601797414E-2</v>
      </c>
      <c r="G11" s="15">
        <f>Conteggio!G11/Conteggio!$AI11*100</f>
        <v>11.064261098722888</v>
      </c>
      <c r="H11" s="15">
        <f>Conteggio!H11/Conteggio!$AI11*100</f>
        <v>1.3514426650449354E-2</v>
      </c>
      <c r="I11" s="15">
        <f>Conteggio!I11/Conteggio!$AI11*100</f>
        <v>2.0271639975674032E-2</v>
      </c>
      <c r="J11" s="15">
        <f>Conteggio!J11/Conteggio!$AI11*100</f>
        <v>2.2974525305763903E-2</v>
      </c>
      <c r="K11" s="15">
        <f>Conteggio!K11/Conteggio!$AI11*100</f>
        <v>11.752145415230759</v>
      </c>
      <c r="L11" s="15">
        <f>Conteggio!L11/Conteggio!$AI11*100</f>
        <v>4.5584161091965676</v>
      </c>
      <c r="M11" s="15">
        <f>Conteggio!M11/Conteggio!$AI11*100</f>
        <v>20.582471788634368</v>
      </c>
      <c r="N11" s="15">
        <f>Conteggio!N11/Conteggio!$AI11*100</f>
        <v>1.8920197310629099E-2</v>
      </c>
      <c r="O11" s="15">
        <f>Conteggio!O11/Conteggio!$AI11*100</f>
        <v>2.7028853300898712E-3</v>
      </c>
      <c r="P11" s="15">
        <f>Conteggio!P11/Conteggio!$AI11*100</f>
        <v>1.4865869315494289E-2</v>
      </c>
      <c r="Q11" s="15">
        <f>Conteggio!Q11/Conteggio!$AI11*100</f>
        <v>9.862828569497939</v>
      </c>
      <c r="R11" s="15">
        <f>Conteggio!R11/Conteggio!$AI11*100</f>
        <v>0.3378606662612339</v>
      </c>
      <c r="S11" s="15">
        <f>Conteggio!S11/Conteggio!$AI11*100</f>
        <v>6.1274410433137376</v>
      </c>
      <c r="T11" s="15">
        <f>Conteggio!T11/Conteggio!$AI11*100</f>
        <v>7.4180687884316505</v>
      </c>
      <c r="U11" s="15">
        <f>Conteggio!U11/Conteggio!$AI11*100</f>
        <v>8.6492330562875877E-2</v>
      </c>
      <c r="V11" s="15">
        <f>Conteggio!V11/Conteggio!$AI11*100</f>
        <v>8.1086559902696122E-3</v>
      </c>
      <c r="W11" s="15">
        <f>Conteggio!W11/Conteggio!$AI11*100</f>
        <v>1.3514426650449356E-3</v>
      </c>
      <c r="X11" s="15">
        <f>Conteggio!X11/Conteggio!$AI11*100</f>
        <v>9.5046962632610317</v>
      </c>
      <c r="Y11" s="15">
        <f>Conteggio!Y11/Conteggio!$AI11*100</f>
        <v>0.11892695452395431</v>
      </c>
      <c r="Z11" s="15">
        <f>Conteggio!Z11/Conteggio!$AI11*100</f>
        <v>7.0275018582336646E-2</v>
      </c>
      <c r="AA11" s="15">
        <f>Conteggio!AA11/Conteggio!$AI11*100</f>
        <v>5.7476856544361103</v>
      </c>
      <c r="AB11" s="15">
        <f>Conteggio!AB11/Conteggio!$AI11*100</f>
        <v>4.0543279951348061E-3</v>
      </c>
      <c r="AC11" s="15">
        <f>Conteggio!AC11/Conteggio!$AI11*100</f>
        <v>4.0543279951348061E-3</v>
      </c>
      <c r="AD11" s="15">
        <f>Conteggio!AD11/Conteggio!$AI11*100</f>
        <v>2.5677410635853774E-2</v>
      </c>
      <c r="AE11" s="15">
        <f>Conteggio!AE11/Conteggio!$AI11*100</f>
        <v>0</v>
      </c>
      <c r="AF11" s="15">
        <f>Conteggio!AF11/Conteggio!$AI11*100</f>
        <v>2.9731738630988578E-2</v>
      </c>
      <c r="AG11" s="15">
        <f>Conteggio!AG11/Conteggio!$AI11*100</f>
        <v>1.3514426650449354E-2</v>
      </c>
      <c r="AH11" s="15">
        <f>Conteggio!AH11/Conteggio!$AI11*100</f>
        <v>0.83384012433272514</v>
      </c>
      <c r="AI11" s="16"/>
      <c r="AJ11" s="7"/>
    </row>
    <row r="12" spans="1:36" x14ac:dyDescent="0.25">
      <c r="A12" s="4" t="s">
        <v>11</v>
      </c>
      <c r="B12" s="15">
        <f>Conteggio!B12/Conteggio!$AI12*100</f>
        <v>5.3705610863180384</v>
      </c>
      <c r="C12" s="15">
        <f>Conteggio!C12/Conteggio!$AI12*100</f>
        <v>1.5257275813403517E-2</v>
      </c>
      <c r="D12" s="15">
        <f>Conteggio!D12/Conteggio!$AI12*100</f>
        <v>9.9172292787122862E-2</v>
      </c>
      <c r="E12" s="15">
        <f>Conteggio!E12/Conteggio!$AI12*100</f>
        <v>3.4328870580157912E-2</v>
      </c>
      <c r="F12" s="15">
        <f>Conteggio!F12/Conteggio!$AI12*100</f>
        <v>6.4843422206964943E-2</v>
      </c>
      <c r="G12" s="15">
        <f>Conteggio!G12/Conteggio!$AI12*100</f>
        <v>40.904756455734834</v>
      </c>
      <c r="H12" s="15">
        <f>Conteggio!H12/Conteggio!$AI12*100</f>
        <v>5.7214784300263187E-2</v>
      </c>
      <c r="I12" s="15">
        <f>Conteggio!I12/Conteggio!$AI12*100</f>
        <v>0.2937025594080177</v>
      </c>
      <c r="J12" s="15">
        <f>Conteggio!J12/Conteggio!$AI12*100</f>
        <v>2.2885913720105275E-2</v>
      </c>
      <c r="K12" s="15">
        <f>Conteggio!K12/Conteggio!$AI12*100</f>
        <v>3.0514551626807034E-2</v>
      </c>
      <c r="L12" s="15">
        <f>Conteggio!L12/Conteggio!$AI12*100</f>
        <v>0.88873631613075477</v>
      </c>
      <c r="M12" s="15">
        <f>Conteggio!M12/Conteggio!$AI12*100</f>
        <v>42.384712209634969</v>
      </c>
      <c r="N12" s="15">
        <f>Conteggio!N12/Conteggio!$AI12*100</f>
        <v>6.4843422206964943E-2</v>
      </c>
      <c r="O12" s="15">
        <f>Conteggio!O12/Conteggio!$AI12*100</f>
        <v>4.1957508486859675E-2</v>
      </c>
      <c r="P12" s="15">
        <f>Conteggio!P12/Conteggio!$AI12*100</f>
        <v>3.4328870580157912E-2</v>
      </c>
      <c r="Q12" s="15">
        <f>Conteggio!Q12/Conteggio!$AI12*100</f>
        <v>0.32421711103482476</v>
      </c>
      <c r="R12" s="15">
        <f>Conteggio!R12/Conteggio!$AI12*100</f>
        <v>0.40050349010184233</v>
      </c>
      <c r="S12" s="15">
        <f>Conteggio!S12/Conteggio!$AI12*100</f>
        <v>0.30895983522142123</v>
      </c>
      <c r="T12" s="15">
        <f>Conteggio!T12/Conteggio!$AI12*100</f>
        <v>2.1894190792234047</v>
      </c>
      <c r="U12" s="15">
        <f>Conteggio!U12/Conteggio!$AI12*100</f>
        <v>7.6286379067017586E-3</v>
      </c>
      <c r="V12" s="15">
        <f>Conteggio!V12/Conteggio!$AI12*100</f>
        <v>1.5257275813403517E-2</v>
      </c>
      <c r="W12" s="15">
        <f>Conteggio!W12/Conteggio!$AI12*100</f>
        <v>0</v>
      </c>
      <c r="X12" s="15">
        <f>Conteggio!X12/Conteggio!$AI12*100</f>
        <v>0.57977648090933365</v>
      </c>
      <c r="Y12" s="15">
        <f>Conteggio!Y12/Conteggio!$AI12*100</f>
        <v>0.10680093069382463</v>
      </c>
      <c r="Z12" s="15">
        <f>Conteggio!Z12/Conteggio!$AI12*100</f>
        <v>0.40813212800854409</v>
      </c>
      <c r="AA12" s="15">
        <f>Conteggio!AA12/Conteggio!$AI12*100</f>
        <v>1.0603806690315445</v>
      </c>
      <c r="AB12" s="15">
        <f>Conteggio!AB12/Conteggio!$AI12*100</f>
        <v>1.9071594766754397E-2</v>
      </c>
      <c r="AC12" s="15">
        <f>Conteggio!AC12/Conteggio!$AI12*100</f>
        <v>0.62554830834954411</v>
      </c>
      <c r="AD12" s="15">
        <f>Conteggio!AD12/Conteggio!$AI12*100</f>
        <v>0.13350116336728077</v>
      </c>
      <c r="AE12" s="15">
        <f>Conteggio!AE12/Conteggio!$AI12*100</f>
        <v>0.11824388755387727</v>
      </c>
      <c r="AF12" s="15">
        <f>Conteggio!AF12/Conteggio!$AI12*100</f>
        <v>0.28988824045466682</v>
      </c>
      <c r="AG12" s="15">
        <f>Conteggio!AG12/Conteggio!$AI12*100</f>
        <v>2.2885913720105275E-2</v>
      </c>
      <c r="AH12" s="15">
        <f>Conteggio!AH12/Conteggio!$AI12*100</f>
        <v>3.0819697143075104</v>
      </c>
      <c r="AI12" s="16"/>
      <c r="AJ12" s="7"/>
    </row>
    <row r="13" spans="1:36" x14ac:dyDescent="0.25">
      <c r="A13" s="4" t="s">
        <v>12</v>
      </c>
      <c r="B13" s="15">
        <f>Conteggio!B13/Conteggio!$AI13*100</f>
        <v>10.492927538928253</v>
      </c>
      <c r="C13" s="15">
        <f>Conteggio!C13/Conteggio!$AI13*100</f>
        <v>3.6176271466741091E-3</v>
      </c>
      <c r="D13" s="15">
        <f>Conteggio!D13/Conteggio!$AI13*100</f>
        <v>0.99019623043251315</v>
      </c>
      <c r="E13" s="15">
        <f>Conteggio!E13/Conteggio!$AI13*100</f>
        <v>9.1507878675121592</v>
      </c>
      <c r="F13" s="15">
        <f>Conteggio!F13/Conteggio!$AI13*100</f>
        <v>2.1449944960386982</v>
      </c>
      <c r="G13" s="15">
        <f>Conteggio!G13/Conteggio!$AI13*100</f>
        <v>3.3904918422507841</v>
      </c>
      <c r="H13" s="15">
        <f>Conteggio!H13/Conteggio!$AI13*100</f>
        <v>1.0852881440022326E-2</v>
      </c>
      <c r="I13" s="15">
        <f>Conteggio!I13/Conteggio!$AI13*100</f>
        <v>4.6512349028667108E-3</v>
      </c>
      <c r="J13" s="15">
        <f>Conteggio!J13/Conteggio!$AI13*100</f>
        <v>1.6059680511842562</v>
      </c>
      <c r="K13" s="15">
        <f>Conteggio!K13/Conteggio!$AI13*100</f>
        <v>2.1873724140425947</v>
      </c>
      <c r="L13" s="15">
        <f>Conteggio!L13/Conteggio!$AI13*100</f>
        <v>3.5659467588644786E-2</v>
      </c>
      <c r="M13" s="15">
        <f>Conteggio!M13/Conteggio!$AI13*100</f>
        <v>0.18785820968800548</v>
      </c>
      <c r="N13" s="15">
        <f>Conteggio!N13/Conteggio!$AI13*100</f>
        <v>2.5840193904815061E-4</v>
      </c>
      <c r="O13" s="15">
        <f>Conteggio!O13/Conteggio!$AI13*100</f>
        <v>1.5762518281937189E-2</v>
      </c>
      <c r="P13" s="15">
        <f>Conteggio!P13/Conteggio!$AI13*100</f>
        <v>3.7985085040078144E-2</v>
      </c>
      <c r="Q13" s="15">
        <f>Conteggio!Q13/Conteggio!$AI13*100</f>
        <v>3.7140110699390689</v>
      </c>
      <c r="R13" s="15">
        <f>Conteggio!R13/Conteggio!$AI13*100</f>
        <v>4.9424538881739766</v>
      </c>
      <c r="S13" s="15">
        <f>Conteggio!S13/Conteggio!$AI13*100</f>
        <v>12.304841935533885</v>
      </c>
      <c r="T13" s="15">
        <f>Conteggio!T13/Conteggio!$AI13*100</f>
        <v>5.3326408161366841</v>
      </c>
      <c r="U13" s="15">
        <f>Conteggio!U13/Conteggio!$AI13*100</f>
        <v>9.5608717447815725E-2</v>
      </c>
      <c r="V13" s="15">
        <f>Conteggio!V13/Conteggio!$AI13*100</f>
        <v>1.3858095991152317</v>
      </c>
      <c r="W13" s="15">
        <f>Conteggio!W13/Conteggio!$AI13*100</f>
        <v>9.4833511630671274E-2</v>
      </c>
      <c r="X13" s="15">
        <f>Conteggio!X13/Conteggio!$AI13*100</f>
        <v>3.0698150358920295</v>
      </c>
      <c r="Y13" s="15">
        <f>Conteggio!Y13/Conteggio!$AI13*100</f>
        <v>7.3605792337865701</v>
      </c>
      <c r="Z13" s="15">
        <f>Conteggio!Z13/Conteggio!$AI13*100</f>
        <v>5.1920701612944899</v>
      </c>
      <c r="AA13" s="15">
        <f>Conteggio!AA13/Conteggio!$AI13*100</f>
        <v>0.92973017669524594</v>
      </c>
      <c r="AB13" s="15">
        <f>Conteggio!AB13/Conteggio!$AI13*100</f>
        <v>6.201646537155615E-3</v>
      </c>
      <c r="AC13" s="15">
        <f>Conteggio!AC13/Conteggio!$AI13*100</f>
        <v>2.589187429262469</v>
      </c>
      <c r="AD13" s="15">
        <f>Conteggio!AD13/Conteggio!$AI13*100</f>
        <v>4.1344310247704097E-3</v>
      </c>
      <c r="AE13" s="15">
        <f>Conteggio!AE13/Conteggio!$AI13*100</f>
        <v>2.3256174514333556E-2</v>
      </c>
      <c r="AF13" s="15">
        <f>Conteggio!AF13/Conteggio!$AI13*100</f>
        <v>4.1344310247704097E-3</v>
      </c>
      <c r="AG13" s="15">
        <f>Conteggio!AG13/Conteggio!$AI13*100</f>
        <v>2.4897026827289315</v>
      </c>
      <c r="AH13" s="15">
        <f>Conteggio!AH13/Conteggio!$AI13*100</f>
        <v>20.201605192845367</v>
      </c>
      <c r="AI13" s="16"/>
      <c r="AJ13" s="7"/>
    </row>
    <row r="14" spans="1:36" x14ac:dyDescent="0.25">
      <c r="A14" s="4" t="s">
        <v>13</v>
      </c>
      <c r="B14" s="15">
        <f>Conteggio!B14/Conteggio!$AI14*100</f>
        <v>7.3129251700680271</v>
      </c>
      <c r="C14" s="15">
        <f>Conteggio!C14/Conteggio!$AI14*100</f>
        <v>0</v>
      </c>
      <c r="D14" s="15">
        <f>Conteggio!D14/Conteggio!$AI14*100</f>
        <v>0</v>
      </c>
      <c r="E14" s="15">
        <f>Conteggio!E14/Conteggio!$AI14*100</f>
        <v>1.0204081632653061</v>
      </c>
      <c r="F14" s="15">
        <f>Conteggio!F14/Conteggio!$AI14*100</f>
        <v>0.85034013605442182</v>
      </c>
      <c r="G14" s="15">
        <f>Conteggio!G14/Conteggio!$AI14*100</f>
        <v>2.7210884353741496</v>
      </c>
      <c r="H14" s="15">
        <f>Conteggio!H14/Conteggio!$AI14*100</f>
        <v>0</v>
      </c>
      <c r="I14" s="15">
        <f>Conteggio!I14/Conteggio!$AI14*100</f>
        <v>0</v>
      </c>
      <c r="J14" s="15">
        <f>Conteggio!J14/Conteggio!$AI14*100</f>
        <v>0.17006802721088435</v>
      </c>
      <c r="K14" s="15">
        <f>Conteggio!K14/Conteggio!$AI14*100</f>
        <v>0</v>
      </c>
      <c r="L14" s="15">
        <f>Conteggio!L14/Conteggio!$AI14*100</f>
        <v>3.9115646258503403</v>
      </c>
      <c r="M14" s="15">
        <f>Conteggio!M14/Conteggio!$AI14*100</f>
        <v>0.3401360544217687</v>
      </c>
      <c r="N14" s="15">
        <f>Conteggio!N14/Conteggio!$AI14*100</f>
        <v>2.3809523809523809</v>
      </c>
      <c r="O14" s="15">
        <f>Conteggio!O14/Conteggio!$AI14*100</f>
        <v>0</v>
      </c>
      <c r="P14" s="15">
        <f>Conteggio!P14/Conteggio!$AI14*100</f>
        <v>0</v>
      </c>
      <c r="Q14" s="15">
        <f>Conteggio!Q14/Conteggio!$AI14*100</f>
        <v>0.51020408163265307</v>
      </c>
      <c r="R14" s="15">
        <f>Conteggio!R14/Conteggio!$AI14*100</f>
        <v>1.1904761904761905</v>
      </c>
      <c r="S14" s="15">
        <f>Conteggio!S14/Conteggio!$AI14*100</f>
        <v>3.231292517006803</v>
      </c>
      <c r="T14" s="15">
        <f>Conteggio!T14/Conteggio!$AI14*100</f>
        <v>3.9115646258503403</v>
      </c>
      <c r="U14" s="15">
        <f>Conteggio!U14/Conteggio!$AI14*100</f>
        <v>0</v>
      </c>
      <c r="V14" s="15">
        <f>Conteggio!V14/Conteggio!$AI14*100</f>
        <v>0.3401360544217687</v>
      </c>
      <c r="W14" s="15">
        <f>Conteggio!W14/Conteggio!$AI14*100</f>
        <v>0</v>
      </c>
      <c r="X14" s="15">
        <f>Conteggio!X14/Conteggio!$AI14*100</f>
        <v>3.0612244897959182</v>
      </c>
      <c r="Y14" s="15">
        <f>Conteggio!Y14/Conteggio!$AI14*100</f>
        <v>1.870748299319728</v>
      </c>
      <c r="Z14" s="15">
        <f>Conteggio!Z14/Conteggio!$AI14*100</f>
        <v>1.7006802721088436</v>
      </c>
      <c r="AA14" s="15">
        <f>Conteggio!AA14/Conteggio!$AI14*100</f>
        <v>0</v>
      </c>
      <c r="AB14" s="15">
        <f>Conteggio!AB14/Conteggio!$AI14*100</f>
        <v>0</v>
      </c>
      <c r="AC14" s="15">
        <f>Conteggio!AC14/Conteggio!$AI14*100</f>
        <v>2.0408163265306123</v>
      </c>
      <c r="AD14" s="15">
        <f>Conteggio!AD14/Conteggio!$AI14*100</f>
        <v>0</v>
      </c>
      <c r="AE14" s="15">
        <f>Conteggio!AE14/Conteggio!$AI14*100</f>
        <v>0.17006802721088435</v>
      </c>
      <c r="AF14" s="15">
        <f>Conteggio!AF14/Conteggio!$AI14*100</f>
        <v>0</v>
      </c>
      <c r="AG14" s="15">
        <f>Conteggio!AG14/Conteggio!$AI14*100</f>
        <v>0.17006802721088435</v>
      </c>
      <c r="AH14" s="15">
        <f>Conteggio!AH14/Conteggio!$AI14*100</f>
        <v>63.095238095238095</v>
      </c>
      <c r="AI14" s="16"/>
      <c r="AJ14" s="7"/>
    </row>
    <row r="15" spans="1:36" x14ac:dyDescent="0.25">
      <c r="A15" s="4" t="s">
        <v>14</v>
      </c>
      <c r="B15" s="15">
        <f>Conteggio!B15/Conteggio!$AI15*100</f>
        <v>28.8864388092613</v>
      </c>
      <c r="C15" s="15">
        <f>Conteggio!C15/Conteggio!$AI15*100</f>
        <v>0.33076074972436603</v>
      </c>
      <c r="D15" s="15">
        <f>Conteggio!D15/Conteggio!$AI15*100</f>
        <v>0</v>
      </c>
      <c r="E15" s="15">
        <f>Conteggio!E15/Conteggio!$AI15*100</f>
        <v>0.33076074972436603</v>
      </c>
      <c r="F15" s="15">
        <f>Conteggio!F15/Conteggio!$AI15*100</f>
        <v>0.22050716648291069</v>
      </c>
      <c r="G15" s="15">
        <f>Conteggio!G15/Conteggio!$AI15*100</f>
        <v>11.356119073869902</v>
      </c>
      <c r="H15" s="15">
        <f>Conteggio!H15/Conteggio!$AI15*100</f>
        <v>0.22050716648291069</v>
      </c>
      <c r="I15" s="15">
        <f>Conteggio!I15/Conteggio!$AI15*100</f>
        <v>0.44101433296582138</v>
      </c>
      <c r="J15" s="15">
        <f>Conteggio!J15/Conteggio!$AI15*100</f>
        <v>0.11025358324145534</v>
      </c>
      <c r="K15" s="15">
        <f>Conteggio!K15/Conteggio!$AI15*100</f>
        <v>0.22050716648291069</v>
      </c>
      <c r="L15" s="15">
        <f>Conteggio!L15/Conteggio!$AI15*100</f>
        <v>0.55126791620727666</v>
      </c>
      <c r="M15" s="15">
        <f>Conteggio!M15/Conteggio!$AI15*100</f>
        <v>10.694597574421168</v>
      </c>
      <c r="N15" s="15">
        <f>Conteggio!N15/Conteggio!$AI15*100</f>
        <v>0</v>
      </c>
      <c r="O15" s="15">
        <f>Conteggio!O15/Conteggio!$AI15*100</f>
        <v>0.33076074972436603</v>
      </c>
      <c r="P15" s="15">
        <f>Conteggio!P15/Conteggio!$AI15*100</f>
        <v>1.7640573318632855</v>
      </c>
      <c r="Q15" s="15">
        <f>Conteggio!Q15/Conteggio!$AI15*100</f>
        <v>0.11025358324145534</v>
      </c>
      <c r="R15" s="15">
        <f>Conteggio!R15/Conteggio!$AI15*100</f>
        <v>0.22050716648291069</v>
      </c>
      <c r="S15" s="15">
        <f>Conteggio!S15/Conteggio!$AI15*100</f>
        <v>0.22050716648291069</v>
      </c>
      <c r="T15" s="15">
        <f>Conteggio!T15/Conteggio!$AI15*100</f>
        <v>21.609702315325251</v>
      </c>
      <c r="U15" s="15">
        <f>Conteggio!U15/Conteggio!$AI15*100</f>
        <v>0</v>
      </c>
      <c r="V15" s="15">
        <f>Conteggio!V15/Conteggio!$AI15*100</f>
        <v>0.11025358324145534</v>
      </c>
      <c r="W15" s="15">
        <f>Conteggio!W15/Conteggio!$AI15*100</f>
        <v>0</v>
      </c>
      <c r="X15" s="15">
        <f>Conteggio!X15/Conteggio!$AI15*100</f>
        <v>0.44101433296582138</v>
      </c>
      <c r="Y15" s="15">
        <f>Conteggio!Y15/Conteggio!$AI15*100</f>
        <v>0</v>
      </c>
      <c r="Z15" s="15">
        <f>Conteggio!Z15/Conteggio!$AI15*100</f>
        <v>0.33076074972436603</v>
      </c>
      <c r="AA15" s="15">
        <f>Conteggio!AA15/Conteggio!$AI15*100</f>
        <v>14.773980154355016</v>
      </c>
      <c r="AB15" s="15">
        <f>Conteggio!AB15/Conteggio!$AI15*100</f>
        <v>0.11025358324145534</v>
      </c>
      <c r="AC15" s="15">
        <f>Conteggio!AC15/Conteggio!$AI15*100</f>
        <v>0</v>
      </c>
      <c r="AD15" s="15">
        <f>Conteggio!AD15/Conteggio!$AI15*100</f>
        <v>0</v>
      </c>
      <c r="AE15" s="15">
        <f>Conteggio!AE15/Conteggio!$AI15*100</f>
        <v>0</v>
      </c>
      <c r="AF15" s="15">
        <f>Conteggio!AF15/Conteggio!$AI15*100</f>
        <v>0.33076074972436603</v>
      </c>
      <c r="AG15" s="15">
        <f>Conteggio!AG15/Conteggio!$AI15*100</f>
        <v>0</v>
      </c>
      <c r="AH15" s="15">
        <f>Conteggio!AH15/Conteggio!$AI15*100</f>
        <v>6.284454244762955</v>
      </c>
      <c r="AI15" s="16"/>
      <c r="AJ15" s="7"/>
    </row>
    <row r="16" spans="1:36" x14ac:dyDescent="0.25">
      <c r="A16" s="4" t="s">
        <v>15</v>
      </c>
      <c r="B16" s="15">
        <f>Conteggio!B16/Conteggio!$AI16*100</f>
        <v>17.208937671501374</v>
      </c>
      <c r="C16" s="15">
        <f>Conteggio!C16/Conteggio!$AI16*100</f>
        <v>3.9200313602508821E-2</v>
      </c>
      <c r="D16" s="15">
        <f>Conteggio!D16/Conteggio!$AI16*100</f>
        <v>0.4704037632301058</v>
      </c>
      <c r="E16" s="15">
        <f>Conteggio!E16/Conteggio!$AI16*100</f>
        <v>0</v>
      </c>
      <c r="F16" s="15">
        <f>Conteggio!F16/Conteggio!$AI16*100</f>
        <v>0.19600156801254409</v>
      </c>
      <c r="G16" s="15">
        <f>Conteggio!G16/Conteggio!$AI16*100</f>
        <v>19.286554292434342</v>
      </c>
      <c r="H16" s="15">
        <f>Conteggio!H16/Conteggio!$AI16*100</f>
        <v>0</v>
      </c>
      <c r="I16" s="15">
        <f>Conteggio!I16/Conteggio!$AI16*100</f>
        <v>0</v>
      </c>
      <c r="J16" s="15">
        <f>Conteggio!J16/Conteggio!$AI16*100</f>
        <v>0.27440219521756176</v>
      </c>
      <c r="K16" s="15">
        <f>Conteggio!K16/Conteggio!$AI16*100</f>
        <v>0.39200313602508818</v>
      </c>
      <c r="L16" s="15">
        <f>Conteggio!L16/Conteggio!$AI16*100</f>
        <v>3.0968247745981969</v>
      </c>
      <c r="M16" s="15">
        <f>Conteggio!M16/Conteggio!$AI16*100</f>
        <v>15.405723245785966</v>
      </c>
      <c r="N16" s="15">
        <f>Conteggio!N16/Conteggio!$AI16*100</f>
        <v>0</v>
      </c>
      <c r="O16" s="15">
        <f>Conteggio!O16/Conteggio!$AI16*100</f>
        <v>0.35280282242257938</v>
      </c>
      <c r="P16" s="15">
        <f>Conteggio!P16/Conteggio!$AI16*100</f>
        <v>1.8424147393179144</v>
      </c>
      <c r="Q16" s="15">
        <f>Conteggio!Q16/Conteggio!$AI16*100</f>
        <v>2.9792238337906705</v>
      </c>
      <c r="R16" s="15">
        <f>Conteggio!R16/Conteggio!$AI16*100</f>
        <v>0.82320658565268512</v>
      </c>
      <c r="S16" s="15">
        <f>Conteggio!S16/Conteggio!$AI16*100</f>
        <v>1.097608780870247</v>
      </c>
      <c r="T16" s="15">
        <f>Conteggio!T16/Conteggio!$AI16*100</f>
        <v>6.9384555076440622</v>
      </c>
      <c r="U16" s="15">
        <f>Conteggio!U16/Conteggio!$AI16*100</f>
        <v>3.9200313602508821E-2</v>
      </c>
      <c r="V16" s="15">
        <f>Conteggio!V16/Conteggio!$AI16*100</f>
        <v>3.9200313602508821E-2</v>
      </c>
      <c r="W16" s="15">
        <f>Conteggio!W16/Conteggio!$AI16*100</f>
        <v>0</v>
      </c>
      <c r="X16" s="15">
        <f>Conteggio!X16/Conteggio!$AI16*100</f>
        <v>2.822422579380635</v>
      </c>
      <c r="Y16" s="15">
        <f>Conteggio!Y16/Conteggio!$AI16*100</f>
        <v>4.0376323010584088</v>
      </c>
      <c r="Z16" s="15">
        <f>Conteggio!Z16/Conteggio!$AI16*100</f>
        <v>1.1760094080752646</v>
      </c>
      <c r="AA16" s="15">
        <f>Conteggio!AA16/Conteggio!$AI16*100</f>
        <v>3.7240297922383379</v>
      </c>
      <c r="AB16" s="15">
        <f>Conteggio!AB16/Conteggio!$AI16*100</f>
        <v>0</v>
      </c>
      <c r="AC16" s="15">
        <f>Conteggio!AC16/Conteggio!$AI16*100</f>
        <v>0.15680125441003528</v>
      </c>
      <c r="AD16" s="15">
        <f>Conteggio!AD16/Conteggio!$AI16*100</f>
        <v>0.54880439043512352</v>
      </c>
      <c r="AE16" s="15">
        <f>Conteggio!AE16/Conteggio!$AI16*100</f>
        <v>0</v>
      </c>
      <c r="AF16" s="15">
        <f>Conteggio!AF16/Conteggio!$AI16*100</f>
        <v>2.0384163073304586</v>
      </c>
      <c r="AG16" s="15">
        <f>Conteggio!AG16/Conteggio!$AI16*100</f>
        <v>3.9200313602508821E-2</v>
      </c>
      <c r="AH16" s="15">
        <f>Conteggio!AH16/Conteggio!$AI16*100</f>
        <v>14.97451979615837</v>
      </c>
      <c r="AI16" s="16"/>
      <c r="AJ16" s="7"/>
    </row>
    <row r="17" spans="1:36" x14ac:dyDescent="0.25">
      <c r="A17" s="4" t="s">
        <v>16</v>
      </c>
      <c r="B17" s="15">
        <f>Conteggio!B17/Conteggio!$AI17*100</f>
        <v>19.406219440641504</v>
      </c>
      <c r="C17" s="15">
        <f>Conteggio!C17/Conteggio!$AI17*100</f>
        <v>1.8775669861138274E-2</v>
      </c>
      <c r="D17" s="15">
        <f>Conteggio!D17/Conteggio!$AI17*100</f>
        <v>0.3035399960884021</v>
      </c>
      <c r="E17" s="15">
        <f>Conteggio!E17/Conteggio!$AI17*100</f>
        <v>1.2720516330921181</v>
      </c>
      <c r="F17" s="15">
        <f>Conteggio!F17/Conteggio!$AI17*100</f>
        <v>0.79874828867592418</v>
      </c>
      <c r="G17" s="15">
        <f>Conteggio!G17/Conteggio!$AI17*100</f>
        <v>15.924115000977897</v>
      </c>
      <c r="H17" s="15">
        <f>Conteggio!H17/Conteggio!$AI17*100</f>
        <v>1.2517113240758852E-2</v>
      </c>
      <c r="I17" s="15">
        <f>Conteggio!I17/Conteggio!$AI17*100</f>
        <v>3.285742225699198E-2</v>
      </c>
      <c r="J17" s="15">
        <f>Conteggio!J17/Conteggio!$AI17*100</f>
        <v>0.41697633483277918</v>
      </c>
      <c r="K17" s="15">
        <f>Conteggio!K17/Conteggio!$AI17*100</f>
        <v>0.74633287698024642</v>
      </c>
      <c r="L17" s="15">
        <f>Conteggio!L17/Conteggio!$AI17*100</f>
        <v>2.8163504791707414E-2</v>
      </c>
      <c r="M17" s="15">
        <f>Conteggio!M17/Conteggio!$AI17*100</f>
        <v>26.85546645804811</v>
      </c>
      <c r="N17" s="15">
        <f>Conteggio!N17/Conteggio!$AI17*100</f>
        <v>3.6769020144729117E-2</v>
      </c>
      <c r="O17" s="15">
        <f>Conteggio!O17/Conteggio!$AI17*100</f>
        <v>3.9115978877371409E-3</v>
      </c>
      <c r="P17" s="15">
        <f>Conteggio!P17/Conteggio!$AI17*100</f>
        <v>5.6327009583414828E-2</v>
      </c>
      <c r="Q17" s="15">
        <f>Conteggio!Q17/Conteggio!$AI17*100</f>
        <v>11.493839233326813</v>
      </c>
      <c r="R17" s="15">
        <f>Conteggio!R17/Conteggio!$AI17*100</f>
        <v>1.0616076667318599</v>
      </c>
      <c r="S17" s="15">
        <f>Conteggio!S17/Conteggio!$AI17*100</f>
        <v>7.9796596909837675E-2</v>
      </c>
      <c r="T17" s="15">
        <f>Conteggio!T17/Conteggio!$AI17*100</f>
        <v>10.601212595345197</v>
      </c>
      <c r="U17" s="15">
        <f>Conteggio!U17/Conteggio!$AI17*100</f>
        <v>0.16741638959514962</v>
      </c>
      <c r="V17" s="15">
        <f>Conteggio!V17/Conteggio!$AI17*100</f>
        <v>0.65088988851946017</v>
      </c>
      <c r="W17" s="15">
        <f>Conteggio!W17/Conteggio!$AI17*100</f>
        <v>7.8231957754742818E-3</v>
      </c>
      <c r="X17" s="15">
        <f>Conteggio!X17/Conteggio!$AI17*100</f>
        <v>3.3639741834539411E-2</v>
      </c>
      <c r="Y17" s="15">
        <f>Conteggio!Y17/Conteggio!$AI17*100</f>
        <v>0.61568550752982587</v>
      </c>
      <c r="Z17" s="15">
        <f>Conteggio!Z17/Conteggio!$AI17*100</f>
        <v>3.2607079992176802</v>
      </c>
      <c r="AA17" s="15">
        <f>Conteggio!AA17/Conteggio!$AI17*100</f>
        <v>3.7433991785644438</v>
      </c>
      <c r="AB17" s="15">
        <f>Conteggio!AB17/Conteggio!$AI17*100</f>
        <v>7.0408761979268535E-3</v>
      </c>
      <c r="AC17" s="15">
        <f>Conteggio!AC17/Conteggio!$AI17*100</f>
        <v>0.73303344416194016</v>
      </c>
      <c r="AD17" s="15">
        <f>Conteggio!AD17/Conteggio!$AI17*100</f>
        <v>1.9557989438685704E-2</v>
      </c>
      <c r="AE17" s="15">
        <f>Conteggio!AE17/Conteggio!$AI17*100</f>
        <v>2.5034226481517704E-2</v>
      </c>
      <c r="AF17" s="15">
        <f>Conteggio!AF17/Conteggio!$AI17*100</f>
        <v>0.12282417367494622</v>
      </c>
      <c r="AG17" s="15">
        <f>Conteggio!AG17/Conteggio!$AI17*100</f>
        <v>0.60551535302170945</v>
      </c>
      <c r="AH17" s="15">
        <f>Conteggio!AH17/Conteggio!$AI17*100</f>
        <v>0.85820457656952864</v>
      </c>
      <c r="AI17" s="16"/>
      <c r="AJ17" s="7"/>
    </row>
    <row r="18" spans="1:36" x14ac:dyDescent="0.25">
      <c r="A18" s="4" t="s">
        <v>17</v>
      </c>
      <c r="B18" s="15">
        <f>Conteggio!B18/Conteggio!$AI18*100</f>
        <v>16.414240571417889</v>
      </c>
      <c r="C18" s="15">
        <f>Conteggio!C18/Conteggio!$AI18*100</f>
        <v>1.1218937566612443E-2</v>
      </c>
      <c r="D18" s="15">
        <f>Conteggio!D18/Conteggio!$AI18*100</f>
        <v>4.5015986986032424</v>
      </c>
      <c r="E18" s="15">
        <f>Conteggio!E18/Conteggio!$AI18*100</f>
        <v>5.0485219049755989E-2</v>
      </c>
      <c r="F18" s="15">
        <f>Conteggio!F18/Conteggio!$AI18*100</f>
        <v>1.4958583422149924E-2</v>
      </c>
      <c r="G18" s="15">
        <f>Conteggio!G18/Conteggio!$AI18*100</f>
        <v>16.856453693835192</v>
      </c>
      <c r="H18" s="15">
        <f>Conteggio!H18/Conteggio!$AI18*100</f>
        <v>1.4958583422149924E-2</v>
      </c>
      <c r="I18" s="15">
        <f>Conteggio!I18/Conteggio!$AI18*100</f>
        <v>5.1420130513640361E-2</v>
      </c>
      <c r="J18" s="15">
        <f>Conteggio!J18/Conteggio!$AI18*100</f>
        <v>2.0568052205456145E-2</v>
      </c>
      <c r="K18" s="15">
        <f>Conteggio!K18/Conteggio!$AI18*100</f>
        <v>8.4142031749593321E-3</v>
      </c>
      <c r="L18" s="15">
        <f>Conteggio!L18/Conteggio!$AI18*100</f>
        <v>8.4142031749593321E-3</v>
      </c>
      <c r="M18" s="15">
        <f>Conteggio!M18/Conteggio!$AI18*100</f>
        <v>15.288607168901105</v>
      </c>
      <c r="N18" s="15">
        <f>Conteggio!N18/Conteggio!$AI18*100</f>
        <v>1.0284026102728073E-2</v>
      </c>
      <c r="O18" s="15">
        <f>Conteggio!O18/Conteggio!$AI18*100</f>
        <v>7.4792917110749618E-3</v>
      </c>
      <c r="P18" s="15">
        <f>Conteggio!P18/Conteggio!$AI18*100</f>
        <v>9.3491146388437023E-3</v>
      </c>
      <c r="Q18" s="15">
        <f>Conteggio!Q18/Conteggio!$AI18*100</f>
        <v>4.4875750266449771E-2</v>
      </c>
      <c r="R18" s="15">
        <f>Conteggio!R18/Conteggio!$AI18*100</f>
        <v>8.8433275368822581</v>
      </c>
      <c r="S18" s="15">
        <f>Conteggio!S18/Conteggio!$AI18*100</f>
        <v>0.14491127690207736</v>
      </c>
      <c r="T18" s="15">
        <f>Conteggio!T18/Conteggio!$AI18*100</f>
        <v>25.254763373908489</v>
      </c>
      <c r="U18" s="15">
        <f>Conteggio!U18/Conteggio!$AI18*100</f>
        <v>6.2639068080252797E-2</v>
      </c>
      <c r="V18" s="15">
        <f>Conteggio!V18/Conteggio!$AI18*100</f>
        <v>8.4759073315756996</v>
      </c>
      <c r="W18" s="15">
        <f>Conteggio!W18/Conteggio!$AI18*100</f>
        <v>4.6745573194218511E-3</v>
      </c>
      <c r="X18" s="15">
        <f>Conteggio!X18/Conteggio!$AI18*100</f>
        <v>3.0852078308184216E-2</v>
      </c>
      <c r="Y18" s="15">
        <f>Conteggio!Y18/Conteggio!$AI18*100</f>
        <v>7.3858005646865246E-2</v>
      </c>
      <c r="Z18" s="15">
        <f>Conteggio!Z18/Conteggio!$AI18*100</f>
        <v>2.6177520988762363E-2</v>
      </c>
      <c r="AA18" s="15">
        <f>Conteggio!AA18/Conteggio!$AI18*100</f>
        <v>2.8832669546193972</v>
      </c>
      <c r="AB18" s="15">
        <f>Conteggio!AB18/Conteggio!$AI18*100</f>
        <v>5.6094687833062214E-3</v>
      </c>
      <c r="AC18" s="15">
        <f>Conteggio!AC18/Conteggio!$AI18*100</f>
        <v>3.1786989772068584E-2</v>
      </c>
      <c r="AD18" s="15">
        <f>Conteggio!AD18/Conteggio!$AI18*100</f>
        <v>9.3491146388437023E-3</v>
      </c>
      <c r="AE18" s="15">
        <f>Conteggio!AE18/Conteggio!$AI18*100</f>
        <v>9.3491146388437023E-4</v>
      </c>
      <c r="AF18" s="15">
        <f>Conteggio!AF18/Conteggio!$AI18*100</f>
        <v>4.113610441091229E-2</v>
      </c>
      <c r="AG18" s="15">
        <f>Conteggio!AG18/Conteggio!$AI18*100</f>
        <v>3.7396458555374809E-3</v>
      </c>
      <c r="AH18" s="15">
        <f>Conteggio!AH18/Conteggio!$AI18*100</f>
        <v>0.79373983283783023</v>
      </c>
      <c r="AI18" s="16"/>
      <c r="AJ18" s="7"/>
    </row>
    <row r="19" spans="1:36" x14ac:dyDescent="0.25">
      <c r="A19" s="4" t="s">
        <v>18</v>
      </c>
      <c r="B19" s="15">
        <f>Conteggio!B19/Conteggio!$AI19*100</f>
        <v>11.800552908770053</v>
      </c>
      <c r="C19" s="15">
        <f>Conteggio!C19/Conteggio!$AI19*100</f>
        <v>4.4992576224922882E-3</v>
      </c>
      <c r="D19" s="15">
        <f>Conteggio!D19/Conteggio!$AI19*100</f>
        <v>4.5492493738533139E-2</v>
      </c>
      <c r="E19" s="15">
        <f>Conteggio!E19/Conteggio!$AI19*100</f>
        <v>5.2376357900946342</v>
      </c>
      <c r="F19" s="15">
        <f>Conteggio!F19/Conteggio!$AI19*100</f>
        <v>11.079671854144065</v>
      </c>
      <c r="G19" s="15">
        <f>Conteggio!G19/Conteggio!$AI19*100</f>
        <v>10.322796738538141</v>
      </c>
      <c r="H19" s="15">
        <f>Conteggio!H19/Conteggio!$AI19*100</f>
        <v>5.4990926497127971E-3</v>
      </c>
      <c r="I19" s="15">
        <f>Conteggio!I19/Conteggio!$AI19*100</f>
        <v>1.9996700544410172E-2</v>
      </c>
      <c r="J19" s="15">
        <f>Conteggio!J19/Conteggio!$AI19*100</f>
        <v>2.0516614758564837</v>
      </c>
      <c r="K19" s="15">
        <f>Conteggio!K19/Conteggio!$AI19*100</f>
        <v>3.7218858888283433</v>
      </c>
      <c r="L19" s="15">
        <f>Conteggio!L19/Conteggio!$AI19*100</f>
        <v>3.2494638384666527E-2</v>
      </c>
      <c r="M19" s="15">
        <f>Conteggio!M19/Conteggio!$AI19*100</f>
        <v>10.299300615398458</v>
      </c>
      <c r="N19" s="15">
        <f>Conteggio!N19/Conteggio!$AI19*100</f>
        <v>1.7497112976358902E-2</v>
      </c>
      <c r="O19" s="15">
        <f>Conteggio!O19/Conteggio!$AI19*100</f>
        <v>2.2496288112461443E-2</v>
      </c>
      <c r="P19" s="15">
        <f>Conteggio!P19/Conteggio!$AI19*100</f>
        <v>6.8488699364604833E-2</v>
      </c>
      <c r="Q19" s="15">
        <f>Conteggio!Q19/Conteggio!$AI19*100</f>
        <v>3.4994225952717804E-2</v>
      </c>
      <c r="R19" s="15">
        <f>Conteggio!R19/Conteggio!$AI19*100</f>
        <v>2.0496618058020426E-2</v>
      </c>
      <c r="S19" s="15">
        <f>Conteggio!S19/Conteggio!$AI19*100</f>
        <v>4.1868091764858795</v>
      </c>
      <c r="T19" s="15">
        <f>Conteggio!T19/Conteggio!$AI19*100</f>
        <v>15.857383531717268</v>
      </c>
      <c r="U19" s="15">
        <f>Conteggio!U19/Conteggio!$AI19*100</f>
        <v>0.11198152304869698</v>
      </c>
      <c r="V19" s="15">
        <f>Conteggio!V19/Conteggio!$AI19*100</f>
        <v>1.849694800357941E-2</v>
      </c>
      <c r="W19" s="15">
        <f>Conteggio!W19/Conteggio!$AI19*100</f>
        <v>0.31194852849279869</v>
      </c>
      <c r="X19" s="15">
        <f>Conteggio!X19/Conteggio!$AI19*100</f>
        <v>3.6493978493548566E-2</v>
      </c>
      <c r="Y19" s="15">
        <f>Conteggio!Y19/Conteggio!$AI19*100</f>
        <v>3.0764923787575049</v>
      </c>
      <c r="Z19" s="15">
        <f>Conteggio!Z19/Conteggio!$AI19*100</f>
        <v>15.566431538796099</v>
      </c>
      <c r="AA19" s="15">
        <f>Conteggio!AA19/Conteggio!$AI19*100</f>
        <v>1.4262646663300556</v>
      </c>
      <c r="AB19" s="15">
        <f>Conteggio!AB19/Conteggio!$AI19*100</f>
        <v>6.4989276769333061E-3</v>
      </c>
      <c r="AC19" s="15">
        <f>Conteggio!AC19/Conteggio!$AI19*100</f>
        <v>1.1153159728644775</v>
      </c>
      <c r="AD19" s="15">
        <f>Conteggio!AD19/Conteggio!$AI19*100</f>
        <v>1.4497607894697374E-2</v>
      </c>
      <c r="AE19" s="15">
        <f>Conteggio!AE19/Conteggio!$AI19*100</f>
        <v>4.4992576224922882E-3</v>
      </c>
      <c r="AF19" s="15">
        <f>Conteggio!AF19/Conteggio!$AI19*100</f>
        <v>5.8990266606010006E-2</v>
      </c>
      <c r="AG19" s="15">
        <f>Conteggio!AG19/Conteggio!$AI19*100</f>
        <v>2.0796568566186577</v>
      </c>
      <c r="AH19" s="15">
        <f>Conteggio!AH19/Conteggio!$AI19*100</f>
        <v>1.3427784415571431</v>
      </c>
      <c r="AI19" s="16"/>
      <c r="AJ19" s="7"/>
    </row>
    <row r="20" spans="1:36" x14ac:dyDescent="0.25">
      <c r="A20" s="4" t="s">
        <v>19</v>
      </c>
      <c r="B20" s="15">
        <f>Conteggio!B20/Conteggio!$AI20*100</f>
        <v>0.24694730314350258</v>
      </c>
      <c r="C20" s="15">
        <f>Conteggio!C20/Conteggio!$AI20*100</f>
        <v>3.6912900320403973E-4</v>
      </c>
      <c r="D20" s="15">
        <f>Conteggio!D20/Conteggio!$AI20*100</f>
        <v>0.87741964061600253</v>
      </c>
      <c r="E20" s="15">
        <f>Conteggio!E20/Conteggio!$AI20*100</f>
        <v>3.3823290563586164</v>
      </c>
      <c r="F20" s="15">
        <f>Conteggio!F20/Conteggio!$AI20*100</f>
        <v>1.6466844832932215</v>
      </c>
      <c r="G20" s="15">
        <f>Conteggio!G20/Conteggio!$AI20*100</f>
        <v>0.24657817414029856</v>
      </c>
      <c r="H20" s="15">
        <f>Conteggio!H20/Conteggio!$AI20*100</f>
        <v>1.1073870096121193E-3</v>
      </c>
      <c r="I20" s="15">
        <f>Conteggio!I20/Conteggio!$AI20*100</f>
        <v>1.4765160128161589E-3</v>
      </c>
      <c r="J20" s="15">
        <f>Conteggio!J20/Conteggio!$AI20*100</f>
        <v>1.2015149054291494</v>
      </c>
      <c r="K20" s="15">
        <f>Conteggio!K20/Conteggio!$AI20*100</f>
        <v>3.2191740369424307</v>
      </c>
      <c r="L20" s="15">
        <f>Conteggio!L20/Conteggio!$AI20*100</f>
        <v>5.2047189451769602E-2</v>
      </c>
      <c r="M20" s="15">
        <f>Conteggio!M20/Conteggio!$AI20*100</f>
        <v>0.79510387290150153</v>
      </c>
      <c r="N20" s="15">
        <f>Conteggio!N20/Conteggio!$AI20*100</f>
        <v>7.3825800640807946E-4</v>
      </c>
      <c r="O20" s="15">
        <f>Conteggio!O20/Conteggio!$AI20*100</f>
        <v>8.1208380704888734E-3</v>
      </c>
      <c r="P20" s="15">
        <f>Conteggio!P20/Conteggio!$AI20*100</f>
        <v>5.2047189451769602E-2</v>
      </c>
      <c r="Q20" s="15">
        <f>Conteggio!Q20/Conteggio!$AI20*100</f>
        <v>9.4168500007382576</v>
      </c>
      <c r="R20" s="15">
        <f>Conteggio!R20/Conteggio!$AI20*100</f>
        <v>4.4369306185125579</v>
      </c>
      <c r="S20" s="15">
        <f>Conteggio!S20/Conteggio!$AI20*100</f>
        <v>14.387541157883858</v>
      </c>
      <c r="T20" s="15">
        <f>Conteggio!T20/Conteggio!$AI20*100</f>
        <v>0.23956472307942178</v>
      </c>
      <c r="U20" s="15">
        <f>Conteggio!U20/Conteggio!$AI20*100</f>
        <v>0</v>
      </c>
      <c r="V20" s="15">
        <f>Conteggio!V20/Conteggio!$AI20*100</f>
        <v>2.4919899006304722</v>
      </c>
      <c r="W20" s="15">
        <f>Conteggio!W20/Conteggio!$AI20*100</f>
        <v>5.3892834467789801E-2</v>
      </c>
      <c r="X20" s="15">
        <f>Conteggio!X20/Conteggio!$AI20*100</f>
        <v>10.115611203803505</v>
      </c>
      <c r="Y20" s="15">
        <f>Conteggio!Y20/Conteggio!$AI20*100</f>
        <v>6.1356622912575487</v>
      </c>
      <c r="Z20" s="15">
        <f>Conteggio!Z20/Conteggio!$AI20*100</f>
        <v>3.7437063504953709</v>
      </c>
      <c r="AA20" s="15">
        <f>Conteggio!AA20/Conteggio!$AI20*100</f>
        <v>0.28718236449274293</v>
      </c>
      <c r="AB20" s="15">
        <f>Conteggio!AB20/Conteggio!$AI20*100</f>
        <v>7.3825800640807946E-4</v>
      </c>
      <c r="AC20" s="15">
        <f>Conteggio!AC20/Conteggio!$AI20*100</f>
        <v>1.8268194368567927</v>
      </c>
      <c r="AD20" s="15">
        <f>Conteggio!AD20/Conteggio!$AI20*100</f>
        <v>8.0839251701684711E-2</v>
      </c>
      <c r="AE20" s="15">
        <f>Conteggio!AE20/Conteggio!$AI20*100</f>
        <v>4.6510254403709005E-2</v>
      </c>
      <c r="AF20" s="15">
        <f>Conteggio!AF20/Conteggio!$AI20*100</f>
        <v>4.1342448358852452E-2</v>
      </c>
      <c r="AG20" s="15">
        <f>Conteggio!AG20/Conteggio!$AI20*100</f>
        <v>0.47248512410117083</v>
      </c>
      <c r="AH20" s="15">
        <f>Conteggio!AH20/Conteggio!$AI20*100</f>
        <v>34.490675801379069</v>
      </c>
      <c r="AI20" s="16"/>
      <c r="AJ20" s="7"/>
    </row>
    <row r="21" spans="1:36" x14ac:dyDescent="0.25">
      <c r="A21" s="4" t="s">
        <v>20</v>
      </c>
      <c r="B21" s="15">
        <f>Conteggio!B21/Conteggio!$AI21*100</f>
        <v>0</v>
      </c>
      <c r="C21" s="15">
        <f>Conteggio!C21/Conteggio!$AI21*100</f>
        <v>0</v>
      </c>
      <c r="D21" s="15">
        <f>Conteggio!D21/Conteggio!$AI21*100</f>
        <v>0</v>
      </c>
      <c r="E21" s="15">
        <f>Conteggio!E21/Conteggio!$AI21*100</f>
        <v>3.160556257901391E-2</v>
      </c>
      <c r="F21" s="15">
        <f>Conteggio!F21/Conteggio!$AI21*100</f>
        <v>0</v>
      </c>
      <c r="G21" s="15">
        <f>Conteggio!G21/Conteggio!$AI21*100</f>
        <v>0</v>
      </c>
      <c r="H21" s="15">
        <f>Conteggio!H21/Conteggio!$AI21*100</f>
        <v>0</v>
      </c>
      <c r="I21" s="15">
        <f>Conteggio!I21/Conteggio!$AI21*100</f>
        <v>0</v>
      </c>
      <c r="J21" s="15">
        <f>Conteggio!J21/Conteggio!$AI21*100</f>
        <v>3.160556257901391E-2</v>
      </c>
      <c r="K21" s="15">
        <f>Conteggio!K21/Conteggio!$AI21*100</f>
        <v>0.12642225031605564</v>
      </c>
      <c r="L21" s="15">
        <f>Conteggio!L21/Conteggio!$AI21*100</f>
        <v>0</v>
      </c>
      <c r="M21" s="15">
        <f>Conteggio!M21/Conteggio!$AI21*100</f>
        <v>0</v>
      </c>
      <c r="N21" s="15">
        <f>Conteggio!N21/Conteggio!$AI21*100</f>
        <v>0</v>
      </c>
      <c r="O21" s="15">
        <f>Conteggio!O21/Conteggio!$AI21*100</f>
        <v>3.160556257901391E-2</v>
      </c>
      <c r="P21" s="15">
        <f>Conteggio!P21/Conteggio!$AI21*100</f>
        <v>0</v>
      </c>
      <c r="Q21" s="15">
        <f>Conteggio!Q21/Conteggio!$AI21*100</f>
        <v>9.4816687737041716E-2</v>
      </c>
      <c r="R21" s="15">
        <f>Conteggio!R21/Conteggio!$AI21*100</f>
        <v>9.4816687737041716E-2</v>
      </c>
      <c r="S21" s="15">
        <f>Conteggio!S21/Conteggio!$AI21*100</f>
        <v>0.41087231352718073</v>
      </c>
      <c r="T21" s="15">
        <f>Conteggio!T21/Conteggio!$AI21*100</f>
        <v>0</v>
      </c>
      <c r="U21" s="15">
        <f>Conteggio!U21/Conteggio!$AI21*100</f>
        <v>0</v>
      </c>
      <c r="V21" s="15">
        <f>Conteggio!V21/Conteggio!$AI21*100</f>
        <v>3.160556257901391E-2</v>
      </c>
      <c r="W21" s="15">
        <f>Conteggio!W21/Conteggio!$AI21*100</f>
        <v>0</v>
      </c>
      <c r="X21" s="15">
        <f>Conteggio!X21/Conteggio!$AI21*100</f>
        <v>0.22123893805309736</v>
      </c>
      <c r="Y21" s="15">
        <f>Conteggio!Y21/Conteggio!$AI21*100</f>
        <v>0.15802781289506954</v>
      </c>
      <c r="Z21" s="15">
        <f>Conteggio!Z21/Conteggio!$AI21*100</f>
        <v>3.160556257901391E-2</v>
      </c>
      <c r="AA21" s="15">
        <f>Conteggio!AA21/Conteggio!$AI21*100</f>
        <v>0</v>
      </c>
      <c r="AB21" s="15">
        <f>Conteggio!AB21/Conteggio!$AI21*100</f>
        <v>0</v>
      </c>
      <c r="AC21" s="15">
        <f>Conteggio!AC21/Conteggio!$AI21*100</f>
        <v>9.4816687737041716E-2</v>
      </c>
      <c r="AD21" s="15">
        <f>Conteggio!AD21/Conteggio!$AI21*100</f>
        <v>0</v>
      </c>
      <c r="AE21" s="15">
        <f>Conteggio!AE21/Conteggio!$AI21*100</f>
        <v>0</v>
      </c>
      <c r="AF21" s="15">
        <f>Conteggio!AF21/Conteggio!$AI21*100</f>
        <v>0</v>
      </c>
      <c r="AG21" s="15">
        <f>Conteggio!AG21/Conteggio!$AI21*100</f>
        <v>0</v>
      </c>
      <c r="AH21" s="15">
        <f>Conteggio!AH21/Conteggio!$AI21*100</f>
        <v>98.64096080910241</v>
      </c>
      <c r="AI21" s="16"/>
      <c r="AJ21" s="7"/>
    </row>
    <row r="22" spans="1:36" x14ac:dyDescent="0.25">
      <c r="A22" s="4" t="s">
        <v>21</v>
      </c>
      <c r="B22" s="15">
        <f>Conteggio!B22/Conteggio!$AI22*100</f>
        <v>17.890295358649787</v>
      </c>
      <c r="C22" s="15">
        <f>Conteggio!C22/Conteggio!$AI22*100</f>
        <v>8.5611202837399866E-3</v>
      </c>
      <c r="D22" s="15">
        <f>Conteggio!D22/Conteggio!$AI22*100</f>
        <v>7.3381031003485597E-3</v>
      </c>
      <c r="E22" s="15">
        <f>Conteggio!E22/Conteggio!$AI22*100</f>
        <v>9.7841374671314135E-3</v>
      </c>
      <c r="F22" s="15">
        <f>Conteggio!F22/Conteggio!$AI22*100</f>
        <v>1.4676206200697119E-2</v>
      </c>
      <c r="G22" s="15">
        <f>Conteggio!G22/Conteggio!$AI22*100</f>
        <v>17.03540634745918</v>
      </c>
      <c r="H22" s="15">
        <f>Conteggio!H22/Conteggio!$AI22*100</f>
        <v>7.3381031003485597E-3</v>
      </c>
      <c r="I22" s="15">
        <f>Conteggio!I22/Conteggio!$AI22*100</f>
        <v>3.0575429584785666E-2</v>
      </c>
      <c r="J22" s="15">
        <f>Conteggio!J22/Conteggio!$AI22*100</f>
        <v>3.9136549868525654E-2</v>
      </c>
      <c r="K22" s="15">
        <f>Conteggio!K22/Conteggio!$AI22*100</f>
        <v>4.8920687335657067E-3</v>
      </c>
      <c r="L22" s="15">
        <f>Conteggio!L22/Conteggio!$AI22*100</f>
        <v>0.25683360851219961</v>
      </c>
      <c r="M22" s="15">
        <f>Conteggio!M22/Conteggio!$AI22*100</f>
        <v>16.026417171161256</v>
      </c>
      <c r="N22" s="15">
        <f>Conteggio!N22/Conteggio!$AI22*100</f>
        <v>2.8129395218002812E-2</v>
      </c>
      <c r="O22" s="15">
        <f>Conteggio!O22/Conteggio!$AI22*100</f>
        <v>2.4460343667828534E-3</v>
      </c>
      <c r="P22" s="15">
        <f>Conteggio!P22/Conteggio!$AI22*100</f>
        <v>4.8920687335657067E-3</v>
      </c>
      <c r="Q22" s="15">
        <f>Conteggio!Q22/Conteggio!$AI22*100</f>
        <v>3.8145905949978598</v>
      </c>
      <c r="R22" s="15">
        <f>Conteggio!R22/Conteggio!$AI22*100</f>
        <v>7.3381031003485597E-3</v>
      </c>
      <c r="S22" s="15">
        <f>Conteggio!S22/Conteggio!$AI22*100</f>
        <v>0.19690576652601968</v>
      </c>
      <c r="T22" s="15">
        <f>Conteggio!T22/Conteggio!$AI22*100</f>
        <v>13.646425732281539</v>
      </c>
      <c r="U22" s="15">
        <f>Conteggio!U22/Conteggio!$AI22*100</f>
        <v>5.381275606922277E-2</v>
      </c>
      <c r="V22" s="15">
        <f>Conteggio!V22/Conteggio!$AI22*100</f>
        <v>7.1142909557879292</v>
      </c>
      <c r="W22" s="15">
        <f>Conteggio!W22/Conteggio!$AI22*100</f>
        <v>0</v>
      </c>
      <c r="X22" s="15">
        <f>Conteggio!X22/Conteggio!$AI22*100</f>
        <v>17.199290650033632</v>
      </c>
      <c r="Y22" s="15">
        <f>Conteggio!Y22/Conteggio!$AI22*100</f>
        <v>0.94661529994496429</v>
      </c>
      <c r="Z22" s="15">
        <f>Conteggio!Z22/Conteggio!$AI22*100</f>
        <v>0.48798385617317924</v>
      </c>
      <c r="AA22" s="15">
        <f>Conteggio!AA22/Conteggio!$AI22*100</f>
        <v>4.8651623555310959</v>
      </c>
      <c r="AB22" s="15">
        <f>Conteggio!AB22/Conteggio!$AI22*100</f>
        <v>0</v>
      </c>
      <c r="AC22" s="15">
        <f>Conteggio!AC22/Conteggio!$AI22*100</f>
        <v>1.2230171833914267E-3</v>
      </c>
      <c r="AD22" s="15">
        <f>Conteggio!AD22/Conteggio!$AI22*100</f>
        <v>3.6690515501742798E-3</v>
      </c>
      <c r="AE22" s="15">
        <f>Conteggio!AE22/Conteggio!$AI22*100</f>
        <v>0</v>
      </c>
      <c r="AF22" s="15">
        <f>Conteggio!AF22/Conteggio!$AI22*100</f>
        <v>3.7913532685134227E-2</v>
      </c>
      <c r="AG22" s="15">
        <f>Conteggio!AG22/Conteggio!$AI22*100</f>
        <v>1.5899223384088546E-2</v>
      </c>
      <c r="AH22" s="15">
        <f>Conteggio!AH22/Conteggio!$AI22*100</f>
        <v>0.24215740231150248</v>
      </c>
      <c r="AI22" s="16"/>
      <c r="AJ22" s="7"/>
    </row>
    <row r="23" spans="1:36" x14ac:dyDescent="0.25">
      <c r="A23" s="4" t="s">
        <v>22</v>
      </c>
      <c r="B23" s="15">
        <f>Conteggio!B23/Conteggio!$AI23*100</f>
        <v>0.23408239700374533</v>
      </c>
      <c r="C23" s="15">
        <f>Conteggio!C23/Conteggio!$AI23*100</f>
        <v>0</v>
      </c>
      <c r="D23" s="15">
        <f>Conteggio!D23/Conteggio!$AI23*100</f>
        <v>2.3408239700374533E-2</v>
      </c>
      <c r="E23" s="15">
        <f>Conteggio!E23/Conteggio!$AI23*100</f>
        <v>2.3408239700374533E-2</v>
      </c>
      <c r="F23" s="15">
        <f>Conteggio!F23/Conteggio!$AI23*100</f>
        <v>0</v>
      </c>
      <c r="G23" s="15">
        <f>Conteggio!G23/Conteggio!$AI23*100</f>
        <v>7.02247191011236E-2</v>
      </c>
      <c r="H23" s="15">
        <f>Conteggio!H23/Conteggio!$AI23*100</f>
        <v>0</v>
      </c>
      <c r="I23" s="15">
        <f>Conteggio!I23/Conteggio!$AI23*100</f>
        <v>0</v>
      </c>
      <c r="J23" s="15">
        <f>Conteggio!J23/Conteggio!$AI23*100</f>
        <v>0</v>
      </c>
      <c r="K23" s="15">
        <f>Conteggio!K23/Conteggio!$AI23*100</f>
        <v>0</v>
      </c>
      <c r="L23" s="15">
        <f>Conteggio!L23/Conteggio!$AI23*100</f>
        <v>0</v>
      </c>
      <c r="M23" s="15">
        <f>Conteggio!M23/Conteggio!$AI23*100</f>
        <v>7.02247191011236E-2</v>
      </c>
      <c r="N23" s="15">
        <f>Conteggio!N23/Conteggio!$AI23*100</f>
        <v>0</v>
      </c>
      <c r="O23" s="15">
        <f>Conteggio!O23/Conteggio!$AI23*100</f>
        <v>0</v>
      </c>
      <c r="P23" s="15">
        <f>Conteggio!P23/Conteggio!$AI23*100</f>
        <v>0</v>
      </c>
      <c r="Q23" s="15">
        <f>Conteggio!Q23/Conteggio!$AI23*100</f>
        <v>0</v>
      </c>
      <c r="R23" s="15">
        <f>Conteggio!R23/Conteggio!$AI23*100</f>
        <v>2.3408239700374533E-2</v>
      </c>
      <c r="S23" s="15">
        <f>Conteggio!S23/Conteggio!$AI23*100</f>
        <v>0</v>
      </c>
      <c r="T23" s="15">
        <f>Conteggio!T23/Conteggio!$AI23*100</f>
        <v>9.3632958801498134E-2</v>
      </c>
      <c r="U23" s="15">
        <f>Conteggio!U23/Conteggio!$AI23*100</f>
        <v>0</v>
      </c>
      <c r="V23" s="15">
        <f>Conteggio!V23/Conteggio!$AI23*100</f>
        <v>0</v>
      </c>
      <c r="W23" s="15">
        <f>Conteggio!W23/Conteggio!$AI23*100</f>
        <v>0.2808988764044944</v>
      </c>
      <c r="X23" s="15">
        <f>Conteggio!X23/Conteggio!$AI23*100</f>
        <v>0</v>
      </c>
      <c r="Y23" s="15">
        <f>Conteggio!Y23/Conteggio!$AI23*100</f>
        <v>0</v>
      </c>
      <c r="Z23" s="15">
        <f>Conteggio!Z23/Conteggio!$AI23*100</f>
        <v>0</v>
      </c>
      <c r="AA23" s="15">
        <f>Conteggio!AA23/Conteggio!$AI23*100</f>
        <v>98.642322097378283</v>
      </c>
      <c r="AB23" s="15">
        <f>Conteggio!AB23/Conteggio!$AI23*100</f>
        <v>0</v>
      </c>
      <c r="AC23" s="15">
        <f>Conteggio!AC23/Conteggio!$AI23*100</f>
        <v>7.02247191011236E-2</v>
      </c>
      <c r="AD23" s="15">
        <f>Conteggio!AD23/Conteggio!$AI23*100</f>
        <v>9.3632958801498134E-2</v>
      </c>
      <c r="AE23" s="15">
        <f>Conteggio!AE23/Conteggio!$AI23*100</f>
        <v>0</v>
      </c>
      <c r="AF23" s="15">
        <f>Conteggio!AF23/Conteggio!$AI23*100</f>
        <v>0</v>
      </c>
      <c r="AG23" s="15">
        <f>Conteggio!AG23/Conteggio!$AI23*100</f>
        <v>2.3408239700374533E-2</v>
      </c>
      <c r="AH23" s="15">
        <f>Conteggio!AH23/Conteggio!$AI23*100</f>
        <v>0.35112359550561795</v>
      </c>
      <c r="AI23" s="16"/>
      <c r="AJ23" s="7"/>
    </row>
    <row r="24" spans="1:36" x14ac:dyDescent="0.25">
      <c r="A24" s="4" t="s">
        <v>23</v>
      </c>
      <c r="B24" s="15">
        <f>Conteggio!B24/Conteggio!$AI24*100</f>
        <v>19.792265143578131</v>
      </c>
      <c r="C24" s="15">
        <f>Conteggio!C24/Conteggio!$AI24*100</f>
        <v>0.45700166353111704</v>
      </c>
      <c r="D24" s="15">
        <f>Conteggio!D24/Conteggio!$AI24*100</f>
        <v>0.87720286442784667</v>
      </c>
      <c r="E24" s="15">
        <f>Conteggio!E24/Conteggio!$AI24*100</f>
        <v>1.9440407659002408</v>
      </c>
      <c r="F24" s="15">
        <f>Conteggio!F24/Conteggio!$AI24*100</f>
        <v>1.5069413933856801</v>
      </c>
      <c r="G24" s="15">
        <f>Conteggio!G24/Conteggio!$AI24*100</f>
        <v>21.348023477193102</v>
      </c>
      <c r="H24" s="15">
        <f>Conteggio!H24/Conteggio!$AI24*100</f>
        <v>1.3143022369424074E-2</v>
      </c>
      <c r="I24" s="15">
        <f>Conteggio!I24/Conteggio!$AI24*100</f>
        <v>3.7551492484068777E-2</v>
      </c>
      <c r="J24" s="15">
        <f>Conteggio!J24/Conteggio!$AI24*100</f>
        <v>0.31580805179101845</v>
      </c>
      <c r="K24" s="15">
        <f>Conteggio!K24/Conteggio!$AI24*100</f>
        <v>1.4213239905220034</v>
      </c>
      <c r="L24" s="15">
        <f>Conteggio!L24/Conteggio!$AI24*100</f>
        <v>2.2906410415281953E-2</v>
      </c>
      <c r="M24" s="15">
        <f>Conteggio!M24/Conteggio!$AI24*100</f>
        <v>21.086289574579141</v>
      </c>
      <c r="N24" s="15">
        <f>Conteggio!N24/Conteggio!$AI24*100</f>
        <v>2.853913428789227E-2</v>
      </c>
      <c r="O24" s="15">
        <f>Conteggio!O24/Conteggio!$AI24*100</f>
        <v>5.6327238726103165E-3</v>
      </c>
      <c r="P24" s="15">
        <f>Conteggio!P24/Conteggio!$AI24*100</f>
        <v>5.5576208876421791E-2</v>
      </c>
      <c r="Q24" s="15">
        <f>Conteggio!Q24/Conteggio!$AI24*100</f>
        <v>1.9613144524429125</v>
      </c>
      <c r="R24" s="15">
        <f>Conteggio!R24/Conteggio!$AI24*100</f>
        <v>2.2887634669039922</v>
      </c>
      <c r="S24" s="15">
        <f>Conteggio!S24/Conteggio!$AI24*100</f>
        <v>1.4934228560914153</v>
      </c>
      <c r="T24" s="15">
        <f>Conteggio!T24/Conteggio!$AI24*100</f>
        <v>12.698037183487857</v>
      </c>
      <c r="U24" s="15">
        <f>Conteggio!U24/Conteggio!$AI24*100</f>
        <v>0.45211996950818811</v>
      </c>
      <c r="V24" s="15">
        <f>Conteggio!V24/Conteggio!$AI24*100</f>
        <v>0.5643989320355538</v>
      </c>
      <c r="W24" s="15">
        <f>Conteggio!W24/Conteggio!$AI24*100</f>
        <v>3.417185816050259E-2</v>
      </c>
      <c r="X24" s="15">
        <f>Conteggio!X24/Conteggio!$AI24*100</f>
        <v>2.7176015110720577</v>
      </c>
      <c r="Y24" s="15">
        <f>Conteggio!Y24/Conteggio!$AI24*100</f>
        <v>2.0086293329728386</v>
      </c>
      <c r="Z24" s="15">
        <f>Conteggio!Z24/Conteggio!$AI24*100</f>
        <v>2.6886868618593249</v>
      </c>
      <c r="AA24" s="15">
        <f>Conteggio!AA24/Conteggio!$AI24*100</f>
        <v>1.9372814972531083</v>
      </c>
      <c r="AB24" s="15">
        <f>Conteggio!AB24/Conteggio!$AI24*100</f>
        <v>1.8775746242034388E-3</v>
      </c>
      <c r="AC24" s="15">
        <f>Conteggio!AC24/Conteggio!$AI24*100</f>
        <v>0.85467196893740538</v>
      </c>
      <c r="AD24" s="15">
        <f>Conteggio!AD24/Conteggio!$AI24*100</f>
        <v>1.6522656692990263E-2</v>
      </c>
      <c r="AE24" s="15">
        <f>Conteggio!AE24/Conteggio!$AI24*100</f>
        <v>8.6368432713358201E-3</v>
      </c>
      <c r="AF24" s="15">
        <f>Conteggio!AF24/Conteggio!$AI24*100</f>
        <v>7.9609164066225813E-2</v>
      </c>
      <c r="AG24" s="15">
        <f>Conteggio!AG24/Conteggio!$AI24*100</f>
        <v>0.39466618600756287</v>
      </c>
      <c r="AH24" s="15">
        <f>Conteggio!AH24/Conteggio!$AI24*100</f>
        <v>0.8873417673985452</v>
      </c>
      <c r="AI24" s="16"/>
      <c r="AJ24" s="7"/>
    </row>
    <row r="25" spans="1:36" x14ac:dyDescent="0.25">
      <c r="A25" s="4" t="s">
        <v>24</v>
      </c>
      <c r="B25" s="15">
        <f>Conteggio!B25/Conteggio!$AI25*100</f>
        <v>6.4793796830115911</v>
      </c>
      <c r="C25" s="15">
        <f>Conteggio!C25/Conteggio!$AI25*100</f>
        <v>2.510998171993331E-3</v>
      </c>
      <c r="D25" s="15">
        <f>Conteggio!D25/Conteggio!$AI25*100</f>
        <v>1.5372330808943171</v>
      </c>
      <c r="E25" s="15">
        <f>Conteggio!E25/Conteggio!$AI25*100</f>
        <v>11.004198388943573</v>
      </c>
      <c r="F25" s="15">
        <f>Conteggio!F25/Conteggio!$AI25*100</f>
        <v>0.34149575139109301</v>
      </c>
      <c r="G25" s="15">
        <f>Conteggio!G25/Conteggio!$AI25*100</f>
        <v>10.434201803901088</v>
      </c>
      <c r="H25" s="15">
        <f>Conteggio!H25/Conteggio!$AI25*100</f>
        <v>4.5197967095879955E-3</v>
      </c>
      <c r="I25" s="15">
        <f>Conteggio!I25/Conteggio!$AI25*100</f>
        <v>2.0590185010345312E-2</v>
      </c>
      <c r="J25" s="15">
        <f>Conteggio!J25/Conteggio!$AI25*100</f>
        <v>1.657760993149997</v>
      </c>
      <c r="K25" s="15">
        <f>Conteggio!K25/Conteggio!$AI25*100</f>
        <v>0.99586187501255496</v>
      </c>
      <c r="L25" s="15">
        <f>Conteggio!L25/Conteggio!$AI25*100</f>
        <v>0.27821859745686106</v>
      </c>
      <c r="M25" s="15">
        <f>Conteggio!M25/Conteggio!$AI25*100</f>
        <v>13.652799260762139</v>
      </c>
      <c r="N25" s="15">
        <f>Conteggio!N25/Conteggio!$AI25*100</f>
        <v>2.0087985375946648E-2</v>
      </c>
      <c r="O25" s="15">
        <f>Conteggio!O25/Conteggio!$AI25*100</f>
        <v>2.510998171993331E-3</v>
      </c>
      <c r="P25" s="15">
        <f>Conteggio!P25/Conteggio!$AI25*100</f>
        <v>9.4413531266949249E-2</v>
      </c>
      <c r="Q25" s="15">
        <f>Conteggio!Q25/Conteggio!$AI25*100</f>
        <v>0.49868423695787545</v>
      </c>
      <c r="R25" s="15">
        <f>Conteggio!R25/Conteggio!$AI25*100</f>
        <v>2.3487876900825615</v>
      </c>
      <c r="S25" s="15">
        <f>Conteggio!S25/Conteggio!$AI25*100</f>
        <v>0.15668628593238385</v>
      </c>
      <c r="T25" s="15">
        <f>Conteggio!T25/Conteggio!$AI25*100</f>
        <v>6.4698378899580158</v>
      </c>
      <c r="U25" s="15">
        <f>Conteggio!U25/Conteggio!$AI25*100</f>
        <v>3.8669371848697294E-2</v>
      </c>
      <c r="V25" s="15">
        <f>Conteggio!V25/Conteggio!$AI25*100</f>
        <v>5.5282135754605175</v>
      </c>
      <c r="W25" s="15">
        <f>Conteggio!W25/Conteggio!$AI25*100</f>
        <v>0.29278238685442237</v>
      </c>
      <c r="X25" s="15">
        <f>Conteggio!X25/Conteggio!$AI25*100</f>
        <v>9.6924529438942572E-2</v>
      </c>
      <c r="Y25" s="15">
        <f>Conteggio!Y25/Conteggio!$AI25*100</f>
        <v>12.53389847532191</v>
      </c>
      <c r="Z25" s="15">
        <f>Conteggio!Z25/Conteggio!$AI25*100</f>
        <v>19.826339366424943</v>
      </c>
      <c r="AA25" s="15">
        <f>Conteggio!AA25/Conteggio!$AI25*100</f>
        <v>2.7836925734718068</v>
      </c>
      <c r="AB25" s="15">
        <f>Conteggio!AB25/Conteggio!$AI25*100</f>
        <v>7.0307948815813261E-3</v>
      </c>
      <c r="AC25" s="15">
        <f>Conteggio!AC25/Conteggio!$AI25*100</f>
        <v>1.0023904702597377</v>
      </c>
      <c r="AD25" s="15">
        <f>Conteggio!AD25/Conteggio!$AI25*100</f>
        <v>3.9673771117494629E-2</v>
      </c>
      <c r="AE25" s="15">
        <f>Conteggio!AE25/Conteggio!$AI25*100</f>
        <v>0</v>
      </c>
      <c r="AF25" s="15">
        <f>Conteggio!AF25/Conteggio!$AI25*100</f>
        <v>3.9673771117494629E-2</v>
      </c>
      <c r="AG25" s="15">
        <f>Conteggio!AG25/Conteggio!$AI25*100</f>
        <v>5.5241959783853276E-3</v>
      </c>
      <c r="AH25" s="15">
        <f>Conteggio!AH25/Conteggio!$AI25*100</f>
        <v>1.8054076856632049</v>
      </c>
      <c r="AI25" s="16"/>
      <c r="AJ25" s="7"/>
    </row>
    <row r="26" spans="1:36" x14ac:dyDescent="0.25">
      <c r="A26" s="4" t="s">
        <v>25</v>
      </c>
      <c r="B26" s="15">
        <f>Conteggio!B26/Conteggio!$AI26*100</f>
        <v>17.694875200524383</v>
      </c>
      <c r="C26" s="15">
        <f>Conteggio!C26/Conteggio!$AI26*100</f>
        <v>0.31005813050903003</v>
      </c>
      <c r="D26" s="15">
        <f>Conteggio!D26/Conteggio!$AI26*100</f>
        <v>1.0780880754834146E-2</v>
      </c>
      <c r="E26" s="15">
        <f>Conteggio!E26/Conteggio!$AI26*100</f>
        <v>4.5279699170303417E-2</v>
      </c>
      <c r="F26" s="15">
        <f>Conteggio!F26/Conteggio!$AI26*100</f>
        <v>1.8111879668121368E-2</v>
      </c>
      <c r="G26" s="15">
        <f>Conteggio!G26/Conteggio!$AI26*100</f>
        <v>22.717903161816707</v>
      </c>
      <c r="H26" s="15">
        <f>Conteggio!H26/Conteggio!$AI26*100</f>
        <v>9.4871750642540505E-3</v>
      </c>
      <c r="I26" s="15">
        <f>Conteggio!I26/Conteggio!$AI26*100</f>
        <v>3.7086229796629469E-2</v>
      </c>
      <c r="J26" s="15">
        <f>Conteggio!J26/Conteggio!$AI26*100</f>
        <v>1.1212115985027513E-2</v>
      </c>
      <c r="K26" s="15">
        <f>Conteggio!K26/Conteggio!$AI26*100</f>
        <v>5.6060579925137563E-3</v>
      </c>
      <c r="L26" s="15">
        <f>Conteggio!L26/Conteggio!$AI26*100</f>
        <v>0.30013972021458263</v>
      </c>
      <c r="M26" s="15">
        <f>Conteggio!M26/Conteggio!$AI26*100</f>
        <v>20.98347506597899</v>
      </c>
      <c r="N26" s="15">
        <f>Conteggio!N26/Conteggio!$AI26*100</f>
        <v>2.8030289962568782E-2</v>
      </c>
      <c r="O26" s="15">
        <f>Conteggio!O26/Conteggio!$AI26*100</f>
        <v>3.0186466113535614E-3</v>
      </c>
      <c r="P26" s="15">
        <f>Conteggio!P26/Conteggio!$AI26*100</f>
        <v>4.7435875321270252E-3</v>
      </c>
      <c r="Q26" s="15">
        <f>Conteggio!Q26/Conteggio!$AI26*100</f>
        <v>7.029134252151864E-2</v>
      </c>
      <c r="R26" s="15">
        <f>Conteggio!R26/Conteggio!$AI26*100</f>
        <v>6.9428872061131908E-2</v>
      </c>
      <c r="S26" s="15">
        <f>Conteggio!S26/Conteggio!$AI26*100</f>
        <v>4.4417228709916684E-2</v>
      </c>
      <c r="T26" s="15">
        <f>Conteggio!T26/Conteggio!$AI26*100</f>
        <v>12.812429924275094</v>
      </c>
      <c r="U26" s="15">
        <f>Conteggio!U26/Conteggio!$AI26*100</f>
        <v>0.15783209425077191</v>
      </c>
      <c r="V26" s="15">
        <f>Conteggio!V26/Conteggio!$AI26*100</f>
        <v>5.1748227623203899E-3</v>
      </c>
      <c r="W26" s="15">
        <f>Conteggio!W26/Conteggio!$AI26*100</f>
        <v>4.3123523019336592E-4</v>
      </c>
      <c r="X26" s="15">
        <f>Conteggio!X26/Conteggio!$AI26*100</f>
        <v>10.936556672933952</v>
      </c>
      <c r="Y26" s="15">
        <f>Conteggio!Y26/Conteggio!$AI26*100</f>
        <v>0.12592068721646285</v>
      </c>
      <c r="Z26" s="15">
        <f>Conteggio!Z26/Conteggio!$AI26*100</f>
        <v>9.0662894795853237</v>
      </c>
      <c r="AA26" s="15">
        <f>Conteggio!AA26/Conteggio!$AI26*100</f>
        <v>3.7271660945612615</v>
      </c>
      <c r="AB26" s="15">
        <f>Conteggio!AB26/Conteggio!$AI26*100</f>
        <v>4.7435875321270252E-3</v>
      </c>
      <c r="AC26" s="15">
        <f>Conteggio!AC26/Conteggio!$AI26*100</f>
        <v>9.4871750642540505E-3</v>
      </c>
      <c r="AD26" s="15">
        <f>Conteggio!AD26/Conteggio!$AI26*100</f>
        <v>1.8543114898314735E-2</v>
      </c>
      <c r="AE26" s="15">
        <f>Conteggio!AE26/Conteggio!$AI26*100</f>
        <v>4.3123523019336592E-4</v>
      </c>
      <c r="AF26" s="15">
        <f>Conteggio!AF26/Conteggio!$AI26*100</f>
        <v>4.7435875321270249E-2</v>
      </c>
      <c r="AG26" s="15">
        <f>Conteggio!AG26/Conteggio!$AI26*100</f>
        <v>5.8647991306297755E-2</v>
      </c>
      <c r="AH26" s="15">
        <f>Conteggio!AH26/Conteggio!$AI26*100</f>
        <v>0.66496472495817016</v>
      </c>
      <c r="AI26" s="16"/>
      <c r="AJ26" s="7"/>
    </row>
    <row r="27" spans="1:36" x14ac:dyDescent="0.25">
      <c r="A27" s="4" t="s">
        <v>26</v>
      </c>
      <c r="B27" s="15">
        <f>Conteggio!B27/Conteggio!$AI27*100</f>
        <v>7.1107351173249027</v>
      </c>
      <c r="C27" s="15">
        <f>Conteggio!C27/Conteggio!$AI27*100</f>
        <v>1.1873487985514344E-2</v>
      </c>
      <c r="D27" s="15">
        <f>Conteggio!D27/Conteggio!$AI27*100</f>
        <v>3.0351603662971045</v>
      </c>
      <c r="E27" s="15">
        <f>Conteggio!E27/Conteggio!$AI27*100</f>
        <v>5.4350891253691911</v>
      </c>
      <c r="F27" s="15">
        <f>Conteggio!F27/Conteggio!$AI27*100</f>
        <v>4.1586891669263988</v>
      </c>
      <c r="G27" s="15">
        <f>Conteggio!G27/Conteggio!$AI27*100</f>
        <v>2.9342357184202323</v>
      </c>
      <c r="H27" s="15">
        <f>Conteggio!H27/Conteggio!$AI27*100</f>
        <v>2.968371996378586E-3</v>
      </c>
      <c r="I27" s="15">
        <f>Conteggio!I27/Conteggio!$AI27*100</f>
        <v>2.3746975971028688E-2</v>
      </c>
      <c r="J27" s="15">
        <f>Conteggio!J27/Conteggio!$AI27*100</f>
        <v>1.8730427297148879</v>
      </c>
      <c r="K27" s="15">
        <f>Conteggio!K27/Conteggio!$AI27*100</f>
        <v>4.1453314929426961</v>
      </c>
      <c r="L27" s="15">
        <f>Conteggio!L27/Conteggio!$AI27*100</f>
        <v>8.4598601896789707E-2</v>
      </c>
      <c r="M27" s="15">
        <f>Conteggio!M27/Conteggio!$AI27*100</f>
        <v>6.3077904923044947</v>
      </c>
      <c r="N27" s="15">
        <f>Conteggio!N27/Conteggio!$AI27*100</f>
        <v>5.4914881933003847E-2</v>
      </c>
      <c r="O27" s="15">
        <f>Conteggio!O27/Conteggio!$AI27*100</f>
        <v>3.7104649954732324E-2</v>
      </c>
      <c r="P27" s="15">
        <f>Conteggio!P27/Conteggio!$AI27*100</f>
        <v>9.6472089882304046E-2</v>
      </c>
      <c r="Q27" s="15">
        <f>Conteggio!Q27/Conteggio!$AI27*100</f>
        <v>8.0546774121732927</v>
      </c>
      <c r="R27" s="15">
        <f>Conteggio!R27/Conteggio!$AI27*100</f>
        <v>5.0551375098327318</v>
      </c>
      <c r="S27" s="15">
        <f>Conteggio!S27/Conteggio!$AI27*100</f>
        <v>7.7429983525535411</v>
      </c>
      <c r="T27" s="15">
        <f>Conteggio!T27/Conteggio!$AI27*100</f>
        <v>2.8793208364872287</v>
      </c>
      <c r="U27" s="15">
        <f>Conteggio!U27/Conteggio!$AI27*100</f>
        <v>2.9683719963785857E-2</v>
      </c>
      <c r="V27" s="15">
        <f>Conteggio!V27/Conteggio!$AI27*100</f>
        <v>3.5323626756905173</v>
      </c>
      <c r="W27" s="15">
        <f>Conteggio!W27/Conteggio!$AI27*100</f>
        <v>1.6326045980082225E-2</v>
      </c>
      <c r="X27" s="15">
        <f>Conteggio!X27/Conteggio!$AI27*100</f>
        <v>16.101933894355643</v>
      </c>
      <c r="Y27" s="15">
        <f>Conteggio!Y27/Conteggio!$AI27*100</f>
        <v>8.0576457841696723</v>
      </c>
      <c r="Z27" s="15">
        <f>Conteggio!Z27/Conteggio!$AI27*100</f>
        <v>10.050907579737894</v>
      </c>
      <c r="AA27" s="15">
        <f>Conteggio!AA27/Conteggio!$AI27*100</f>
        <v>0.12763999584427921</v>
      </c>
      <c r="AB27" s="15">
        <f>Conteggio!AB27/Conteggio!$AI27*100</f>
        <v>1.484185998189293E-3</v>
      </c>
      <c r="AC27" s="15">
        <f>Conteggio!AC27/Conteggio!$AI27*100</f>
        <v>0.53579114534633487</v>
      </c>
      <c r="AD27" s="15">
        <f>Conteggio!AD27/Conteggio!$AI27*100</f>
        <v>1.0389301987325052E-2</v>
      </c>
      <c r="AE27" s="15">
        <f>Conteggio!AE27/Conteggio!$AI27*100</f>
        <v>0.17661813378452587</v>
      </c>
      <c r="AF27" s="15">
        <f>Conteggio!AF27/Conteggio!$AI27*100</f>
        <v>3.5620463956543037E-2</v>
      </c>
      <c r="AG27" s="15">
        <f>Conteggio!AG27/Conteggio!$AI27*100</f>
        <v>1.4841859981892931</v>
      </c>
      <c r="AH27" s="15">
        <f>Conteggio!AH27/Conteggio!$AI27*100</f>
        <v>0.79552369502946108</v>
      </c>
      <c r="AI27" s="16"/>
      <c r="AJ27" s="7"/>
    </row>
    <row r="28" spans="1:36" x14ac:dyDescent="0.25">
      <c r="A28" s="4" t="s">
        <v>27</v>
      </c>
      <c r="B28" s="15">
        <f>Conteggio!B28/Conteggio!$AI28*100</f>
        <v>0.76335877862595414</v>
      </c>
      <c r="C28" s="15">
        <f>Conteggio!C28/Conteggio!$AI28*100</f>
        <v>0</v>
      </c>
      <c r="D28" s="15">
        <f>Conteggio!D28/Conteggio!$AI28*100</f>
        <v>0.76335877862595414</v>
      </c>
      <c r="E28" s="15">
        <f>Conteggio!E28/Conteggio!$AI28*100</f>
        <v>0.76335877862595414</v>
      </c>
      <c r="F28" s="15">
        <f>Conteggio!F28/Conteggio!$AI28*100</f>
        <v>0.76335877862595414</v>
      </c>
      <c r="G28" s="15">
        <f>Conteggio!G28/Conteggio!$AI28*100</f>
        <v>0.76335877862595414</v>
      </c>
      <c r="H28" s="15">
        <f>Conteggio!H28/Conteggio!$AI28*100</f>
        <v>0</v>
      </c>
      <c r="I28" s="15">
        <f>Conteggio!I28/Conteggio!$AI28*100</f>
        <v>0</v>
      </c>
      <c r="J28" s="15">
        <f>Conteggio!J28/Conteggio!$AI28*100</f>
        <v>1.5267175572519083</v>
      </c>
      <c r="K28" s="15">
        <f>Conteggio!K28/Conteggio!$AI28*100</f>
        <v>0</v>
      </c>
      <c r="L28" s="15">
        <f>Conteggio!L28/Conteggio!$AI28*100</f>
        <v>0.76335877862595414</v>
      </c>
      <c r="M28" s="15">
        <f>Conteggio!M28/Conteggio!$AI28*100</f>
        <v>1.5267175572519083</v>
      </c>
      <c r="N28" s="15">
        <f>Conteggio!N28/Conteggio!$AI28*100</f>
        <v>0</v>
      </c>
      <c r="O28" s="15">
        <f>Conteggio!O28/Conteggio!$AI28*100</f>
        <v>0</v>
      </c>
      <c r="P28" s="15">
        <f>Conteggio!P28/Conteggio!$AI28*100</f>
        <v>0</v>
      </c>
      <c r="Q28" s="15">
        <f>Conteggio!Q28/Conteggio!$AI28*100</f>
        <v>2.2900763358778624</v>
      </c>
      <c r="R28" s="15">
        <f>Conteggio!R28/Conteggio!$AI28*100</f>
        <v>9.9236641221374047</v>
      </c>
      <c r="S28" s="15">
        <f>Conteggio!S28/Conteggio!$AI28*100</f>
        <v>9.9236641221374047</v>
      </c>
      <c r="T28" s="15">
        <f>Conteggio!T28/Conteggio!$AI28*100</f>
        <v>0</v>
      </c>
      <c r="U28" s="15">
        <f>Conteggio!U28/Conteggio!$AI28*100</f>
        <v>0</v>
      </c>
      <c r="V28" s="15">
        <f>Conteggio!V28/Conteggio!$AI28*100</f>
        <v>0.76335877862595414</v>
      </c>
      <c r="W28" s="15">
        <f>Conteggio!W28/Conteggio!$AI28*100</f>
        <v>0</v>
      </c>
      <c r="X28" s="15">
        <f>Conteggio!X28/Conteggio!$AI28*100</f>
        <v>9.9236641221374047</v>
      </c>
      <c r="Y28" s="15">
        <f>Conteggio!Y28/Conteggio!$AI28*100</f>
        <v>1.5267175572519083</v>
      </c>
      <c r="Z28" s="15">
        <f>Conteggio!Z28/Conteggio!$AI28*100</f>
        <v>9.1603053435114496</v>
      </c>
      <c r="AA28" s="15">
        <f>Conteggio!AA28/Conteggio!$AI28*100</f>
        <v>0</v>
      </c>
      <c r="AB28" s="15">
        <f>Conteggio!AB28/Conteggio!$AI28*100</f>
        <v>0</v>
      </c>
      <c r="AC28" s="15">
        <f>Conteggio!AC28/Conteggio!$AI28*100</f>
        <v>1.5267175572519083</v>
      </c>
      <c r="AD28" s="15">
        <f>Conteggio!AD28/Conteggio!$AI28*100</f>
        <v>0.76335877862595414</v>
      </c>
      <c r="AE28" s="15">
        <f>Conteggio!AE28/Conteggio!$AI28*100</f>
        <v>0</v>
      </c>
      <c r="AF28" s="15">
        <f>Conteggio!AF28/Conteggio!$AI28*100</f>
        <v>0</v>
      </c>
      <c r="AG28" s="15">
        <f>Conteggio!AG28/Conteggio!$AI28*100</f>
        <v>0</v>
      </c>
      <c r="AH28" s="15">
        <f>Conteggio!AH28/Conteggio!$AI28*100</f>
        <v>46.564885496183209</v>
      </c>
      <c r="AI28" s="16"/>
      <c r="AJ28" s="7"/>
    </row>
    <row r="29" spans="1:36" x14ac:dyDescent="0.25">
      <c r="A29" s="4" t="s">
        <v>28</v>
      </c>
      <c r="B29" s="15">
        <f>Conteggio!B29/Conteggio!$AI29*100</f>
        <v>38.439038900089237</v>
      </c>
      <c r="C29" s="15">
        <f>Conteggio!C29/Conteggio!$AI29*100</f>
        <v>3.3050203258750037E-3</v>
      </c>
      <c r="D29" s="15">
        <f>Conteggio!D29/Conteggio!$AI29*100</f>
        <v>4.957530488812506E-3</v>
      </c>
      <c r="E29" s="15">
        <f>Conteggio!E29/Conteggio!$AI29*100</f>
        <v>1.4872591466437518E-2</v>
      </c>
      <c r="F29" s="15">
        <f>Conteggio!F29/Conteggio!$AI29*100</f>
        <v>9.915060977625012E-3</v>
      </c>
      <c r="G29" s="15">
        <f>Conteggio!G29/Conteggio!$AI29*100</f>
        <v>19.554152758039461</v>
      </c>
      <c r="H29" s="15">
        <f>Conteggio!H29/Conteggio!$AI29*100</f>
        <v>3.3050203258750037E-3</v>
      </c>
      <c r="I29" s="15">
        <f>Conteggio!I29/Conteggio!$AI29*100</f>
        <v>2.8092672769937533E-2</v>
      </c>
      <c r="J29" s="15">
        <f>Conteggio!J29/Conteggio!$AI29*100</f>
        <v>0</v>
      </c>
      <c r="K29" s="15">
        <f>Conteggio!K29/Conteggio!$AI29*100</f>
        <v>4.957530488812506E-3</v>
      </c>
      <c r="L29" s="15">
        <f>Conteggio!L29/Conteggio!$AI29*100</f>
        <v>0.2363089533000628</v>
      </c>
      <c r="M29" s="15">
        <f>Conteggio!M29/Conteggio!$AI29*100</f>
        <v>22.844300492448028</v>
      </c>
      <c r="N29" s="15">
        <f>Conteggio!N29/Conteggio!$AI29*100</f>
        <v>1.8177611792312524E-2</v>
      </c>
      <c r="O29" s="15">
        <f>Conteggio!O29/Conteggio!$AI29*100</f>
        <v>4.957530488812506E-3</v>
      </c>
      <c r="P29" s="15">
        <f>Conteggio!P29/Conteggio!$AI29*100</f>
        <v>0</v>
      </c>
      <c r="Q29" s="15">
        <f>Conteggio!Q29/Conteggio!$AI29*100</f>
        <v>2.4787652444062534E-2</v>
      </c>
      <c r="R29" s="15">
        <f>Conteggio!R29/Conteggio!$AI29*100</f>
        <v>4.957530488812506E-3</v>
      </c>
      <c r="S29" s="15">
        <f>Conteggio!S29/Conteggio!$AI29*100</f>
        <v>5.9490365865750072E-2</v>
      </c>
      <c r="T29" s="15">
        <f>Conteggio!T29/Conteggio!$AI29*100</f>
        <v>13.373764748653205</v>
      </c>
      <c r="U29" s="15">
        <f>Conteggio!U29/Conteggio!$AI29*100</f>
        <v>7.1057937006312591E-2</v>
      </c>
      <c r="V29" s="15">
        <f>Conteggio!V29/Conteggio!$AI29*100</f>
        <v>0</v>
      </c>
      <c r="W29" s="15">
        <f>Conteggio!W29/Conteggio!$AI29*100</f>
        <v>0</v>
      </c>
      <c r="X29" s="15">
        <f>Conteggio!X29/Conteggio!$AI29*100</f>
        <v>1.0840466668870012</v>
      </c>
      <c r="Y29" s="15">
        <f>Conteggio!Y29/Conteggio!$AI29*100</f>
        <v>3.4702713421687542E-2</v>
      </c>
      <c r="Z29" s="15">
        <f>Conteggio!Z29/Conteggio!$AI29*100</f>
        <v>8.2625508146875106E-3</v>
      </c>
      <c r="AA29" s="15">
        <f>Conteggio!AA29/Conteggio!$AI29*100</f>
        <v>0.82790759163168859</v>
      </c>
      <c r="AB29" s="15">
        <f>Conteggio!AB29/Conteggio!$AI29*100</f>
        <v>1.6525101629375019E-3</v>
      </c>
      <c r="AC29" s="15">
        <f>Conteggio!AC29/Conteggio!$AI29*100</f>
        <v>2.9265954985623162</v>
      </c>
      <c r="AD29" s="15">
        <f>Conteggio!AD29/Conteggio!$AI29*100</f>
        <v>1.6525101629375019E-3</v>
      </c>
      <c r="AE29" s="15">
        <f>Conteggio!AE29/Conteggio!$AI29*100</f>
        <v>4.4617774399312554E-2</v>
      </c>
      <c r="AF29" s="15">
        <f>Conteggio!AF29/Conteggio!$AI29*100</f>
        <v>2.644016260700003E-2</v>
      </c>
      <c r="AG29" s="15">
        <f>Conteggio!AG29/Conteggio!$AI29*100</f>
        <v>0</v>
      </c>
      <c r="AH29" s="15">
        <f>Conteggio!AH29/Conteggio!$AI29*100</f>
        <v>0.34372211389100044</v>
      </c>
      <c r="AI29" s="16"/>
      <c r="AJ29" s="7"/>
    </row>
    <row r="30" spans="1:36" x14ac:dyDescent="0.25">
      <c r="A30" s="4" t="s">
        <v>29</v>
      </c>
      <c r="B30" s="15">
        <f>Conteggio!B30/Conteggio!$AI30*100</f>
        <v>25.503355704697988</v>
      </c>
      <c r="C30" s="15">
        <f>Conteggio!C30/Conteggio!$AI30*100</f>
        <v>7.4571215510812819E-2</v>
      </c>
      <c r="D30" s="15">
        <f>Conteggio!D30/Conteggio!$AI30*100</f>
        <v>0.67114093959731547</v>
      </c>
      <c r="E30" s="15">
        <f>Conteggio!E30/Conteggio!$AI30*100</f>
        <v>0.52199850857568975</v>
      </c>
      <c r="F30" s="15">
        <f>Conteggio!F30/Conteggio!$AI30*100</f>
        <v>0.44742729306487694</v>
      </c>
      <c r="G30" s="15">
        <f>Conteggio!G30/Conteggio!$AI30*100</f>
        <v>18.195376584638328</v>
      </c>
      <c r="H30" s="15">
        <f>Conteggio!H30/Conteggio!$AI30*100</f>
        <v>0</v>
      </c>
      <c r="I30" s="15">
        <f>Conteggio!I30/Conteggio!$AI30*100</f>
        <v>7.4571215510812819E-2</v>
      </c>
      <c r="J30" s="15">
        <f>Conteggio!J30/Conteggio!$AI30*100</f>
        <v>0.22371364653243847</v>
      </c>
      <c r="K30" s="15">
        <f>Conteggio!K30/Conteggio!$AI30*100</f>
        <v>0.22371364653243847</v>
      </c>
      <c r="L30" s="15">
        <f>Conteggio!L30/Conteggio!$AI30*100</f>
        <v>3.7285607755406418</v>
      </c>
      <c r="M30" s="15">
        <f>Conteggio!M30/Conteggio!$AI30*100</f>
        <v>16.853094705443699</v>
      </c>
      <c r="N30" s="15">
        <f>Conteggio!N30/Conteggio!$AI30*100</f>
        <v>0</v>
      </c>
      <c r="O30" s="15">
        <f>Conteggio!O30/Conteggio!$AI30*100</f>
        <v>0</v>
      </c>
      <c r="P30" s="15">
        <f>Conteggio!P30/Conteggio!$AI30*100</f>
        <v>0.89485458612975388</v>
      </c>
      <c r="Q30" s="15">
        <f>Conteggio!Q30/Conteggio!$AI30*100</f>
        <v>2.6845637583892619</v>
      </c>
      <c r="R30" s="15">
        <f>Conteggio!R30/Conteggio!$AI30*100</f>
        <v>0.44742729306487694</v>
      </c>
      <c r="S30" s="15">
        <f>Conteggio!S30/Conteggio!$AI30*100</f>
        <v>3.6539895600298284</v>
      </c>
      <c r="T30" s="15">
        <f>Conteggio!T30/Conteggio!$AI30*100</f>
        <v>10.365398956002982</v>
      </c>
      <c r="U30" s="15">
        <f>Conteggio!U30/Conteggio!$AI30*100</f>
        <v>0</v>
      </c>
      <c r="V30" s="15">
        <f>Conteggio!V30/Conteggio!$AI30*100</f>
        <v>7.4571215510812819E-2</v>
      </c>
      <c r="W30" s="15">
        <f>Conteggio!W30/Conteggio!$AI30*100</f>
        <v>0.14914243102162564</v>
      </c>
      <c r="X30" s="15">
        <f>Conteggio!X30/Conteggio!$AI30*100</f>
        <v>1.7897091722595078</v>
      </c>
      <c r="Y30" s="15">
        <f>Conteggio!Y30/Conteggio!$AI30*100</f>
        <v>2.4608501118568231</v>
      </c>
      <c r="Z30" s="15">
        <f>Conteggio!Z30/Conteggio!$AI30*100</f>
        <v>0.44742729306487694</v>
      </c>
      <c r="AA30" s="15">
        <f>Conteggio!AA30/Conteggio!$AI30*100</f>
        <v>1.4168530947054436</v>
      </c>
      <c r="AB30" s="15">
        <f>Conteggio!AB30/Conteggio!$AI30*100</f>
        <v>0</v>
      </c>
      <c r="AC30" s="15">
        <f>Conteggio!AC30/Conteggio!$AI30*100</f>
        <v>7.4571215510812819E-2</v>
      </c>
      <c r="AD30" s="15">
        <f>Conteggio!AD30/Conteggio!$AI30*100</f>
        <v>0.52199850857568975</v>
      </c>
      <c r="AE30" s="15">
        <f>Conteggio!AE30/Conteggio!$AI30*100</f>
        <v>0</v>
      </c>
      <c r="AF30" s="15">
        <f>Conteggio!AF30/Conteggio!$AI30*100</f>
        <v>1.4168530947054436</v>
      </c>
      <c r="AG30" s="15">
        <f>Conteggio!AG30/Conteggio!$AI30*100</f>
        <v>0</v>
      </c>
      <c r="AH30" s="15">
        <f>Conteggio!AH30/Conteggio!$AI30*100</f>
        <v>7.0842654735272177</v>
      </c>
      <c r="AI30" s="16"/>
      <c r="AJ30" s="7"/>
    </row>
    <row r="31" spans="1:36" x14ac:dyDescent="0.25">
      <c r="A31" s="4" t="s">
        <v>30</v>
      </c>
      <c r="B31" s="15">
        <f>Conteggio!B31/Conteggio!$AI31*100</f>
        <v>9.0026478375992944</v>
      </c>
      <c r="C31" s="15">
        <f>Conteggio!C31/Conteggio!$AI31*100</f>
        <v>0.26478375992939102</v>
      </c>
      <c r="D31" s="15">
        <f>Conteggio!D31/Conteggio!$AI31*100</f>
        <v>0</v>
      </c>
      <c r="E31" s="15">
        <f>Conteggio!E31/Conteggio!$AI31*100</f>
        <v>1.9417475728155338</v>
      </c>
      <c r="F31" s="15">
        <f>Conteggio!F31/Conteggio!$AI31*100</f>
        <v>8.8261253309797005E-2</v>
      </c>
      <c r="G31" s="15">
        <f>Conteggio!G31/Conteggio!$AI31*100</f>
        <v>13.327449249779347</v>
      </c>
      <c r="H31" s="15">
        <f>Conteggio!H31/Conteggio!$AI31*100</f>
        <v>8.8261253309797005E-2</v>
      </c>
      <c r="I31" s="15">
        <f>Conteggio!I31/Conteggio!$AI31*100</f>
        <v>8.8261253309797005E-2</v>
      </c>
      <c r="J31" s="15">
        <f>Conteggio!J31/Conteggio!$AI31*100</f>
        <v>0.17652250661959401</v>
      </c>
      <c r="K31" s="15">
        <f>Conteggio!K31/Conteggio!$AI31*100</f>
        <v>0</v>
      </c>
      <c r="L31" s="15">
        <f>Conteggio!L31/Conteggio!$AI31*100</f>
        <v>3.2656663724624888</v>
      </c>
      <c r="M31" s="15">
        <f>Conteggio!M31/Conteggio!$AI31*100</f>
        <v>17.475728155339805</v>
      </c>
      <c r="N31" s="15">
        <f>Conteggio!N31/Conteggio!$AI31*100</f>
        <v>0</v>
      </c>
      <c r="O31" s="15">
        <f>Conteggio!O31/Conteggio!$AI31*100</f>
        <v>0</v>
      </c>
      <c r="P31" s="15">
        <f>Conteggio!P31/Conteggio!$AI31*100</f>
        <v>0</v>
      </c>
      <c r="Q31" s="15">
        <f>Conteggio!Q31/Conteggio!$AI31*100</f>
        <v>0.70609002647837604</v>
      </c>
      <c r="R31" s="15">
        <f>Conteggio!R31/Conteggio!$AI31*100</f>
        <v>0.44130626654898497</v>
      </c>
      <c r="S31" s="15">
        <f>Conteggio!S31/Conteggio!$AI31*100</f>
        <v>0.17652250661959401</v>
      </c>
      <c r="T31" s="15">
        <f>Conteggio!T31/Conteggio!$AI31*100</f>
        <v>5.3839364518976165</v>
      </c>
      <c r="U31" s="15">
        <f>Conteggio!U31/Conteggio!$AI31*100</f>
        <v>8.8261253309797005E-2</v>
      </c>
      <c r="V31" s="15">
        <f>Conteggio!V31/Conteggio!$AI31*100</f>
        <v>2.1182700794351281</v>
      </c>
      <c r="W31" s="15">
        <f>Conteggio!W31/Conteggio!$AI31*100</f>
        <v>0.17652250661959401</v>
      </c>
      <c r="X31" s="15">
        <f>Conteggio!X31/Conteggio!$AI31*100</f>
        <v>0.17652250661959401</v>
      </c>
      <c r="Y31" s="15">
        <f>Conteggio!Y31/Conteggio!$AI31*100</f>
        <v>0.26478375992939102</v>
      </c>
      <c r="Z31" s="15">
        <f>Conteggio!Z31/Conteggio!$AI31*100</f>
        <v>8.2965578111209179</v>
      </c>
      <c r="AA31" s="15">
        <f>Conteggio!AA31/Conteggio!$AI31*100</f>
        <v>0.79435127978817288</v>
      </c>
      <c r="AB31" s="15">
        <f>Conteggio!AB31/Conteggio!$AI31*100</f>
        <v>0</v>
      </c>
      <c r="AC31" s="15">
        <f>Conteggio!AC31/Conteggio!$AI31*100</f>
        <v>3.5304501323918798</v>
      </c>
      <c r="AD31" s="15">
        <f>Conteggio!AD31/Conteggio!$AI31*100</f>
        <v>0.52956751985878203</v>
      </c>
      <c r="AE31" s="15">
        <f>Conteggio!AE31/Conteggio!$AI31*100</f>
        <v>6.090026478375993</v>
      </c>
      <c r="AF31" s="15">
        <f>Conteggio!AF31/Conteggio!$AI31*100</f>
        <v>0.61782877316857898</v>
      </c>
      <c r="AG31" s="15">
        <f>Conteggio!AG31/Conteggio!$AI31*100</f>
        <v>0</v>
      </c>
      <c r="AH31" s="15">
        <f>Conteggio!AH31/Conteggio!$AI31*100</f>
        <v>24.889673433362756</v>
      </c>
      <c r="AI31" s="16"/>
      <c r="AJ31" s="7"/>
    </row>
    <row r="32" spans="1:36" x14ac:dyDescent="0.25">
      <c r="A32" s="4" t="s">
        <v>31</v>
      </c>
      <c r="B32" s="15">
        <f>Conteggio!B32/Conteggio!$AI32*100</f>
        <v>9.6288866599799388</v>
      </c>
      <c r="C32" s="15">
        <f>Conteggio!C32/Conteggio!$AI32*100</f>
        <v>0.10030090270812438</v>
      </c>
      <c r="D32" s="15">
        <f>Conteggio!D32/Conteggio!$AI32*100</f>
        <v>1.7552657973921766</v>
      </c>
      <c r="E32" s="15">
        <f>Conteggio!E32/Conteggio!$AI32*100</f>
        <v>2.0561685055165495</v>
      </c>
      <c r="F32" s="15">
        <f>Conteggio!F32/Conteggio!$AI32*100</f>
        <v>2.2066198595787361</v>
      </c>
      <c r="G32" s="15">
        <f>Conteggio!G32/Conteggio!$AI32*100</f>
        <v>5.7171514543630888</v>
      </c>
      <c r="H32" s="15">
        <f>Conteggio!H32/Conteggio!$AI32*100</f>
        <v>5.0150451354062188E-2</v>
      </c>
      <c r="I32" s="15">
        <f>Conteggio!I32/Conteggio!$AI32*100</f>
        <v>0.10030090270812438</v>
      </c>
      <c r="J32" s="15">
        <f>Conteggio!J32/Conteggio!$AI32*100</f>
        <v>0.25075225677031093</v>
      </c>
      <c r="K32" s="15">
        <f>Conteggio!K32/Conteggio!$AI32*100</f>
        <v>0.65195586760280844</v>
      </c>
      <c r="L32" s="15">
        <f>Conteggio!L32/Conteggio!$AI32*100</f>
        <v>0.30090270812437309</v>
      </c>
      <c r="M32" s="15">
        <f>Conteggio!M32/Conteggio!$AI32*100</f>
        <v>0.60180541624874617</v>
      </c>
      <c r="N32" s="15">
        <f>Conteggio!N32/Conteggio!$AI32*100</f>
        <v>0</v>
      </c>
      <c r="O32" s="15">
        <f>Conteggio!O32/Conteggio!$AI32*100</f>
        <v>5.0150451354062188E-2</v>
      </c>
      <c r="P32" s="15">
        <f>Conteggio!P32/Conteggio!$AI32*100</f>
        <v>0.30090270812437309</v>
      </c>
      <c r="Q32" s="15">
        <f>Conteggio!Q32/Conteggio!$AI32*100</f>
        <v>3.9618856569709129</v>
      </c>
      <c r="R32" s="15">
        <f>Conteggio!R32/Conteggio!$AI32*100</f>
        <v>3.1093279839518555</v>
      </c>
      <c r="S32" s="15">
        <f>Conteggio!S32/Conteggio!$AI32*100</f>
        <v>4.212637913741224</v>
      </c>
      <c r="T32" s="15">
        <f>Conteggio!T32/Conteggio!$AI32*100</f>
        <v>3.9618856569709129</v>
      </c>
      <c r="U32" s="15">
        <f>Conteggio!U32/Conteggio!$AI32*100</f>
        <v>0</v>
      </c>
      <c r="V32" s="15">
        <f>Conteggio!V32/Conteggio!$AI32*100</f>
        <v>1.8054162487462388</v>
      </c>
      <c r="W32" s="15">
        <f>Conteggio!W32/Conteggio!$AI32*100</f>
        <v>5.0150451354062188E-2</v>
      </c>
      <c r="X32" s="15">
        <f>Conteggio!X32/Conteggio!$AI32*100</f>
        <v>2.2567703109327986</v>
      </c>
      <c r="Y32" s="15">
        <f>Conteggio!Y32/Conteggio!$AI32*100</f>
        <v>5.7673019057171517</v>
      </c>
      <c r="Z32" s="15">
        <f>Conteggio!Z32/Conteggio!$AI32*100</f>
        <v>1.6549648946840523</v>
      </c>
      <c r="AA32" s="15">
        <f>Conteggio!AA32/Conteggio!$AI32*100</f>
        <v>1.2537612838515546</v>
      </c>
      <c r="AB32" s="15">
        <f>Conteggio!AB32/Conteggio!$AI32*100</f>
        <v>5.0150451354062188E-2</v>
      </c>
      <c r="AC32" s="15">
        <f>Conteggio!AC32/Conteggio!$AI32*100</f>
        <v>0.4012036108324975</v>
      </c>
      <c r="AD32" s="15">
        <f>Conteggio!AD32/Conteggio!$AI32*100</f>
        <v>0.65195586760280844</v>
      </c>
      <c r="AE32" s="15">
        <f>Conteggio!AE32/Conteggio!$AI32*100</f>
        <v>0.20060180541624875</v>
      </c>
      <c r="AF32" s="15">
        <f>Conteggio!AF32/Conteggio!$AI32*100</f>
        <v>0.60180541624874617</v>
      </c>
      <c r="AG32" s="15">
        <f>Conteggio!AG32/Conteggio!$AI32*100</f>
        <v>5.0150451354062188E-2</v>
      </c>
      <c r="AH32" s="15">
        <f>Conteggio!AH32/Conteggio!$AI32*100</f>
        <v>46.238716148445334</v>
      </c>
      <c r="AI32" s="16"/>
      <c r="AJ32" s="7"/>
    </row>
    <row r="33" spans="1:36" x14ac:dyDescent="0.25">
      <c r="A33" s="4" t="s">
        <v>32</v>
      </c>
      <c r="B33" s="15">
        <f>Conteggio!B33/Conteggio!$AI33*100</f>
        <v>26.650882580463676</v>
      </c>
      <c r="C33" s="15">
        <f>Conteggio!C33/Conteggio!$AI33*100</f>
        <v>1.172085609132891E-2</v>
      </c>
      <c r="D33" s="15">
        <f>Conteggio!D33/Conteggio!$AI33*100</f>
        <v>2.8130054619189385E-2</v>
      </c>
      <c r="E33" s="15">
        <f>Conteggio!E33/Conteggio!$AI33*100</f>
        <v>2.3441712182657821E-3</v>
      </c>
      <c r="F33" s="15">
        <f>Conteggio!F33/Conteggio!$AI33*100</f>
        <v>3.98509107105183E-2</v>
      </c>
      <c r="G33" s="15">
        <f>Conteggio!G33/Conteggio!$AI33*100</f>
        <v>8.3640029067723116</v>
      </c>
      <c r="H33" s="15">
        <f>Conteggio!H33/Conteggio!$AI33*100</f>
        <v>4.6883424365315642E-3</v>
      </c>
      <c r="I33" s="15">
        <f>Conteggio!I33/Conteggio!$AI33*100</f>
        <v>4.6883424365315642E-3</v>
      </c>
      <c r="J33" s="15">
        <f>Conteggio!J33/Conteggio!$AI33*100</f>
        <v>4.6883424365315642E-3</v>
      </c>
      <c r="K33" s="15">
        <f>Conteggio!K33/Conteggio!$AI33*100</f>
        <v>1.172085609132891E-2</v>
      </c>
      <c r="L33" s="15">
        <f>Conteggio!L33/Conteggio!$AI33*100</f>
        <v>1.6409198527860474E-2</v>
      </c>
      <c r="M33" s="15">
        <f>Conteggio!M33/Conteggio!$AI33*100</f>
        <v>25.286574931432991</v>
      </c>
      <c r="N33" s="15">
        <f>Conteggio!N33/Conteggio!$AI33*100</f>
        <v>1.4065027309594693E-2</v>
      </c>
      <c r="O33" s="15">
        <f>Conteggio!O33/Conteggio!$AI33*100</f>
        <v>9.3766848730631285E-3</v>
      </c>
      <c r="P33" s="15">
        <f>Conteggio!P33/Conteggio!$AI33*100</f>
        <v>3.7506739492252514E-2</v>
      </c>
      <c r="Q33" s="15">
        <f>Conteggio!Q33/Conteggio!$AI33*100</f>
        <v>3.7506739492252514E-2</v>
      </c>
      <c r="R33" s="15">
        <f>Conteggio!R33/Conteggio!$AI33*100</f>
        <v>9.3766848730631285E-3</v>
      </c>
      <c r="S33" s="15">
        <f>Conteggio!S33/Conteggio!$AI33*100</f>
        <v>3.98509107105183E-2</v>
      </c>
      <c r="T33" s="15">
        <f>Conteggio!T33/Conteggio!$AI33*100</f>
        <v>4.9508896129773321</v>
      </c>
      <c r="U33" s="15">
        <f>Conteggio!U33/Conteggio!$AI33*100</f>
        <v>0.30943060081108326</v>
      </c>
      <c r="V33" s="15">
        <f>Conteggio!V33/Conteggio!$AI33*100</f>
        <v>1.172085609132891E-2</v>
      </c>
      <c r="W33" s="15">
        <f>Conteggio!W33/Conteggio!$AI33*100</f>
        <v>7.0325136547973463E-3</v>
      </c>
      <c r="X33" s="15">
        <f>Conteggio!X33/Conteggio!$AI33*100</f>
        <v>9.3766848730631285E-3</v>
      </c>
      <c r="Y33" s="15">
        <f>Conteggio!Y33/Conteggio!$AI33*100</f>
        <v>2.3441712182657819E-2</v>
      </c>
      <c r="Z33" s="15">
        <f>Conteggio!Z33/Conteggio!$AI33*100</f>
        <v>2.3441712182657819E-2</v>
      </c>
      <c r="AA33" s="15">
        <f>Conteggio!AA33/Conteggio!$AI33*100</f>
        <v>1.1041046438031834</v>
      </c>
      <c r="AB33" s="15">
        <f>Conteggio!AB33/Conteggio!$AI33*100</f>
        <v>4.6883424365315642E-3</v>
      </c>
      <c r="AC33" s="15">
        <f>Conteggio!AC33/Conteggio!$AI33*100</f>
        <v>4.6883424365315642E-3</v>
      </c>
      <c r="AD33" s="15">
        <f>Conteggio!AD33/Conteggio!$AI33*100</f>
        <v>2.3441712182657821E-3</v>
      </c>
      <c r="AE33" s="15">
        <f>Conteggio!AE33/Conteggio!$AI33*100</f>
        <v>0</v>
      </c>
      <c r="AF33" s="15">
        <f>Conteggio!AF33/Conteggio!$AI33*100</f>
        <v>9.3766848730631285E-3</v>
      </c>
      <c r="AG33" s="15">
        <f>Conteggio!AG33/Conteggio!$AI33*100</f>
        <v>32.497245598818537</v>
      </c>
      <c r="AH33" s="15">
        <f>Conteggio!AH33/Conteggio!$AI33*100</f>
        <v>0.4688342436531564</v>
      </c>
      <c r="AI33" s="16"/>
      <c r="AJ33" s="7"/>
    </row>
    <row r="34" spans="1:36" x14ac:dyDescent="0.25">
      <c r="A34" s="4" t="s">
        <v>34</v>
      </c>
      <c r="B34" s="15">
        <f>Conteggio!B34/Conteggio!$AI34*100</f>
        <v>8.5029094418867128</v>
      </c>
      <c r="C34" s="15">
        <f>Conteggio!C34/Conteggio!$AI34*100</f>
        <v>2.7753022766729678E-3</v>
      </c>
      <c r="D34" s="15">
        <f>Conteggio!D34/Conteggio!$AI34*100</f>
        <v>2.5921323264125515</v>
      </c>
      <c r="E34" s="15">
        <f>Conteggio!E34/Conteggio!$AI34*100</f>
        <v>7.4797480025532783</v>
      </c>
      <c r="F34" s="15">
        <f>Conteggio!F34/Conteggio!$AI34*100</f>
        <v>4.5770901880729848</v>
      </c>
      <c r="G34" s="15">
        <f>Conteggio!G34/Conteggio!$AI34*100</f>
        <v>2.8369756605990339</v>
      </c>
      <c r="H34" s="15">
        <f>Conteggio!H34/Conteggio!$AI34*100</f>
        <v>2.1585684374123082E-3</v>
      </c>
      <c r="I34" s="15">
        <f>Conteggio!I34/Conteggio!$AI34*100</f>
        <v>1.5109979061886158E-2</v>
      </c>
      <c r="J34" s="15">
        <f>Conteggio!J34/Conteggio!$AI34*100</f>
        <v>3.2316853177258555</v>
      </c>
      <c r="K34" s="15">
        <f>Conteggio!K34/Conteggio!$AI34*100</f>
        <v>2.9023494475606633</v>
      </c>
      <c r="L34" s="15">
        <f>Conteggio!L34/Conteggio!$AI34*100</f>
        <v>0.37219887199380797</v>
      </c>
      <c r="M34" s="15">
        <f>Conteggio!M34/Conteggio!$AI34*100</f>
        <v>8.9922877433400448</v>
      </c>
      <c r="N34" s="15">
        <f>Conteggio!N34/Conteggio!$AI34*100</f>
        <v>2.0352216695601763E-2</v>
      </c>
      <c r="O34" s="15">
        <f>Conteggio!O34/Conteggio!$AI34*100</f>
        <v>0.16559303584148705</v>
      </c>
      <c r="P34" s="15">
        <f>Conteggio!P34/Conteggio!$AI34*100</f>
        <v>0.21369827530381852</v>
      </c>
      <c r="Q34" s="15">
        <f>Conteggio!Q34/Conteggio!$AI34*100</f>
        <v>2.5955243625284856</v>
      </c>
      <c r="R34" s="15">
        <f>Conteggio!R34/Conteggio!$AI34*100</f>
        <v>5.3655844015677374</v>
      </c>
      <c r="S34" s="15">
        <f>Conteggio!S34/Conteggio!$AI34*100</f>
        <v>1.6913925541723587</v>
      </c>
      <c r="T34" s="15">
        <f>Conteggio!T34/Conteggio!$AI34*100</f>
        <v>2.4459664065077753</v>
      </c>
      <c r="U34" s="15">
        <f>Conteggio!U34/Conteggio!$AI34*100</f>
        <v>9.251007588909891E-4</v>
      </c>
      <c r="V34" s="15">
        <f>Conteggio!V34/Conteggio!$AI34*100</f>
        <v>8.785373540268095</v>
      </c>
      <c r="W34" s="15">
        <f>Conteggio!W34/Conteggio!$AI34*100</f>
        <v>0.35554705833377015</v>
      </c>
      <c r="X34" s="15">
        <f>Conteggio!X34/Conteggio!$AI34*100</f>
        <v>9.8359796354486271</v>
      </c>
      <c r="Y34" s="15">
        <f>Conteggio!Y34/Conteggio!$AI34*100</f>
        <v>17.474844968531155</v>
      </c>
      <c r="Z34" s="15">
        <f>Conteggio!Z34/Conteggio!$AI34*100</f>
        <v>5.7461091803915645</v>
      </c>
      <c r="AA34" s="15">
        <f>Conteggio!AA34/Conteggio!$AI34*100</f>
        <v>0.81193009938665828</v>
      </c>
      <c r="AB34" s="15">
        <f>Conteggio!AB34/Conteggio!$AI34*100</f>
        <v>1.8502015177819782E-3</v>
      </c>
      <c r="AC34" s="15">
        <f>Conteggio!AC34/Conteggio!$AI34*100</f>
        <v>2.4117376784288087</v>
      </c>
      <c r="AD34" s="15">
        <f>Conteggio!AD34/Conteggio!$AI34*100</f>
        <v>0.16435956816296576</v>
      </c>
      <c r="AE34" s="15">
        <f>Conteggio!AE34/Conteggio!$AI34*100</f>
        <v>5.4889311694198695E-2</v>
      </c>
      <c r="AF34" s="15">
        <f>Conteggio!AF34/Conteggio!$AI34*100</f>
        <v>4.3788102587506823E-2</v>
      </c>
      <c r="AG34" s="15">
        <f>Conteggio!AG34/Conteggio!$AI34*100</f>
        <v>0.30713345195180841</v>
      </c>
      <c r="AH34" s="15">
        <f>Conteggio!AH34/Conteggio!$AI34*100</f>
        <v>0</v>
      </c>
      <c r="AI34" s="16"/>
      <c r="AJ34" s="7"/>
    </row>
    <row r="35" spans="1:36" ht="5.25" customHeight="1" x14ac:dyDescent="0.25"/>
    <row r="36" spans="1:3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</sheetData>
  <conditionalFormatting sqref="B2:AH33">
    <cfRule type="colorScale" priority="2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conditionalFormatting sqref="B34:AH34">
    <cfRule type="colorScale" priority="1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sqref="A1:AH34"/>
    </sheetView>
  </sheetViews>
  <sheetFormatPr defaultRowHeight="15" x14ac:dyDescent="0.25"/>
  <cols>
    <col min="1" max="32" width="5.7109375" customWidth="1"/>
    <col min="33" max="34" width="7.28515625" customWidth="1"/>
    <col min="35" max="35" width="8.7109375" customWidth="1"/>
    <col min="36" max="36" width="4.28515625" customWidth="1"/>
  </cols>
  <sheetData>
    <row r="1" spans="1:36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6" x14ac:dyDescent="0.25">
      <c r="A2" s="4" t="s">
        <v>1</v>
      </c>
      <c r="B2" s="15">
        <f>'Percentuali 2 cifre'!B2</f>
        <v>3.582461371421328E-3</v>
      </c>
      <c r="C2" s="15">
        <f>B2+'Percentuali 2 cifre'!C2</f>
        <v>3.582461371421328E-3</v>
      </c>
      <c r="D2" s="15">
        <f>C2+'Percentuali 2 cifre'!D2</f>
        <v>2.1001490855078413</v>
      </c>
      <c r="E2" s="15">
        <f>D2+'Percentuali 2 cifre'!E2</f>
        <v>6.2858418370861919</v>
      </c>
      <c r="F2" s="15">
        <f>E2+'Percentuali 2 cifre'!F2</f>
        <v>8.115377302075899</v>
      </c>
      <c r="G2" s="15">
        <f>F2+'Percentuali 2 cifre'!G2</f>
        <v>8.3733145208182354</v>
      </c>
      <c r="H2" s="15">
        <f>G2+'Percentuali 2 cifre'!H2</f>
        <v>8.3733145208182354</v>
      </c>
      <c r="I2" s="15">
        <f>H2+'Percentuali 2 cifre'!I2</f>
        <v>8.3733145208182354</v>
      </c>
      <c r="J2" s="15">
        <f>I2+'Percentuali 2 cifre'!J2</f>
        <v>9.80078759035381</v>
      </c>
      <c r="K2" s="15">
        <f>J2+'Percentuali 2 cifre'!K2</f>
        <v>12.726005087095148</v>
      </c>
      <c r="L2" s="15">
        <f>K2+'Percentuali 2 cifre'!L2</f>
        <v>12.8445018863037</v>
      </c>
      <c r="M2" s="15">
        <f>L2+'Percentuali 2 cifre'!M2</f>
        <v>15.044959890211338</v>
      </c>
      <c r="N2" s="15">
        <f>M2+'Percentuali 2 cifre'!N2</f>
        <v>15.046888907872873</v>
      </c>
      <c r="O2" s="15">
        <f>N2+'Percentuali 2 cifre'!O2</f>
        <v>15.073068433279413</v>
      </c>
      <c r="P2" s="15">
        <f>O2+'Percentuali 2 cifre'!P2</f>
        <v>15.154087175063864</v>
      </c>
      <c r="Q2" s="15">
        <f>P2+'Percentuali 2 cifre'!Q2</f>
        <v>21.711369354523132</v>
      </c>
      <c r="R2" s="15">
        <f>Q2+'Percentuali 2 cifre'!R2</f>
        <v>27.43669377395771</v>
      </c>
      <c r="S2" s="15">
        <f>R2+'Percentuali 2 cifre'!S2</f>
        <v>41.579148972522518</v>
      </c>
      <c r="T2" s="15">
        <f>S2+'Percentuali 2 cifre'!T2</f>
        <v>41.648042460434468</v>
      </c>
      <c r="U2" s="15">
        <f>T2+'Percentuali 2 cifre'!U2</f>
        <v>41.648042460434468</v>
      </c>
      <c r="V2" s="15">
        <f>U2+'Percentuali 2 cifre'!V2</f>
        <v>43.703272991823717</v>
      </c>
      <c r="W2" s="15">
        <f>V2+'Percentuali 2 cifre'!W2</f>
        <v>43.732759404650032</v>
      </c>
      <c r="X2" s="15">
        <f>W2+'Percentuali 2 cifre'!X2</f>
        <v>55.222815318604823</v>
      </c>
      <c r="Y2" s="15">
        <f>X2+'Percentuali 2 cifre'!Y2</f>
        <v>63.011913061929732</v>
      </c>
      <c r="Z2" s="15">
        <f>Y2+'Percentuali 2 cifre'!Z2</f>
        <v>77.337900512291981</v>
      </c>
      <c r="AA2" s="15">
        <f>Z2+'Percentuali 2 cifre'!AA2</f>
        <v>78.142852025055191</v>
      </c>
      <c r="AB2" s="15">
        <f>AA2+'Percentuali 2 cifre'!AB2</f>
        <v>78.143127599006846</v>
      </c>
      <c r="AC2" s="15">
        <f>AB2+'Percentuali 2 cifre'!AC2</f>
        <v>84.139341212911205</v>
      </c>
      <c r="AD2" s="15">
        <f>AC2+'Percentuali 2 cifre'!AD2</f>
        <v>84.167725329930931</v>
      </c>
      <c r="AE2" s="15">
        <f>AD2+'Percentuali 2 cifre'!AE2</f>
        <v>84.204927813403387</v>
      </c>
      <c r="AF2" s="15">
        <f>AE2+'Percentuali 2 cifre'!AF2</f>
        <v>84.288151146801027</v>
      </c>
      <c r="AG2" s="15">
        <f>AF2+'Percentuali 2 cifre'!AG2</f>
        <v>86.159573852441198</v>
      </c>
      <c r="AH2" s="15">
        <f>AG2+'Percentuali 2 cifre'!AH2</f>
        <v>100.00000000000003</v>
      </c>
      <c r="AI2" s="16"/>
      <c r="AJ2" s="7"/>
    </row>
    <row r="3" spans="1:36" x14ac:dyDescent="0.25">
      <c r="A3" s="4" t="s">
        <v>2</v>
      </c>
      <c r="B3" s="15">
        <f>'Percentuali 2 cifre'!B3</f>
        <v>0</v>
      </c>
      <c r="C3" s="15">
        <f>B3+'Percentuali 2 cifre'!C3</f>
        <v>0</v>
      </c>
      <c r="D3" s="15">
        <f>C3+'Percentuali 2 cifre'!D3</f>
        <v>4.807692307692308E-2</v>
      </c>
      <c r="E3" s="15">
        <f>D3+'Percentuali 2 cifre'!E3</f>
        <v>0.19230769230769232</v>
      </c>
      <c r="F3" s="15">
        <f>E3+'Percentuali 2 cifre'!F3</f>
        <v>0.38461538461538464</v>
      </c>
      <c r="G3" s="15">
        <f>F3+'Percentuali 2 cifre'!G3</f>
        <v>0.48076923076923078</v>
      </c>
      <c r="H3" s="15">
        <f>G3+'Percentuali 2 cifre'!H3</f>
        <v>0.48076923076923078</v>
      </c>
      <c r="I3" s="15">
        <f>H3+'Percentuali 2 cifre'!I3</f>
        <v>0.48076923076923078</v>
      </c>
      <c r="J3" s="15">
        <f>I3+'Percentuali 2 cifre'!J3</f>
        <v>0.52884615384615385</v>
      </c>
      <c r="K3" s="15">
        <f>J3+'Percentuali 2 cifre'!K3</f>
        <v>0.52884615384615385</v>
      </c>
      <c r="L3" s="15">
        <f>K3+'Percentuali 2 cifre'!L3</f>
        <v>0.67307692307692313</v>
      </c>
      <c r="M3" s="15">
        <f>L3+'Percentuali 2 cifre'!M3</f>
        <v>0.8173076923076924</v>
      </c>
      <c r="N3" s="15">
        <f>M3+'Percentuali 2 cifre'!N3</f>
        <v>0.8173076923076924</v>
      </c>
      <c r="O3" s="15">
        <f>N3+'Percentuali 2 cifre'!O3</f>
        <v>0.8173076923076924</v>
      </c>
      <c r="P3" s="15">
        <f>O3+'Percentuali 2 cifre'!P3</f>
        <v>0.86538461538461553</v>
      </c>
      <c r="Q3" s="15">
        <f>P3+'Percentuali 2 cifre'!Q3</f>
        <v>1.2980769230769234</v>
      </c>
      <c r="R3" s="15">
        <f>Q3+'Percentuali 2 cifre'!R3</f>
        <v>1.6826923076923079</v>
      </c>
      <c r="S3" s="15">
        <f>R3+'Percentuali 2 cifre'!S3</f>
        <v>2.6442307692307696</v>
      </c>
      <c r="T3" s="15">
        <f>S3+'Percentuali 2 cifre'!T3</f>
        <v>2.6923076923076925</v>
      </c>
      <c r="U3" s="15">
        <f>T3+'Percentuali 2 cifre'!U3</f>
        <v>2.6923076923076925</v>
      </c>
      <c r="V3" s="15">
        <f>U3+'Percentuali 2 cifre'!V3</f>
        <v>2.9326923076923079</v>
      </c>
      <c r="W3" s="15">
        <f>V3+'Percentuali 2 cifre'!W3</f>
        <v>2.9326923076923079</v>
      </c>
      <c r="X3" s="15">
        <f>W3+'Percentuali 2 cifre'!X3</f>
        <v>3.8942307692307696</v>
      </c>
      <c r="Y3" s="15">
        <f>X3+'Percentuali 2 cifre'!Y3</f>
        <v>4.4711538461538467</v>
      </c>
      <c r="Z3" s="15">
        <f>Y3+'Percentuali 2 cifre'!Z3</f>
        <v>4.759615384615385</v>
      </c>
      <c r="AA3" s="15">
        <f>Z3+'Percentuali 2 cifre'!AA3</f>
        <v>4.8076923076923084</v>
      </c>
      <c r="AB3" s="15">
        <f>AA3+'Percentuali 2 cifre'!AB3</f>
        <v>4.8076923076923084</v>
      </c>
      <c r="AC3" s="15">
        <f>AB3+'Percentuali 2 cifre'!AC3</f>
        <v>5.1442307692307701</v>
      </c>
      <c r="AD3" s="15">
        <f>AC3+'Percentuali 2 cifre'!AD3</f>
        <v>5.1442307692307701</v>
      </c>
      <c r="AE3" s="15">
        <f>AD3+'Percentuali 2 cifre'!AE3</f>
        <v>5.1442307692307701</v>
      </c>
      <c r="AF3" s="15">
        <f>AE3+'Percentuali 2 cifre'!AF3</f>
        <v>5.1442307692307701</v>
      </c>
      <c r="AG3" s="15">
        <f>AF3+'Percentuali 2 cifre'!AG3</f>
        <v>5.2403846153846159</v>
      </c>
      <c r="AH3" s="15">
        <f>AG3+'Percentuali 2 cifre'!AH3</f>
        <v>100</v>
      </c>
      <c r="AI3" s="16"/>
      <c r="AJ3" s="7"/>
    </row>
    <row r="4" spans="1:36" x14ac:dyDescent="0.25">
      <c r="A4" s="4" t="s">
        <v>3</v>
      </c>
      <c r="B4" s="15">
        <f>'Percentuali 2 cifre'!B4</f>
        <v>15.578617583708635</v>
      </c>
      <c r="C4" s="15">
        <f>B4+'Percentuali 2 cifre'!C4</f>
        <v>15.590366164088506</v>
      </c>
      <c r="D4" s="15">
        <f>C4+'Percentuali 2 cifre'!D4</f>
        <v>33.174074799295084</v>
      </c>
      <c r="E4" s="15">
        <f>D4+'Percentuali 2 cifre'!E4</f>
        <v>33.232817701194435</v>
      </c>
      <c r="F4" s="15">
        <f>E4+'Percentuali 2 cifre'!F4</f>
        <v>33.473663598981787</v>
      </c>
      <c r="G4" s="15">
        <f>F4+'Percentuali 2 cifre'!G4</f>
        <v>52.956726062267478</v>
      </c>
      <c r="H4" s="15">
        <f>G4+'Percentuali 2 cifre'!H4</f>
        <v>52.968474642647351</v>
      </c>
      <c r="I4" s="15">
        <f>H4+'Percentuali 2 cifre'!I4</f>
        <v>52.997846093597026</v>
      </c>
      <c r="J4" s="15">
        <f>I4+'Percentuali 2 cifre'!J4</f>
        <v>53.009594673976899</v>
      </c>
      <c r="K4" s="15">
        <f>J4+'Percentuali 2 cifre'!K4</f>
        <v>53.011552770706878</v>
      </c>
      <c r="L4" s="15">
        <f>K4+'Percentuali 2 cifre'!L4</f>
        <v>53.107499510475826</v>
      </c>
      <c r="M4" s="15">
        <f>L4+'Percentuali 2 cifre'!M4</f>
        <v>74.059134521245355</v>
      </c>
      <c r="N4" s="15">
        <f>M4+'Percentuali 2 cifre'!N4</f>
        <v>74.094380262384973</v>
      </c>
      <c r="O4" s="15">
        <f>N4+'Percentuali 2 cifre'!O4</f>
        <v>74.11591932641474</v>
      </c>
      <c r="P4" s="15">
        <f>O4+'Percentuali 2 cifre'!P4</f>
        <v>74.117877423144719</v>
      </c>
      <c r="Q4" s="15">
        <f>P4+'Percentuali 2 cifre'!Q4</f>
        <v>76.287448599960854</v>
      </c>
      <c r="R4" s="15">
        <f>Q4+'Percentuali 2 cifre'!R4</f>
        <v>76.330526728020374</v>
      </c>
      <c r="S4" s="15">
        <f>R4+'Percentuali 2 cifre'!S4</f>
        <v>76.41276679067947</v>
      </c>
      <c r="T4" s="15">
        <f>S4+'Percentuali 2 cifre'!T4</f>
        <v>85.586449970628564</v>
      </c>
      <c r="U4" s="15">
        <f>T4+'Percentuali 2 cifre'!U4</f>
        <v>85.621695711768183</v>
      </c>
      <c r="V4" s="15">
        <f>U4+'Percentuali 2 cifre'!V4</f>
        <v>85.625611905228141</v>
      </c>
      <c r="W4" s="15">
        <f>V4+'Percentuali 2 cifre'!W4</f>
        <v>85.627570001958119</v>
      </c>
      <c r="X4" s="15">
        <f>W4+'Percentuali 2 cifre'!X4</f>
        <v>94.454670060701019</v>
      </c>
      <c r="Y4" s="15">
        <f>X4+'Percentuali 2 cifre'!Y4</f>
        <v>94.668102604268668</v>
      </c>
      <c r="Z4" s="15">
        <f>Y4+'Percentuali 2 cifre'!Z4</f>
        <v>94.689641668298435</v>
      </c>
      <c r="AA4" s="15">
        <f>Z4+'Percentuali 2 cifre'!AA4</f>
        <v>99.641668298413961</v>
      </c>
      <c r="AB4" s="15">
        <f>AA4+'Percentuali 2 cifre'!AB4</f>
        <v>99.655374975523813</v>
      </c>
      <c r="AC4" s="15">
        <f>AB4+'Percentuali 2 cifre'!AC4</f>
        <v>99.671039749363644</v>
      </c>
      <c r="AD4" s="15">
        <f>AC4+'Percentuali 2 cifre'!AD4</f>
        <v>99.682788329743516</v>
      </c>
      <c r="AE4" s="15">
        <f>AD4+'Percentuali 2 cifre'!AE4</f>
        <v>99.682788329743516</v>
      </c>
      <c r="AF4" s="15">
        <f>AE4+'Percentuali 2 cifre'!AF4</f>
        <v>99.800274133542217</v>
      </c>
      <c r="AG4" s="15">
        <f>AF4+'Percentuali 2 cifre'!AG4</f>
        <v>99.804190327002175</v>
      </c>
      <c r="AH4" s="15">
        <f>AG4+'Percentuali 2 cifre'!AH4</f>
        <v>100.00000000000001</v>
      </c>
      <c r="AI4" s="16"/>
      <c r="AJ4" s="7"/>
    </row>
    <row r="5" spans="1:36" x14ac:dyDescent="0.25">
      <c r="A5" s="4" t="s">
        <v>4</v>
      </c>
      <c r="B5" s="15">
        <f>'Percentuali 2 cifre'!B5</f>
        <v>20.048647648256352</v>
      </c>
      <c r="C5" s="15">
        <f>B5+'Percentuali 2 cifre'!C5</f>
        <v>20.055918356555537</v>
      </c>
      <c r="D5" s="15">
        <f>C5+'Percentuali 2 cifre'!D5</f>
        <v>20.063850038336465</v>
      </c>
      <c r="E5" s="15">
        <f>D5+'Percentuali 2 cifre'!E5</f>
        <v>31.153002141554083</v>
      </c>
      <c r="F5" s="15">
        <f>E5+'Percentuali 2 cifre'!F5</f>
        <v>31.164899664225473</v>
      </c>
      <c r="G5" s="15">
        <f>F5+'Percentuali 2 cifre'!G5</f>
        <v>40.19908521270127</v>
      </c>
      <c r="H5" s="15">
        <f>G5+'Percentuali 2 cifre'!H5</f>
        <v>40.203712027073479</v>
      </c>
      <c r="I5" s="15">
        <f>H5+'Percentuali 2 cifre'!I5</f>
        <v>40.212965655817897</v>
      </c>
      <c r="J5" s="15">
        <f>I5+'Percentuali 2 cifre'!J5</f>
        <v>40.215609549744869</v>
      </c>
      <c r="K5" s="15">
        <f>J5+'Percentuali 2 cifre'!K5</f>
        <v>40.223541231525793</v>
      </c>
      <c r="L5" s="15">
        <f>K5+'Percentuali 2 cifre'!L5</f>
        <v>52.298865769505326</v>
      </c>
      <c r="M5" s="15">
        <f>L5+'Percentuali 2 cifre'!M5</f>
        <v>69.535071252941322</v>
      </c>
      <c r="N5" s="15">
        <f>M5+'Percentuali 2 cifre'!N5</f>
        <v>69.554900457393643</v>
      </c>
      <c r="O5" s="15">
        <f>N5+'Percentuali 2 cifre'!O5</f>
        <v>69.554900457393643</v>
      </c>
      <c r="P5" s="15">
        <f>O5+'Percentuali 2 cifre'!P5</f>
        <v>69.828543478835627</v>
      </c>
      <c r="Q5" s="15">
        <f>P5+'Percentuali 2 cifre'!Q5</f>
        <v>71.189487877746345</v>
      </c>
      <c r="R5" s="15">
        <f>Q5+'Percentuali 2 cifre'!R5</f>
        <v>71.202707347381221</v>
      </c>
      <c r="S5" s="15">
        <f>R5+'Percentuali 2 cifre'!S5</f>
        <v>71.377204346561612</v>
      </c>
      <c r="T5" s="15">
        <f>S5+'Percentuali 2 cifre'!T5</f>
        <v>92.347910001850721</v>
      </c>
      <c r="U5" s="15">
        <f>T5+'Percentuali 2 cifre'!U5</f>
        <v>92.480765671681255</v>
      </c>
      <c r="V5" s="15">
        <f>U5+'Percentuali 2 cifre'!V5</f>
        <v>92.48407053908997</v>
      </c>
      <c r="W5" s="15">
        <f>V5+'Percentuali 2 cifre'!W5</f>
        <v>92.882637548581556</v>
      </c>
      <c r="X5" s="15">
        <f>W5+'Percentuali 2 cifre'!X5</f>
        <v>96.570208603230839</v>
      </c>
      <c r="Y5" s="15">
        <f>X5+'Percentuali 2 cifre'!Y5</f>
        <v>96.597969489464077</v>
      </c>
      <c r="Z5" s="15">
        <f>Y5+'Percentuali 2 cifre'!Z5</f>
        <v>96.831954102001419</v>
      </c>
      <c r="AA5" s="15">
        <f>Z5+'Percentuali 2 cifre'!AA5</f>
        <v>99.787166538878452</v>
      </c>
      <c r="AB5" s="15">
        <f>AA5+'Percentuali 2 cifre'!AB5</f>
        <v>99.790471406287168</v>
      </c>
      <c r="AC5" s="15">
        <f>AB5+'Percentuali 2 cifre'!AC5</f>
        <v>99.793776273695883</v>
      </c>
      <c r="AD5" s="15">
        <f>AC5+'Percentuali 2 cifre'!AD5</f>
        <v>99.795098220659369</v>
      </c>
      <c r="AE5" s="15">
        <f>AD5+'Percentuali 2 cifre'!AE5</f>
        <v>99.797081141104599</v>
      </c>
      <c r="AF5" s="15">
        <f>AE5+'Percentuali 2 cifre'!AF5</f>
        <v>99.826163974301338</v>
      </c>
      <c r="AG5" s="15">
        <f>AF5+'Percentuali 2 cifre'!AG5</f>
        <v>99.837400523490984</v>
      </c>
      <c r="AH5" s="15">
        <f>AG5+'Percentuali 2 cifre'!AH5</f>
        <v>99.999999999999986</v>
      </c>
      <c r="AI5" s="16"/>
      <c r="AJ5" s="7"/>
    </row>
    <row r="6" spans="1:36" x14ac:dyDescent="0.25">
      <c r="A6" s="4" t="s">
        <v>5</v>
      </c>
      <c r="B6" s="15">
        <f>'Percentuali 2 cifre'!B6</f>
        <v>12.398343424955236</v>
      </c>
      <c r="C6" s="15">
        <f>B6+'Percentuali 2 cifre'!C6</f>
        <v>12.410644724792585</v>
      </c>
      <c r="D6" s="15">
        <f>C6+'Percentuali 2 cifre'!D6</f>
        <v>12.437980946653362</v>
      </c>
      <c r="E6" s="15">
        <f>D6+'Percentuali 2 cifre'!E6</f>
        <v>12.463950357421099</v>
      </c>
      <c r="F6" s="15">
        <f>E6+'Percentuali 2 cifre'!F6</f>
        <v>14.758826182633296</v>
      </c>
      <c r="G6" s="15">
        <f>F6+'Percentuali 2 cifre'!G6</f>
        <v>37.682981835080568</v>
      </c>
      <c r="H6" s="15">
        <f>G6+'Percentuali 2 cifre'!H6</f>
        <v>37.700750379290071</v>
      </c>
      <c r="I6" s="15">
        <f>H6+'Percentuali 2 cifre'!I6</f>
        <v>37.808728455640136</v>
      </c>
      <c r="J6" s="15">
        <f>I6+'Percentuali 2 cifre'!J6</f>
        <v>37.84153192187307</v>
      </c>
      <c r="K6" s="15">
        <f>J6+'Percentuali 2 cifre'!K6</f>
        <v>37.9481431871301</v>
      </c>
      <c r="L6" s="15">
        <f>K6+'Percentuali 2 cifre'!L6</f>
        <v>38.077990240968788</v>
      </c>
      <c r="M6" s="15">
        <f>L6+'Percentuali 2 cifre'!M6</f>
        <v>67.07762120197367</v>
      </c>
      <c r="N6" s="15">
        <f>M6+'Percentuali 2 cifre'!N6</f>
        <v>67.151429000997766</v>
      </c>
      <c r="O6" s="15">
        <f>N6+'Percentuali 2 cifre'!O6</f>
        <v>67.166463923021198</v>
      </c>
      <c r="P6" s="15">
        <f>O6+'Percentuali 2 cifre'!P6</f>
        <v>67.173297978486389</v>
      </c>
      <c r="Q6" s="15">
        <f>P6+'Percentuali 2 cifre'!Q6</f>
        <v>67.253939832975675</v>
      </c>
      <c r="R6" s="15">
        <f>Q6+'Percentuali 2 cifre'!R6</f>
        <v>67.316813143255459</v>
      </c>
      <c r="S6" s="15">
        <f>R6+'Percentuali 2 cifre'!S6</f>
        <v>67.360551098232705</v>
      </c>
      <c r="T6" s="15">
        <f>S6+'Percentuali 2 cifre'!T6</f>
        <v>90.905238986919613</v>
      </c>
      <c r="U6" s="15">
        <f>T6+'Percentuali 2 cifre'!U6</f>
        <v>91.022784740920955</v>
      </c>
      <c r="V6" s="15">
        <f>U6+'Percentuali 2 cifre'!V6</f>
        <v>91.026885174200075</v>
      </c>
      <c r="W6" s="15">
        <f>V6+'Percentuali 2 cifre'!W6</f>
        <v>91.029618796386146</v>
      </c>
      <c r="X6" s="15">
        <f>W6+'Percentuali 2 cifre'!X6</f>
        <v>94.42067711821548</v>
      </c>
      <c r="Y6" s="15">
        <f>X6+'Percentuali 2 cifre'!Y6</f>
        <v>94.613397482333951</v>
      </c>
      <c r="Z6" s="15">
        <f>Y6+'Percentuali 2 cifre'!Z6</f>
        <v>94.659869059497268</v>
      </c>
      <c r="AA6" s="15">
        <f>Z6+'Percentuali 2 cifre'!AA6</f>
        <v>98.665992373194086</v>
      </c>
      <c r="AB6" s="15">
        <f>AA6+'Percentuali 2 cifre'!AB6</f>
        <v>98.679660484124469</v>
      </c>
      <c r="AC6" s="15">
        <f>AB6+'Percentuali 2 cifre'!AC6</f>
        <v>98.712463950357403</v>
      </c>
      <c r="AD6" s="15">
        <f>AC6+'Percentuali 2 cifre'!AD6</f>
        <v>98.760302338613755</v>
      </c>
      <c r="AE6" s="15">
        <f>AD6+'Percentuali 2 cifre'!AE6</f>
        <v>98.764402771892875</v>
      </c>
      <c r="AF6" s="15">
        <f>AE6+'Percentuali 2 cifre'!AF6</f>
        <v>98.86964722605687</v>
      </c>
      <c r="AG6" s="15">
        <f>AF6+'Percentuali 2 cifre'!AG6</f>
        <v>98.875114470429025</v>
      </c>
      <c r="AH6" s="15">
        <f>AG6+'Percentuali 2 cifre'!AH6</f>
        <v>99.999999999999986</v>
      </c>
      <c r="AI6" s="16"/>
      <c r="AJ6" s="7"/>
    </row>
    <row r="7" spans="1:36" x14ac:dyDescent="0.25">
      <c r="A7" s="4" t="s">
        <v>6</v>
      </c>
      <c r="B7" s="15">
        <f>'Percentuali 2 cifre'!B7</f>
        <v>0.85415977093864381</v>
      </c>
      <c r="C7" s="15">
        <f>B7+'Percentuali 2 cifre'!C7</f>
        <v>0.85448112525427156</v>
      </c>
      <c r="D7" s="15">
        <f>C7+'Percentuali 2 cifre'!D7</f>
        <v>3.0840373670798216</v>
      </c>
      <c r="E7" s="15">
        <f>D7+'Percentuali 2 cifre'!E7</f>
        <v>5.4173910528531444</v>
      </c>
      <c r="F7" s="15">
        <f>E7+'Percentuali 2 cifre'!F7</f>
        <v>7.3975763457515349</v>
      </c>
      <c r="G7" s="15">
        <f>F7+'Percentuali 2 cifre'!G7</f>
        <v>7.6951504420228609</v>
      </c>
      <c r="H7" s="15">
        <f>G7+'Percentuali 2 cifre'!H7</f>
        <v>7.6951504420228609</v>
      </c>
      <c r="I7" s="15">
        <f>H7+'Percentuali 2 cifre'!I7</f>
        <v>7.6954717963384889</v>
      </c>
      <c r="J7" s="15">
        <f>I7+'Percentuali 2 cifre'!J7</f>
        <v>8.3812419058881744</v>
      </c>
      <c r="K7" s="15">
        <f>J7+'Percentuali 2 cifre'!K7</f>
        <v>11.882718528968484</v>
      </c>
      <c r="L7" s="15">
        <f>K7+'Percentuali 2 cifre'!L7</f>
        <v>11.963699816506685</v>
      </c>
      <c r="M7" s="15">
        <f>L7+'Percentuali 2 cifre'!M7</f>
        <v>13.457354675544615</v>
      </c>
      <c r="N7" s="15">
        <f>M7+'Percentuali 2 cifre'!N7</f>
        <v>13.458318738491498</v>
      </c>
      <c r="O7" s="15">
        <f>N7+'Percentuali 2 cifre'!O7</f>
        <v>13.464424470488426</v>
      </c>
      <c r="P7" s="15">
        <f>O7+'Percentuali 2 cifre'!P7</f>
        <v>13.495917193419949</v>
      </c>
      <c r="Q7" s="15">
        <f>P7+'Percentuali 2 cifre'!Q7</f>
        <v>17.931892166345847</v>
      </c>
      <c r="R7" s="15">
        <f>Q7+'Percentuali 2 cifre'!R7</f>
        <v>21.726443925278694</v>
      </c>
      <c r="S7" s="15">
        <f>R7+'Percentuali 2 cifre'!S7</f>
        <v>32.315389979529726</v>
      </c>
      <c r="T7" s="15">
        <f>S7+'Percentuali 2 cifre'!T7</f>
        <v>33.109135139130345</v>
      </c>
      <c r="U7" s="15">
        <f>T7+'Percentuali 2 cifre'!U7</f>
        <v>33.111705973655368</v>
      </c>
      <c r="V7" s="15">
        <f>U7+'Percentuali 2 cifre'!V7</f>
        <v>34.054238181391653</v>
      </c>
      <c r="W7" s="15">
        <f>V7+'Percentuali 2 cifre'!W7</f>
        <v>34.227769511830658</v>
      </c>
      <c r="X7" s="15">
        <f>W7+'Percentuali 2 cifre'!X7</f>
        <v>56.956196193236778</v>
      </c>
      <c r="Y7" s="15">
        <f>X7+'Percentuali 2 cifre'!Y7</f>
        <v>64.806560769707858</v>
      </c>
      <c r="Z7" s="15">
        <f>Y7+'Percentuali 2 cifre'!Z7</f>
        <v>71.183837163341181</v>
      </c>
      <c r="AA7" s="15">
        <f>Z7+'Percentuali 2 cifre'!AA7</f>
        <v>71.633090496588821</v>
      </c>
      <c r="AB7" s="15">
        <f>AA7+'Percentuali 2 cifre'!AB7</f>
        <v>71.633411850904452</v>
      </c>
      <c r="AC7" s="15">
        <f>AB7+'Percentuali 2 cifre'!AC7</f>
        <v>73.562180453302403</v>
      </c>
      <c r="AD7" s="15">
        <f>AC7+'Percentuali 2 cifre'!AD7</f>
        <v>73.593994530549551</v>
      </c>
      <c r="AE7" s="15">
        <f>AD7+'Percentuali 2 cifre'!AE7</f>
        <v>73.68525915618784</v>
      </c>
      <c r="AF7" s="15">
        <f>AE7+'Percentuali 2 cifre'!AF7</f>
        <v>73.766240443726048</v>
      </c>
      <c r="AG7" s="15">
        <f>AF7+'Percentuali 2 cifre'!AG7</f>
        <v>74.696561187468475</v>
      </c>
      <c r="AH7" s="15">
        <f>AG7+'Percentuali 2 cifre'!AH7</f>
        <v>100</v>
      </c>
      <c r="AI7" s="16"/>
      <c r="AJ7" s="7"/>
    </row>
    <row r="8" spans="1:36" x14ac:dyDescent="0.25">
      <c r="A8" s="4" t="s">
        <v>7</v>
      </c>
      <c r="B8" s="15">
        <f>'Percentuali 2 cifre'!B8</f>
        <v>0.43478260869565216</v>
      </c>
      <c r="C8" s="15">
        <f>B8+'Percentuali 2 cifre'!C8</f>
        <v>0.43478260869565216</v>
      </c>
      <c r="D8" s="15">
        <f>C8+'Percentuali 2 cifre'!D8</f>
        <v>0.43478260869565216</v>
      </c>
      <c r="E8" s="15">
        <f>D8+'Percentuali 2 cifre'!E8</f>
        <v>3.4782608695652177</v>
      </c>
      <c r="F8" s="15">
        <f>E8+'Percentuali 2 cifre'!F8</f>
        <v>4.7826086956521738</v>
      </c>
      <c r="G8" s="15">
        <f>F8+'Percentuali 2 cifre'!G8</f>
        <v>5.2173913043478262</v>
      </c>
      <c r="H8" s="15">
        <f>G8+'Percentuali 2 cifre'!H8</f>
        <v>5.2173913043478262</v>
      </c>
      <c r="I8" s="15">
        <f>H8+'Percentuali 2 cifre'!I8</f>
        <v>5.2173913043478262</v>
      </c>
      <c r="J8" s="15">
        <f>I8+'Percentuali 2 cifre'!J8</f>
        <v>5.2173913043478262</v>
      </c>
      <c r="K8" s="15">
        <f>J8+'Percentuali 2 cifre'!K8</f>
        <v>10.434782608695652</v>
      </c>
      <c r="L8" s="15">
        <f>K8+'Percentuali 2 cifre'!L8</f>
        <v>10.434782608695652</v>
      </c>
      <c r="M8" s="15">
        <f>L8+'Percentuali 2 cifre'!M8</f>
        <v>10.869565217391305</v>
      </c>
      <c r="N8" s="15">
        <f>M8+'Percentuali 2 cifre'!N8</f>
        <v>10.869565217391305</v>
      </c>
      <c r="O8" s="15">
        <f>N8+'Percentuali 2 cifre'!O8</f>
        <v>10.869565217391305</v>
      </c>
      <c r="P8" s="15">
        <f>O8+'Percentuali 2 cifre'!P8</f>
        <v>10.869565217391305</v>
      </c>
      <c r="Q8" s="15">
        <f>P8+'Percentuali 2 cifre'!Q8</f>
        <v>13.913043478260871</v>
      </c>
      <c r="R8" s="15">
        <f>Q8+'Percentuali 2 cifre'!R8</f>
        <v>20.434782608695652</v>
      </c>
      <c r="S8" s="15">
        <f>R8+'Percentuali 2 cifre'!S8</f>
        <v>26.086956521739133</v>
      </c>
      <c r="T8" s="15">
        <f>S8+'Percentuali 2 cifre'!T8</f>
        <v>26.956521739130437</v>
      </c>
      <c r="U8" s="15">
        <f>T8+'Percentuali 2 cifre'!U8</f>
        <v>26.956521739130437</v>
      </c>
      <c r="V8" s="15">
        <f>U8+'Percentuali 2 cifre'!V8</f>
        <v>27.39130434782609</v>
      </c>
      <c r="W8" s="15">
        <f>V8+'Percentuali 2 cifre'!W8</f>
        <v>28.260869565217394</v>
      </c>
      <c r="X8" s="15">
        <f>W8+'Percentuali 2 cifre'!X8</f>
        <v>53.478260869565219</v>
      </c>
      <c r="Y8" s="15">
        <f>X8+'Percentuali 2 cifre'!Y8</f>
        <v>57.391304347826086</v>
      </c>
      <c r="Z8" s="15">
        <f>Y8+'Percentuali 2 cifre'!Z8</f>
        <v>63.478260869565219</v>
      </c>
      <c r="AA8" s="15">
        <f>Z8+'Percentuali 2 cifre'!AA8</f>
        <v>63.478260869565219</v>
      </c>
      <c r="AB8" s="15">
        <f>AA8+'Percentuali 2 cifre'!AB8</f>
        <v>63.478260869565219</v>
      </c>
      <c r="AC8" s="15">
        <f>AB8+'Percentuali 2 cifre'!AC8</f>
        <v>67.826086956521735</v>
      </c>
      <c r="AD8" s="15">
        <f>AC8+'Percentuali 2 cifre'!AD8</f>
        <v>67.826086956521735</v>
      </c>
      <c r="AE8" s="15">
        <f>AD8+'Percentuali 2 cifre'!AE8</f>
        <v>67.826086956521735</v>
      </c>
      <c r="AF8" s="15">
        <f>AE8+'Percentuali 2 cifre'!AF8</f>
        <v>67.826086956521735</v>
      </c>
      <c r="AG8" s="15">
        <f>AF8+'Percentuali 2 cifre'!AG8</f>
        <v>67.826086956521735</v>
      </c>
      <c r="AH8" s="15">
        <f>AG8+'Percentuali 2 cifre'!AH8</f>
        <v>100</v>
      </c>
      <c r="AI8" s="16"/>
      <c r="AJ8" s="7"/>
    </row>
    <row r="9" spans="1:36" x14ac:dyDescent="0.25">
      <c r="A9" s="4" t="s">
        <v>8</v>
      </c>
      <c r="B9" s="15">
        <f>'Percentuali 2 cifre'!B9</f>
        <v>1.2552301255230125</v>
      </c>
      <c r="C9" s="15">
        <f>B9+'Percentuali 2 cifre'!C9</f>
        <v>1.2552301255230125</v>
      </c>
      <c r="D9" s="15">
        <f>C9+'Percentuali 2 cifre'!D9</f>
        <v>2.2315202231520224</v>
      </c>
      <c r="E9" s="15">
        <f>D9+'Percentuali 2 cifre'!E9</f>
        <v>7.2524407252440728</v>
      </c>
      <c r="F9" s="15">
        <f>E9+'Percentuali 2 cifre'!F9</f>
        <v>10.460251046025105</v>
      </c>
      <c r="G9" s="15">
        <f>F9+'Percentuali 2 cifre'!G9</f>
        <v>18.410041841004183</v>
      </c>
      <c r="H9" s="15">
        <f>G9+'Percentuali 2 cifre'!H9</f>
        <v>18.410041841004183</v>
      </c>
      <c r="I9" s="15">
        <f>H9+'Percentuali 2 cifre'!I9</f>
        <v>18.549511854951184</v>
      </c>
      <c r="J9" s="15">
        <f>I9+'Percentuali 2 cifre'!J9</f>
        <v>19.107391910739189</v>
      </c>
      <c r="K9" s="15">
        <f>J9+'Percentuali 2 cifre'!K9</f>
        <v>21.617852161785216</v>
      </c>
      <c r="L9" s="15">
        <f>K9+'Percentuali 2 cifre'!L9</f>
        <v>21.617852161785216</v>
      </c>
      <c r="M9" s="15">
        <f>L9+'Percentuali 2 cifre'!M9</f>
        <v>22.17573221757322</v>
      </c>
      <c r="N9" s="15">
        <f>M9+'Percentuali 2 cifre'!N9</f>
        <v>22.17573221757322</v>
      </c>
      <c r="O9" s="15">
        <f>N9+'Percentuali 2 cifre'!O9</f>
        <v>22.873082287308225</v>
      </c>
      <c r="P9" s="15">
        <f>O9+'Percentuali 2 cifre'!P9</f>
        <v>22.873082287308225</v>
      </c>
      <c r="Q9" s="15">
        <f>P9+'Percentuali 2 cifre'!Q9</f>
        <v>27.754532775453274</v>
      </c>
      <c r="R9" s="15">
        <f>Q9+'Percentuali 2 cifre'!R9</f>
        <v>31.659693165969312</v>
      </c>
      <c r="S9" s="15">
        <f>R9+'Percentuali 2 cifre'!S9</f>
        <v>34.867503486750344</v>
      </c>
      <c r="T9" s="15">
        <f>S9+'Percentuali 2 cifre'!T9</f>
        <v>36.262203626220355</v>
      </c>
      <c r="U9" s="15">
        <f>T9+'Percentuali 2 cifre'!U9</f>
        <v>36.262203626220355</v>
      </c>
      <c r="V9" s="15">
        <f>U9+'Percentuali 2 cifre'!V9</f>
        <v>38.633193863319377</v>
      </c>
      <c r="W9" s="15">
        <f>V9+'Percentuali 2 cifre'!W9</f>
        <v>39.191073919107382</v>
      </c>
      <c r="X9" s="15">
        <f>W9+'Percentuali 2 cifre'!X9</f>
        <v>47.559274755927461</v>
      </c>
      <c r="Y9" s="15">
        <f>X9+'Percentuali 2 cifre'!Y9</f>
        <v>54.253835425383528</v>
      </c>
      <c r="Z9" s="15">
        <f>Y9+'Percentuali 2 cifre'!Z9</f>
        <v>60.669456066945592</v>
      </c>
      <c r="AA9" s="15">
        <f>Z9+'Percentuali 2 cifre'!AA9</f>
        <v>60.669456066945592</v>
      </c>
      <c r="AB9" s="15">
        <f>AA9+'Percentuali 2 cifre'!AB9</f>
        <v>60.669456066945592</v>
      </c>
      <c r="AC9" s="15">
        <f>AB9+'Percentuali 2 cifre'!AC9</f>
        <v>63.598326359832619</v>
      </c>
      <c r="AD9" s="15">
        <f>AC9+'Percentuali 2 cifre'!AD9</f>
        <v>63.598326359832619</v>
      </c>
      <c r="AE9" s="15">
        <f>AD9+'Percentuali 2 cifre'!AE9</f>
        <v>63.598326359832619</v>
      </c>
      <c r="AF9" s="15">
        <f>AE9+'Percentuali 2 cifre'!AF9</f>
        <v>63.598326359832619</v>
      </c>
      <c r="AG9" s="15">
        <f>AF9+'Percentuali 2 cifre'!AG9</f>
        <v>64.15620641562063</v>
      </c>
      <c r="AH9" s="15">
        <f>AG9+'Percentuali 2 cifre'!AH9</f>
        <v>99.999999999999986</v>
      </c>
      <c r="AI9" s="16"/>
      <c r="AJ9" s="7"/>
    </row>
    <row r="10" spans="1:36" x14ac:dyDescent="0.25">
      <c r="A10" s="4" t="s">
        <v>9</v>
      </c>
      <c r="B10" s="15">
        <f>'Percentuali 2 cifre'!B10</f>
        <v>13.943144914576175</v>
      </c>
      <c r="C10" s="15">
        <f>B10+'Percentuali 2 cifre'!C10</f>
        <v>13.959617828399303</v>
      </c>
      <c r="D10" s="15">
        <f>C10+'Percentuali 2 cifre'!D10</f>
        <v>13.969030922012518</v>
      </c>
      <c r="E10" s="15">
        <f>D10+'Percentuali 2 cifre'!E10</f>
        <v>13.971384195415823</v>
      </c>
      <c r="F10" s="15">
        <f>E10+'Percentuali 2 cifre'!F10</f>
        <v>13.983150562432343</v>
      </c>
      <c r="G10" s="15">
        <f>F10+'Percentuali 2 cifre'!G10</f>
        <v>26.274297547889113</v>
      </c>
      <c r="H10" s="15">
        <f>G10+'Percentuali 2 cifre'!H10</f>
        <v>26.281357368099023</v>
      </c>
      <c r="I10" s="15">
        <f>H10+'Percentuali 2 cifre'!I10</f>
        <v>26.311949922341974</v>
      </c>
      <c r="J10" s="15">
        <f>I10+'Percentuali 2 cifre'!J10</f>
        <v>38.146561867557764</v>
      </c>
      <c r="K10" s="15">
        <f>J10+'Percentuali 2 cifre'!K10</f>
        <v>38.207746976043666</v>
      </c>
      <c r="L10" s="15">
        <f>K10+'Percentuali 2 cifre'!L10</f>
        <v>38.214806796253576</v>
      </c>
      <c r="M10" s="15">
        <f>L10+'Percentuali 2 cifre'!M10</f>
        <v>66.039911516920029</v>
      </c>
      <c r="N10" s="15">
        <f>M10+'Percentuali 2 cifre'!N10</f>
        <v>66.068150797759671</v>
      </c>
      <c r="O10" s="15">
        <f>N10+'Percentuali 2 cifre'!O10</f>
        <v>66.070504071162972</v>
      </c>
      <c r="P10" s="15">
        <f>O10+'Percentuali 2 cifre'!P10</f>
        <v>66.08933025838941</v>
      </c>
      <c r="Q10" s="15">
        <f>P10+'Percentuali 2 cifre'!Q10</f>
        <v>69.153292229491214</v>
      </c>
      <c r="R10" s="15">
        <f>Q10+'Percentuali 2 cifre'!R10</f>
        <v>69.181531510330856</v>
      </c>
      <c r="S10" s="15">
        <f>R10+'Percentuali 2 cifre'!S10</f>
        <v>69.190944603944075</v>
      </c>
      <c r="T10" s="15">
        <f>S10+'Percentuali 2 cifre'!T10</f>
        <v>84.755494893396701</v>
      </c>
      <c r="U10" s="15">
        <f>T10+'Percentuali 2 cifre'!U10</f>
        <v>84.80020708805948</v>
      </c>
      <c r="V10" s="15">
        <f>U10+'Percentuali 2 cifre'!V10</f>
        <v>84.802560361462781</v>
      </c>
      <c r="W10" s="15">
        <f>V10+'Percentuali 2 cifre'!W10</f>
        <v>84.802560361462781</v>
      </c>
      <c r="X10" s="15">
        <f>W10+'Percentuali 2 cifre'!X10</f>
        <v>94.465100955428994</v>
      </c>
      <c r="Y10" s="15">
        <f>X10+'Percentuali 2 cifre'!Y10</f>
        <v>94.519226243704992</v>
      </c>
      <c r="Z10" s="15">
        <f>Y10+'Percentuali 2 cifre'!Z10</f>
        <v>94.921635995669973</v>
      </c>
      <c r="AA10" s="15">
        <f>Z10+'Percentuali 2 cifre'!AA10</f>
        <v>99.569350967195362</v>
      </c>
      <c r="AB10" s="15">
        <f>AA10+'Percentuali 2 cifre'!AB10</f>
        <v>99.57641078740528</v>
      </c>
      <c r="AC10" s="15">
        <f>AB10+'Percentuali 2 cifre'!AC10</f>
        <v>99.581117334211882</v>
      </c>
      <c r="AD10" s="15">
        <f>AC10+'Percentuali 2 cifre'!AD10</f>
        <v>99.581117334211882</v>
      </c>
      <c r="AE10" s="15">
        <f>AD10+'Percentuali 2 cifre'!AE10</f>
        <v>99.581117334211882</v>
      </c>
      <c r="AF10" s="15">
        <f>AE10+'Percentuali 2 cifre'!AF10</f>
        <v>99.592883701228402</v>
      </c>
      <c r="AG10" s="15">
        <f>AF10+'Percentuali 2 cifre'!AG10</f>
        <v>99.592883701228402</v>
      </c>
      <c r="AH10" s="15">
        <f>AG10+'Percentuali 2 cifre'!AH10</f>
        <v>100</v>
      </c>
      <c r="AI10" s="16"/>
      <c r="AJ10" s="7"/>
    </row>
    <row r="11" spans="1:36" x14ac:dyDescent="0.25">
      <c r="A11" s="4" t="s">
        <v>10</v>
      </c>
      <c r="B11" s="15">
        <f>'Percentuali 2 cifre'!B11</f>
        <v>11.664301642002837</v>
      </c>
      <c r="C11" s="15">
        <f>B11+'Percentuali 2 cifre'!C11</f>
        <v>11.669707412663016</v>
      </c>
      <c r="D11" s="15">
        <f>C11+'Percentuali 2 cifre'!D11</f>
        <v>11.694033380633824</v>
      </c>
      <c r="E11" s="15">
        <f>D11+'Percentuali 2 cifre'!E11</f>
        <v>11.700790593959049</v>
      </c>
      <c r="F11" s="15">
        <f>E11+'Percentuali 2 cifre'!F11</f>
        <v>11.754848300560846</v>
      </c>
      <c r="G11" s="15">
        <f>F11+'Percentuali 2 cifre'!G11</f>
        <v>22.819109399283732</v>
      </c>
      <c r="H11" s="15">
        <f>G11+'Percentuali 2 cifre'!H11</f>
        <v>22.832623825934181</v>
      </c>
      <c r="I11" s="15">
        <f>H11+'Percentuali 2 cifre'!I11</f>
        <v>22.852895465909857</v>
      </c>
      <c r="J11" s="15">
        <f>I11+'Percentuali 2 cifre'!J11</f>
        <v>22.87586999121562</v>
      </c>
      <c r="K11" s="15">
        <f>J11+'Percentuali 2 cifre'!K11</f>
        <v>34.62801540644638</v>
      </c>
      <c r="L11" s="15">
        <f>K11+'Percentuali 2 cifre'!L11</f>
        <v>39.186431515642951</v>
      </c>
      <c r="M11" s="15">
        <f>L11+'Percentuali 2 cifre'!M11</f>
        <v>59.768903304277316</v>
      </c>
      <c r="N11" s="15">
        <f>M11+'Percentuali 2 cifre'!N11</f>
        <v>59.787823501587944</v>
      </c>
      <c r="O11" s="15">
        <f>N11+'Percentuali 2 cifre'!O11</f>
        <v>59.790526386918032</v>
      </c>
      <c r="P11" s="15">
        <f>O11+'Percentuali 2 cifre'!P11</f>
        <v>59.805392256233525</v>
      </c>
      <c r="Q11" s="15">
        <f>P11+'Percentuali 2 cifre'!Q11</f>
        <v>69.668220825731467</v>
      </c>
      <c r="R11" s="15">
        <f>Q11+'Percentuali 2 cifre'!R11</f>
        <v>70.006081491992703</v>
      </c>
      <c r="S11" s="15">
        <f>R11+'Percentuali 2 cifre'!S11</f>
        <v>76.13352253530644</v>
      </c>
      <c r="T11" s="15">
        <f>S11+'Percentuali 2 cifre'!T11</f>
        <v>83.551591323738094</v>
      </c>
      <c r="U11" s="15">
        <f>T11+'Percentuali 2 cifre'!U11</f>
        <v>83.638083654300971</v>
      </c>
      <c r="V11" s="15">
        <f>U11+'Percentuali 2 cifre'!V11</f>
        <v>83.646192310291241</v>
      </c>
      <c r="W11" s="15">
        <f>V11+'Percentuali 2 cifre'!W11</f>
        <v>83.647543752956281</v>
      </c>
      <c r="X11" s="15">
        <f>W11+'Percentuali 2 cifre'!X11</f>
        <v>93.15224001621732</v>
      </c>
      <c r="Y11" s="15">
        <f>X11+'Percentuali 2 cifre'!Y11</f>
        <v>93.271166970741277</v>
      </c>
      <c r="Z11" s="15">
        <f>Y11+'Percentuali 2 cifre'!Z11</f>
        <v>93.341441989323613</v>
      </c>
      <c r="AA11" s="15">
        <f>Z11+'Percentuali 2 cifre'!AA11</f>
        <v>99.089127643759724</v>
      </c>
      <c r="AB11" s="15">
        <f>AA11+'Percentuali 2 cifre'!AB11</f>
        <v>99.093181971754859</v>
      </c>
      <c r="AC11" s="15">
        <f>AB11+'Percentuali 2 cifre'!AC11</f>
        <v>99.097236299749994</v>
      </c>
      <c r="AD11" s="15">
        <f>AC11+'Percentuali 2 cifre'!AD11</f>
        <v>99.122913710385845</v>
      </c>
      <c r="AE11" s="15">
        <f>AD11+'Percentuali 2 cifre'!AE11</f>
        <v>99.122913710385845</v>
      </c>
      <c r="AF11" s="15">
        <f>AE11+'Percentuali 2 cifre'!AF11</f>
        <v>99.152645449016831</v>
      </c>
      <c r="AG11" s="15">
        <f>AF11+'Percentuali 2 cifre'!AG11</f>
        <v>99.166159875667276</v>
      </c>
      <c r="AH11" s="15">
        <f>AG11+'Percentuali 2 cifre'!AH11</f>
        <v>100</v>
      </c>
      <c r="AI11" s="16"/>
      <c r="AJ11" s="7"/>
    </row>
    <row r="12" spans="1:36" x14ac:dyDescent="0.25">
      <c r="A12" s="4" t="s">
        <v>11</v>
      </c>
      <c r="B12" s="15">
        <f>'Percentuali 2 cifre'!B12</f>
        <v>5.3705610863180384</v>
      </c>
      <c r="C12" s="15">
        <f>B12+'Percentuali 2 cifre'!C12</f>
        <v>5.3858183621314417</v>
      </c>
      <c r="D12" s="15">
        <f>C12+'Percentuali 2 cifre'!D12</f>
        <v>5.4849906549185645</v>
      </c>
      <c r="E12" s="15">
        <f>D12+'Percentuali 2 cifre'!E12</f>
        <v>5.5193195254987222</v>
      </c>
      <c r="F12" s="15">
        <f>E12+'Percentuali 2 cifre'!F12</f>
        <v>5.5841629477056873</v>
      </c>
      <c r="G12" s="15">
        <f>F12+'Percentuali 2 cifre'!G12</f>
        <v>46.488919403440519</v>
      </c>
      <c r="H12" s="15">
        <f>G12+'Percentuali 2 cifre'!H12</f>
        <v>46.546134187740783</v>
      </c>
      <c r="I12" s="15">
        <f>H12+'Percentuali 2 cifre'!I12</f>
        <v>46.839836747148802</v>
      </c>
      <c r="J12" s="15">
        <f>I12+'Percentuali 2 cifre'!J12</f>
        <v>46.862722660868904</v>
      </c>
      <c r="K12" s="15">
        <f>J12+'Percentuali 2 cifre'!K12</f>
        <v>46.893237212495713</v>
      </c>
      <c r="L12" s="15">
        <f>K12+'Percentuali 2 cifre'!L12</f>
        <v>47.781973528626466</v>
      </c>
      <c r="M12" s="15">
        <f>L12+'Percentuali 2 cifre'!M12</f>
        <v>90.166685738261435</v>
      </c>
      <c r="N12" s="15">
        <f>M12+'Percentuali 2 cifre'!N12</f>
        <v>90.231529160468398</v>
      </c>
      <c r="O12" s="15">
        <f>N12+'Percentuali 2 cifre'!O12</f>
        <v>90.273486668955258</v>
      </c>
      <c r="P12" s="15">
        <f>O12+'Percentuali 2 cifre'!P12</f>
        <v>90.307815539535412</v>
      </c>
      <c r="Q12" s="15">
        <f>P12+'Percentuali 2 cifre'!Q12</f>
        <v>90.632032650570238</v>
      </c>
      <c r="R12" s="15">
        <f>Q12+'Percentuali 2 cifre'!R12</f>
        <v>91.032536140672079</v>
      </c>
      <c r="S12" s="15">
        <f>R12+'Percentuali 2 cifre'!S12</f>
        <v>91.341495975893494</v>
      </c>
      <c r="T12" s="15">
        <f>S12+'Percentuali 2 cifre'!T12</f>
        <v>93.530915055116893</v>
      </c>
      <c r="U12" s="15">
        <f>T12+'Percentuali 2 cifre'!U12</f>
        <v>93.538543693023598</v>
      </c>
      <c r="V12" s="15">
        <f>U12+'Percentuali 2 cifre'!V12</f>
        <v>93.553800968836995</v>
      </c>
      <c r="W12" s="15">
        <f>V12+'Percentuali 2 cifre'!W12</f>
        <v>93.553800968836995</v>
      </c>
      <c r="X12" s="15">
        <f>W12+'Percentuali 2 cifre'!X12</f>
        <v>94.133577449746326</v>
      </c>
      <c r="Y12" s="15">
        <f>X12+'Percentuali 2 cifre'!Y12</f>
        <v>94.240378380440148</v>
      </c>
      <c r="Z12" s="15">
        <f>Y12+'Percentuali 2 cifre'!Z12</f>
        <v>94.648510508448695</v>
      </c>
      <c r="AA12" s="15">
        <f>Z12+'Percentuali 2 cifre'!AA12</f>
        <v>95.70889117748024</v>
      </c>
      <c r="AB12" s="15">
        <f>AA12+'Percentuali 2 cifre'!AB12</f>
        <v>95.727962772246997</v>
      </c>
      <c r="AC12" s="15">
        <f>AB12+'Percentuali 2 cifre'!AC12</f>
        <v>96.353511080596547</v>
      </c>
      <c r="AD12" s="15">
        <f>AC12+'Percentuali 2 cifre'!AD12</f>
        <v>96.487012243963832</v>
      </c>
      <c r="AE12" s="15">
        <f>AD12+'Percentuali 2 cifre'!AE12</f>
        <v>96.605256131517706</v>
      </c>
      <c r="AF12" s="15">
        <f>AE12+'Percentuali 2 cifre'!AF12</f>
        <v>96.895144371972378</v>
      </c>
      <c r="AG12" s="15">
        <f>AF12+'Percentuali 2 cifre'!AG12</f>
        <v>96.918030285692481</v>
      </c>
      <c r="AH12" s="15">
        <f>AG12+'Percentuali 2 cifre'!AH12</f>
        <v>99.999999999999986</v>
      </c>
      <c r="AI12" s="16"/>
      <c r="AJ12" s="7"/>
    </row>
    <row r="13" spans="1:36" x14ac:dyDescent="0.25">
      <c r="A13" s="4" t="s">
        <v>12</v>
      </c>
      <c r="B13" s="15">
        <f>'Percentuali 2 cifre'!B13</f>
        <v>10.492927538928253</v>
      </c>
      <c r="C13" s="15">
        <f>B13+'Percentuali 2 cifre'!C13</f>
        <v>10.496545166074927</v>
      </c>
      <c r="D13" s="15">
        <f>C13+'Percentuali 2 cifre'!D13</f>
        <v>11.486741396507441</v>
      </c>
      <c r="E13" s="15">
        <f>D13+'Percentuali 2 cifre'!E13</f>
        <v>20.637529264019598</v>
      </c>
      <c r="F13" s="15">
        <f>E13+'Percentuali 2 cifre'!F13</f>
        <v>22.782523760058297</v>
      </c>
      <c r="G13" s="15">
        <f>F13+'Percentuali 2 cifre'!G13</f>
        <v>26.173015602309082</v>
      </c>
      <c r="H13" s="15">
        <f>G13+'Percentuali 2 cifre'!H13</f>
        <v>26.183868483749105</v>
      </c>
      <c r="I13" s="15">
        <f>H13+'Percentuali 2 cifre'!I13</f>
        <v>26.188519718651971</v>
      </c>
      <c r="J13" s="15">
        <f>I13+'Percentuali 2 cifre'!J13</f>
        <v>27.794487769836227</v>
      </c>
      <c r="K13" s="15">
        <f>J13+'Percentuali 2 cifre'!K13</f>
        <v>29.981860183878823</v>
      </c>
      <c r="L13" s="15">
        <f>K13+'Percentuali 2 cifre'!L13</f>
        <v>30.017519651467467</v>
      </c>
      <c r="M13" s="15">
        <f>L13+'Percentuali 2 cifre'!M13</f>
        <v>30.205377861155473</v>
      </c>
      <c r="N13" s="15">
        <f>M13+'Percentuali 2 cifre'!N13</f>
        <v>30.205636263094522</v>
      </c>
      <c r="O13" s="15">
        <f>N13+'Percentuali 2 cifre'!O13</f>
        <v>30.221398781376461</v>
      </c>
      <c r="P13" s="15">
        <f>O13+'Percentuali 2 cifre'!P13</f>
        <v>30.259383866416538</v>
      </c>
      <c r="Q13" s="15">
        <f>P13+'Percentuali 2 cifre'!Q13</f>
        <v>33.973394936355604</v>
      </c>
      <c r="R13" s="15">
        <f>Q13+'Percentuali 2 cifre'!R13</f>
        <v>38.915848824529583</v>
      </c>
      <c r="S13" s="15">
        <f>R13+'Percentuali 2 cifre'!S13</f>
        <v>51.220690760063469</v>
      </c>
      <c r="T13" s="15">
        <f>S13+'Percentuali 2 cifre'!T13</f>
        <v>56.553331576200151</v>
      </c>
      <c r="U13" s="15">
        <f>T13+'Percentuali 2 cifre'!U13</f>
        <v>56.648940293647968</v>
      </c>
      <c r="V13" s="15">
        <f>U13+'Percentuali 2 cifre'!V13</f>
        <v>58.034749892763202</v>
      </c>
      <c r="W13" s="15">
        <f>V13+'Percentuali 2 cifre'!W13</f>
        <v>58.12958340439387</v>
      </c>
      <c r="X13" s="15">
        <f>W13+'Percentuali 2 cifre'!X13</f>
        <v>61.199398440285897</v>
      </c>
      <c r="Y13" s="15">
        <f>X13+'Percentuali 2 cifre'!Y13</f>
        <v>68.559977674072471</v>
      </c>
      <c r="Z13" s="15">
        <f>Y13+'Percentuali 2 cifre'!Z13</f>
        <v>73.752047835366966</v>
      </c>
      <c r="AA13" s="15">
        <f>Z13+'Percentuali 2 cifre'!AA13</f>
        <v>74.68177801206221</v>
      </c>
      <c r="AB13" s="15">
        <f>AA13+'Percentuali 2 cifre'!AB13</f>
        <v>74.68797965859936</v>
      </c>
      <c r="AC13" s="15">
        <f>AB13+'Percentuali 2 cifre'!AC13</f>
        <v>77.277167087861827</v>
      </c>
      <c r="AD13" s="15">
        <f>AC13+'Percentuali 2 cifre'!AD13</f>
        <v>77.281301518886593</v>
      </c>
      <c r="AE13" s="15">
        <f>AD13+'Percentuali 2 cifre'!AE13</f>
        <v>77.304557693400923</v>
      </c>
      <c r="AF13" s="15">
        <f>AE13+'Percentuali 2 cifre'!AF13</f>
        <v>77.30869212442569</v>
      </c>
      <c r="AG13" s="15">
        <f>AF13+'Percentuali 2 cifre'!AG13</f>
        <v>79.798394807154622</v>
      </c>
      <c r="AH13" s="15">
        <f>AG13+'Percentuali 2 cifre'!AH13</f>
        <v>99.999999999999986</v>
      </c>
      <c r="AI13" s="16"/>
      <c r="AJ13" s="7"/>
    </row>
    <row r="14" spans="1:36" x14ac:dyDescent="0.25">
      <c r="A14" s="4" t="s">
        <v>13</v>
      </c>
      <c r="B14" s="15">
        <f>'Percentuali 2 cifre'!B14</f>
        <v>7.3129251700680271</v>
      </c>
      <c r="C14" s="15">
        <f>B14+'Percentuali 2 cifre'!C14</f>
        <v>7.3129251700680271</v>
      </c>
      <c r="D14" s="15">
        <f>C14+'Percentuali 2 cifre'!D14</f>
        <v>7.3129251700680271</v>
      </c>
      <c r="E14" s="15">
        <f>D14+'Percentuali 2 cifre'!E14</f>
        <v>8.3333333333333339</v>
      </c>
      <c r="F14" s="15">
        <f>E14+'Percentuali 2 cifre'!F14</f>
        <v>9.183673469387756</v>
      </c>
      <c r="G14" s="15">
        <f>F14+'Percentuali 2 cifre'!G14</f>
        <v>11.904761904761905</v>
      </c>
      <c r="H14" s="15">
        <f>G14+'Percentuali 2 cifre'!H14</f>
        <v>11.904761904761905</v>
      </c>
      <c r="I14" s="15">
        <f>H14+'Percentuali 2 cifre'!I14</f>
        <v>11.904761904761905</v>
      </c>
      <c r="J14" s="15">
        <f>I14+'Percentuali 2 cifre'!J14</f>
        <v>12.07482993197279</v>
      </c>
      <c r="K14" s="15">
        <f>J14+'Percentuali 2 cifre'!K14</f>
        <v>12.07482993197279</v>
      </c>
      <c r="L14" s="15">
        <f>K14+'Percentuali 2 cifre'!L14</f>
        <v>15.986394557823131</v>
      </c>
      <c r="M14" s="15">
        <f>L14+'Percentuali 2 cifre'!M14</f>
        <v>16.326530612244898</v>
      </c>
      <c r="N14" s="15">
        <f>M14+'Percentuali 2 cifre'!N14</f>
        <v>18.707482993197278</v>
      </c>
      <c r="O14" s="15">
        <f>N14+'Percentuali 2 cifre'!O14</f>
        <v>18.707482993197278</v>
      </c>
      <c r="P14" s="15">
        <f>O14+'Percentuali 2 cifre'!P14</f>
        <v>18.707482993197278</v>
      </c>
      <c r="Q14" s="15">
        <f>P14+'Percentuali 2 cifre'!Q14</f>
        <v>19.217687074829932</v>
      </c>
      <c r="R14" s="15">
        <f>Q14+'Percentuali 2 cifre'!R14</f>
        <v>20.408163265306122</v>
      </c>
      <c r="S14" s="15">
        <f>R14+'Percentuali 2 cifre'!S14</f>
        <v>23.639455782312925</v>
      </c>
      <c r="T14" s="15">
        <f>S14+'Percentuali 2 cifre'!T14</f>
        <v>27.551020408163264</v>
      </c>
      <c r="U14" s="15">
        <f>T14+'Percentuali 2 cifre'!U14</f>
        <v>27.551020408163264</v>
      </c>
      <c r="V14" s="15">
        <f>U14+'Percentuali 2 cifre'!V14</f>
        <v>27.891156462585034</v>
      </c>
      <c r="W14" s="15">
        <f>V14+'Percentuali 2 cifre'!W14</f>
        <v>27.891156462585034</v>
      </c>
      <c r="X14" s="15">
        <f>W14+'Percentuali 2 cifre'!X14</f>
        <v>30.952380952380953</v>
      </c>
      <c r="Y14" s="15">
        <f>X14+'Percentuali 2 cifre'!Y14</f>
        <v>32.823129251700678</v>
      </c>
      <c r="Z14" s="15">
        <f>Y14+'Percentuali 2 cifre'!Z14</f>
        <v>34.523809523809518</v>
      </c>
      <c r="AA14" s="15">
        <f>Z14+'Percentuali 2 cifre'!AA14</f>
        <v>34.523809523809518</v>
      </c>
      <c r="AB14" s="15">
        <f>AA14+'Percentuali 2 cifre'!AB14</f>
        <v>34.523809523809518</v>
      </c>
      <c r="AC14" s="15">
        <f>AB14+'Percentuali 2 cifre'!AC14</f>
        <v>36.564625850340128</v>
      </c>
      <c r="AD14" s="15">
        <f>AC14+'Percentuali 2 cifre'!AD14</f>
        <v>36.564625850340128</v>
      </c>
      <c r="AE14" s="15">
        <f>AD14+'Percentuali 2 cifre'!AE14</f>
        <v>36.73469387755101</v>
      </c>
      <c r="AF14" s="15">
        <f>AE14+'Percentuali 2 cifre'!AF14</f>
        <v>36.73469387755101</v>
      </c>
      <c r="AG14" s="15">
        <f>AF14+'Percentuali 2 cifre'!AG14</f>
        <v>36.904761904761891</v>
      </c>
      <c r="AH14" s="15">
        <f>AG14+'Percentuali 2 cifre'!AH14</f>
        <v>99.999999999999986</v>
      </c>
      <c r="AI14" s="16"/>
      <c r="AJ14" s="7"/>
    </row>
    <row r="15" spans="1:36" x14ac:dyDescent="0.25">
      <c r="A15" s="4" t="s">
        <v>14</v>
      </c>
      <c r="B15" s="15">
        <f>'Percentuali 2 cifre'!B15</f>
        <v>28.8864388092613</v>
      </c>
      <c r="C15" s="15">
        <f>B15+'Percentuali 2 cifre'!C15</f>
        <v>29.217199558985666</v>
      </c>
      <c r="D15" s="15">
        <f>C15+'Percentuali 2 cifre'!D15</f>
        <v>29.217199558985666</v>
      </c>
      <c r="E15" s="15">
        <f>D15+'Percentuali 2 cifre'!E15</f>
        <v>29.547960308710032</v>
      </c>
      <c r="F15" s="15">
        <f>E15+'Percentuali 2 cifre'!F15</f>
        <v>29.768467475192942</v>
      </c>
      <c r="G15" s="15">
        <f>F15+'Percentuali 2 cifre'!G15</f>
        <v>41.12458654906284</v>
      </c>
      <c r="H15" s="15">
        <f>G15+'Percentuali 2 cifre'!H15</f>
        <v>41.345093715545751</v>
      </c>
      <c r="I15" s="15">
        <f>H15+'Percentuali 2 cifre'!I15</f>
        <v>41.786108048511572</v>
      </c>
      <c r="J15" s="15">
        <f>I15+'Percentuali 2 cifre'!J15</f>
        <v>41.896361631753031</v>
      </c>
      <c r="K15" s="15">
        <f>J15+'Percentuali 2 cifre'!K15</f>
        <v>42.116868798235942</v>
      </c>
      <c r="L15" s="15">
        <f>K15+'Percentuali 2 cifre'!L15</f>
        <v>42.668136714443222</v>
      </c>
      <c r="M15" s="15">
        <f>L15+'Percentuali 2 cifre'!M15</f>
        <v>53.362734288864388</v>
      </c>
      <c r="N15" s="15">
        <f>M15+'Percentuali 2 cifre'!N15</f>
        <v>53.362734288864388</v>
      </c>
      <c r="O15" s="15">
        <f>N15+'Percentuali 2 cifre'!O15</f>
        <v>53.693495038588757</v>
      </c>
      <c r="P15" s="15">
        <f>O15+'Percentuali 2 cifre'!P15</f>
        <v>55.457552370452042</v>
      </c>
      <c r="Q15" s="15">
        <f>P15+'Percentuali 2 cifre'!Q15</f>
        <v>55.567805953693501</v>
      </c>
      <c r="R15" s="15">
        <f>Q15+'Percentuali 2 cifre'!R15</f>
        <v>55.788313120176412</v>
      </c>
      <c r="S15" s="15">
        <f>R15+'Percentuali 2 cifre'!S15</f>
        <v>56.008820286659322</v>
      </c>
      <c r="T15" s="15">
        <f>S15+'Percentuali 2 cifre'!T15</f>
        <v>77.61852260198458</v>
      </c>
      <c r="U15" s="15">
        <f>T15+'Percentuali 2 cifre'!U15</f>
        <v>77.61852260198458</v>
      </c>
      <c r="V15" s="15">
        <f>U15+'Percentuali 2 cifre'!V15</f>
        <v>77.728776185226039</v>
      </c>
      <c r="W15" s="15">
        <f>V15+'Percentuali 2 cifre'!W15</f>
        <v>77.728776185226039</v>
      </c>
      <c r="X15" s="15">
        <f>W15+'Percentuali 2 cifre'!X15</f>
        <v>78.16979051819186</v>
      </c>
      <c r="Y15" s="15">
        <f>X15+'Percentuali 2 cifre'!Y15</f>
        <v>78.16979051819186</v>
      </c>
      <c r="Z15" s="15">
        <f>Y15+'Percentuali 2 cifre'!Z15</f>
        <v>78.500551267916222</v>
      </c>
      <c r="AA15" s="15">
        <f>Z15+'Percentuali 2 cifre'!AA15</f>
        <v>93.274531422271238</v>
      </c>
      <c r="AB15" s="15">
        <f>AA15+'Percentuali 2 cifre'!AB15</f>
        <v>93.384785005512697</v>
      </c>
      <c r="AC15" s="15">
        <f>AB15+'Percentuali 2 cifre'!AC15</f>
        <v>93.384785005512697</v>
      </c>
      <c r="AD15" s="15">
        <f>AC15+'Percentuali 2 cifre'!AD15</f>
        <v>93.384785005512697</v>
      </c>
      <c r="AE15" s="15">
        <f>AD15+'Percentuali 2 cifre'!AE15</f>
        <v>93.384785005512697</v>
      </c>
      <c r="AF15" s="15">
        <f>AE15+'Percentuali 2 cifre'!AF15</f>
        <v>93.715545755237059</v>
      </c>
      <c r="AG15" s="15">
        <f>AF15+'Percentuali 2 cifre'!AG15</f>
        <v>93.715545755237059</v>
      </c>
      <c r="AH15" s="15">
        <f>AG15+'Percentuali 2 cifre'!AH15</f>
        <v>100.00000000000001</v>
      </c>
      <c r="AI15" s="16"/>
      <c r="AJ15" s="7"/>
    </row>
    <row r="16" spans="1:36" x14ac:dyDescent="0.25">
      <c r="A16" s="4" t="s">
        <v>15</v>
      </c>
      <c r="B16" s="15">
        <f>'Percentuali 2 cifre'!B16</f>
        <v>17.208937671501374</v>
      </c>
      <c r="C16" s="15">
        <f>B16+'Percentuali 2 cifre'!C16</f>
        <v>17.248137985103885</v>
      </c>
      <c r="D16" s="15">
        <f>C16+'Percentuali 2 cifre'!D16</f>
        <v>17.71854174833399</v>
      </c>
      <c r="E16" s="15">
        <f>D16+'Percentuali 2 cifre'!E16</f>
        <v>17.71854174833399</v>
      </c>
      <c r="F16" s="15">
        <f>E16+'Percentuali 2 cifre'!F16</f>
        <v>17.914543316346535</v>
      </c>
      <c r="G16" s="15">
        <f>F16+'Percentuali 2 cifre'!G16</f>
        <v>37.201097608780877</v>
      </c>
      <c r="H16" s="15">
        <f>G16+'Percentuali 2 cifre'!H16</f>
        <v>37.201097608780877</v>
      </c>
      <c r="I16" s="15">
        <f>H16+'Percentuali 2 cifre'!I16</f>
        <v>37.201097608780877</v>
      </c>
      <c r="J16" s="15">
        <f>I16+'Percentuali 2 cifre'!J16</f>
        <v>37.475499803998439</v>
      </c>
      <c r="K16" s="15">
        <f>J16+'Percentuali 2 cifre'!K16</f>
        <v>37.867502940023527</v>
      </c>
      <c r="L16" s="15">
        <f>K16+'Percentuali 2 cifre'!L16</f>
        <v>40.964327714621724</v>
      </c>
      <c r="M16" s="15">
        <f>L16+'Percentuali 2 cifre'!M16</f>
        <v>56.370050960407688</v>
      </c>
      <c r="N16" s="15">
        <f>M16+'Percentuali 2 cifre'!N16</f>
        <v>56.370050960407688</v>
      </c>
      <c r="O16" s="15">
        <f>N16+'Percentuali 2 cifre'!O16</f>
        <v>56.722853782830271</v>
      </c>
      <c r="P16" s="15">
        <f>O16+'Percentuali 2 cifre'!P16</f>
        <v>58.565268522148187</v>
      </c>
      <c r="Q16" s="15">
        <f>P16+'Percentuali 2 cifre'!Q16</f>
        <v>61.544492355938857</v>
      </c>
      <c r="R16" s="15">
        <f>Q16+'Percentuali 2 cifre'!R16</f>
        <v>62.367698941591541</v>
      </c>
      <c r="S16" s="15">
        <f>R16+'Percentuali 2 cifre'!S16</f>
        <v>63.465307722461787</v>
      </c>
      <c r="T16" s="15">
        <f>S16+'Percentuali 2 cifre'!T16</f>
        <v>70.403763230105852</v>
      </c>
      <c r="U16" s="15">
        <f>T16+'Percentuali 2 cifre'!U16</f>
        <v>70.442963543708359</v>
      </c>
      <c r="V16" s="15">
        <f>U16+'Percentuali 2 cifre'!V16</f>
        <v>70.482163857310866</v>
      </c>
      <c r="W16" s="15">
        <f>V16+'Percentuali 2 cifre'!W16</f>
        <v>70.482163857310866</v>
      </c>
      <c r="X16" s="15">
        <f>W16+'Percentuali 2 cifre'!X16</f>
        <v>73.304586436691494</v>
      </c>
      <c r="Y16" s="15">
        <f>X16+'Percentuali 2 cifre'!Y16</f>
        <v>77.342218737749903</v>
      </c>
      <c r="Z16" s="15">
        <f>Y16+'Percentuali 2 cifre'!Z16</f>
        <v>78.518228145825162</v>
      </c>
      <c r="AA16" s="15">
        <f>Z16+'Percentuali 2 cifre'!AA16</f>
        <v>82.242257938063503</v>
      </c>
      <c r="AB16" s="15">
        <f>AA16+'Percentuali 2 cifre'!AB16</f>
        <v>82.242257938063503</v>
      </c>
      <c r="AC16" s="15">
        <f>AB16+'Percentuali 2 cifre'!AC16</f>
        <v>82.399059192473544</v>
      </c>
      <c r="AD16" s="15">
        <f>AC16+'Percentuali 2 cifre'!AD16</f>
        <v>82.947863582908667</v>
      </c>
      <c r="AE16" s="15">
        <f>AD16+'Percentuali 2 cifre'!AE16</f>
        <v>82.947863582908667</v>
      </c>
      <c r="AF16" s="15">
        <f>AE16+'Percentuali 2 cifre'!AF16</f>
        <v>84.986279890239132</v>
      </c>
      <c r="AG16" s="15">
        <f>AF16+'Percentuali 2 cifre'!AG16</f>
        <v>85.025480203841639</v>
      </c>
      <c r="AH16" s="15">
        <f>AG16+'Percentuali 2 cifre'!AH16</f>
        <v>100.00000000000001</v>
      </c>
      <c r="AI16" s="16"/>
      <c r="AJ16" s="7"/>
    </row>
    <row r="17" spans="1:36" x14ac:dyDescent="0.25">
      <c r="A17" s="4" t="s">
        <v>16</v>
      </c>
      <c r="B17" s="15">
        <f>'Percentuali 2 cifre'!B17</f>
        <v>19.406219440641504</v>
      </c>
      <c r="C17" s="15">
        <f>B17+'Percentuali 2 cifre'!C17</f>
        <v>19.424995110502643</v>
      </c>
      <c r="D17" s="15">
        <f>C17+'Percentuali 2 cifre'!D17</f>
        <v>19.728535106591046</v>
      </c>
      <c r="E17" s="15">
        <f>D17+'Percentuali 2 cifre'!E17</f>
        <v>21.000586739683165</v>
      </c>
      <c r="F17" s="15">
        <f>E17+'Percentuali 2 cifre'!F17</f>
        <v>21.799335028359089</v>
      </c>
      <c r="G17" s="15">
        <f>F17+'Percentuali 2 cifre'!G17</f>
        <v>37.723450029336988</v>
      </c>
      <c r="H17" s="15">
        <f>G17+'Percentuali 2 cifre'!H17</f>
        <v>37.735967142577749</v>
      </c>
      <c r="I17" s="15">
        <f>H17+'Percentuali 2 cifre'!I17</f>
        <v>37.768824564834745</v>
      </c>
      <c r="J17" s="15">
        <f>I17+'Percentuali 2 cifre'!J17</f>
        <v>38.185800899667527</v>
      </c>
      <c r="K17" s="15">
        <f>J17+'Percentuali 2 cifre'!K17</f>
        <v>38.932133776647774</v>
      </c>
      <c r="L17" s="15">
        <f>K17+'Percentuali 2 cifre'!L17</f>
        <v>38.96029728143948</v>
      </c>
      <c r="M17" s="15">
        <f>L17+'Percentuali 2 cifre'!M17</f>
        <v>65.815763739487593</v>
      </c>
      <c r="N17" s="15">
        <f>M17+'Percentuali 2 cifre'!N17</f>
        <v>65.852532759632325</v>
      </c>
      <c r="O17" s="15">
        <f>N17+'Percentuali 2 cifre'!O17</f>
        <v>65.856444357520061</v>
      </c>
      <c r="P17" s="15">
        <f>O17+'Percentuali 2 cifre'!P17</f>
        <v>65.912771367103474</v>
      </c>
      <c r="Q17" s="15">
        <f>P17+'Percentuali 2 cifre'!Q17</f>
        <v>77.406610600430284</v>
      </c>
      <c r="R17" s="15">
        <f>Q17+'Percentuali 2 cifre'!R17</f>
        <v>78.468218267162143</v>
      </c>
      <c r="S17" s="15">
        <f>R17+'Percentuali 2 cifre'!S17</f>
        <v>78.548014864071988</v>
      </c>
      <c r="T17" s="15">
        <f>S17+'Percentuali 2 cifre'!T17</f>
        <v>89.14922745941719</v>
      </c>
      <c r="U17" s="15">
        <f>T17+'Percentuali 2 cifre'!U17</f>
        <v>89.316643849012337</v>
      </c>
      <c r="V17" s="15">
        <f>U17+'Percentuali 2 cifre'!V17</f>
        <v>89.967533737531795</v>
      </c>
      <c r="W17" s="15">
        <f>V17+'Percentuali 2 cifre'!W17</f>
        <v>89.975356933307268</v>
      </c>
      <c r="X17" s="15">
        <f>W17+'Percentuali 2 cifre'!X17</f>
        <v>90.008996675141802</v>
      </c>
      <c r="Y17" s="15">
        <f>X17+'Percentuali 2 cifre'!Y17</f>
        <v>90.624682182671634</v>
      </c>
      <c r="Z17" s="15">
        <f>Y17+'Percentuali 2 cifre'!Z17</f>
        <v>93.885390181889321</v>
      </c>
      <c r="AA17" s="15">
        <f>Z17+'Percentuali 2 cifre'!AA17</f>
        <v>97.628789360453766</v>
      </c>
      <c r="AB17" s="15">
        <f>AA17+'Percentuali 2 cifre'!AB17</f>
        <v>97.635830236651699</v>
      </c>
      <c r="AC17" s="15">
        <f>AB17+'Percentuali 2 cifre'!AC17</f>
        <v>98.368863680813647</v>
      </c>
      <c r="AD17" s="15">
        <f>AC17+'Percentuali 2 cifre'!AD17</f>
        <v>98.388421670252328</v>
      </c>
      <c r="AE17" s="15">
        <f>AD17+'Percentuali 2 cifre'!AE17</f>
        <v>98.413455896733851</v>
      </c>
      <c r="AF17" s="15">
        <f>AE17+'Percentuali 2 cifre'!AF17</f>
        <v>98.536280070408793</v>
      </c>
      <c r="AG17" s="15">
        <f>AF17+'Percentuali 2 cifre'!AG17</f>
        <v>99.141795423430509</v>
      </c>
      <c r="AH17" s="15">
        <f>AG17+'Percentuali 2 cifre'!AH17</f>
        <v>100.00000000000004</v>
      </c>
      <c r="AI17" s="16"/>
      <c r="AJ17" s="7"/>
    </row>
    <row r="18" spans="1:36" x14ac:dyDescent="0.25">
      <c r="A18" s="4" t="s">
        <v>17</v>
      </c>
      <c r="B18" s="15">
        <f>'Percentuali 2 cifre'!B18</f>
        <v>16.414240571417889</v>
      </c>
      <c r="C18" s="15">
        <f>B18+'Percentuali 2 cifre'!C18</f>
        <v>16.425459508984503</v>
      </c>
      <c r="D18" s="15">
        <f>C18+'Percentuali 2 cifre'!D18</f>
        <v>20.927058207587745</v>
      </c>
      <c r="E18" s="15">
        <f>D18+'Percentuali 2 cifre'!E18</f>
        <v>20.977543426637499</v>
      </c>
      <c r="F18" s="15">
        <f>E18+'Percentuali 2 cifre'!F18</f>
        <v>20.992502010059649</v>
      </c>
      <c r="G18" s="15">
        <f>F18+'Percentuali 2 cifre'!G18</f>
        <v>37.848955703894845</v>
      </c>
      <c r="H18" s="15">
        <f>G18+'Percentuali 2 cifre'!H18</f>
        <v>37.863914287316994</v>
      </c>
      <c r="I18" s="15">
        <f>H18+'Percentuali 2 cifre'!I18</f>
        <v>37.915334417830636</v>
      </c>
      <c r="J18" s="15">
        <f>I18+'Percentuali 2 cifre'!J18</f>
        <v>37.935902470036091</v>
      </c>
      <c r="K18" s="15">
        <f>J18+'Percentuali 2 cifre'!K18</f>
        <v>37.944316673211048</v>
      </c>
      <c r="L18" s="15">
        <f>K18+'Percentuali 2 cifre'!L18</f>
        <v>37.952730876386006</v>
      </c>
      <c r="M18" s="15">
        <f>L18+'Percentuali 2 cifre'!M18</f>
        <v>53.241338045287108</v>
      </c>
      <c r="N18" s="15">
        <f>M18+'Percentuali 2 cifre'!N18</f>
        <v>53.251622071389839</v>
      </c>
      <c r="O18" s="15">
        <f>N18+'Percentuali 2 cifre'!O18</f>
        <v>53.259101363100918</v>
      </c>
      <c r="P18" s="15">
        <f>O18+'Percentuali 2 cifre'!P18</f>
        <v>53.268450477739762</v>
      </c>
      <c r="Q18" s="15">
        <f>P18+'Percentuali 2 cifre'!Q18</f>
        <v>53.313326228006211</v>
      </c>
      <c r="R18" s="15">
        <f>Q18+'Percentuali 2 cifre'!R18</f>
        <v>62.156653764888468</v>
      </c>
      <c r="S18" s="15">
        <f>R18+'Percentuali 2 cifre'!S18</f>
        <v>62.301565041790546</v>
      </c>
      <c r="T18" s="15">
        <f>S18+'Percentuali 2 cifre'!T18</f>
        <v>87.556328415699028</v>
      </c>
      <c r="U18" s="15">
        <f>T18+'Percentuali 2 cifre'!U18</f>
        <v>87.618967483779286</v>
      </c>
      <c r="V18" s="15">
        <f>U18+'Percentuali 2 cifre'!V18</f>
        <v>96.094874815354984</v>
      </c>
      <c r="W18" s="15">
        <f>V18+'Percentuali 2 cifre'!W18</f>
        <v>96.099549372674403</v>
      </c>
      <c r="X18" s="15">
        <f>W18+'Percentuali 2 cifre'!X18</f>
        <v>96.130401450982589</v>
      </c>
      <c r="Y18" s="15">
        <f>X18+'Percentuali 2 cifre'!Y18</f>
        <v>96.204259456629458</v>
      </c>
      <c r="Z18" s="15">
        <f>Y18+'Percentuali 2 cifre'!Z18</f>
        <v>96.230436977618226</v>
      </c>
      <c r="AA18" s="15">
        <f>Z18+'Percentuali 2 cifre'!AA18</f>
        <v>99.113703932237627</v>
      </c>
      <c r="AB18" s="15">
        <f>AA18+'Percentuali 2 cifre'!AB18</f>
        <v>99.119313401020932</v>
      </c>
      <c r="AC18" s="15">
        <f>AB18+'Percentuali 2 cifre'!AC18</f>
        <v>99.151100390793005</v>
      </c>
      <c r="AD18" s="15">
        <f>AC18+'Percentuali 2 cifre'!AD18</f>
        <v>99.160449505431842</v>
      </c>
      <c r="AE18" s="15">
        <f>AD18+'Percentuali 2 cifre'!AE18</f>
        <v>99.161384416895729</v>
      </c>
      <c r="AF18" s="15">
        <f>AE18+'Percentuali 2 cifre'!AF18</f>
        <v>99.202520521306639</v>
      </c>
      <c r="AG18" s="15">
        <f>AF18+'Percentuali 2 cifre'!AG18</f>
        <v>99.206260167162171</v>
      </c>
      <c r="AH18" s="15">
        <f>AG18+'Percentuali 2 cifre'!AH18</f>
        <v>100</v>
      </c>
      <c r="AI18" s="16"/>
      <c r="AJ18" s="7"/>
    </row>
    <row r="19" spans="1:36" x14ac:dyDescent="0.25">
      <c r="A19" s="4" t="s">
        <v>18</v>
      </c>
      <c r="B19" s="15">
        <f>'Percentuali 2 cifre'!B19</f>
        <v>11.800552908770053</v>
      </c>
      <c r="C19" s="15">
        <f>B19+'Percentuali 2 cifre'!C19</f>
        <v>11.805052166392546</v>
      </c>
      <c r="D19" s="15">
        <f>C19+'Percentuali 2 cifre'!D19</f>
        <v>11.85054466013108</v>
      </c>
      <c r="E19" s="15">
        <f>D19+'Percentuali 2 cifre'!E19</f>
        <v>17.088180450225714</v>
      </c>
      <c r="F19" s="15">
        <f>E19+'Percentuali 2 cifre'!F19</f>
        <v>28.167852304369781</v>
      </c>
      <c r="G19" s="15">
        <f>F19+'Percentuali 2 cifre'!G19</f>
        <v>38.490649042907918</v>
      </c>
      <c r="H19" s="15">
        <f>G19+'Percentuali 2 cifre'!H19</f>
        <v>38.496148135557632</v>
      </c>
      <c r="I19" s="15">
        <f>H19+'Percentuali 2 cifre'!I19</f>
        <v>38.516144836102043</v>
      </c>
      <c r="J19" s="15">
        <f>I19+'Percentuali 2 cifre'!J19</f>
        <v>40.567806311958527</v>
      </c>
      <c r="K19" s="15">
        <f>J19+'Percentuali 2 cifre'!K19</f>
        <v>44.289692200786874</v>
      </c>
      <c r="L19" s="15">
        <f>K19+'Percentuali 2 cifre'!L19</f>
        <v>44.322186839171543</v>
      </c>
      <c r="M19" s="15">
        <f>L19+'Percentuali 2 cifre'!M19</f>
        <v>54.621487454570001</v>
      </c>
      <c r="N19" s="15">
        <f>M19+'Percentuali 2 cifre'!N19</f>
        <v>54.638984567546359</v>
      </c>
      <c r="O19" s="15">
        <f>N19+'Percentuali 2 cifre'!O19</f>
        <v>54.661480855658823</v>
      </c>
      <c r="P19" s="15">
        <f>O19+'Percentuali 2 cifre'!P19</f>
        <v>54.72996955502343</v>
      </c>
      <c r="Q19" s="15">
        <f>P19+'Percentuali 2 cifre'!Q19</f>
        <v>54.764963780976146</v>
      </c>
      <c r="R19" s="15">
        <f>Q19+'Percentuali 2 cifre'!R19</f>
        <v>54.785460399034164</v>
      </c>
      <c r="S19" s="15">
        <f>R19+'Percentuali 2 cifre'!S19</f>
        <v>58.972269575520045</v>
      </c>
      <c r="T19" s="15">
        <f>S19+'Percentuali 2 cifre'!T19</f>
        <v>74.829653107237306</v>
      </c>
      <c r="U19" s="15">
        <f>T19+'Percentuali 2 cifre'!U19</f>
        <v>74.941634630286003</v>
      </c>
      <c r="V19" s="15">
        <f>U19+'Percentuali 2 cifre'!V19</f>
        <v>74.960131578289577</v>
      </c>
      <c r="W19" s="15">
        <f>V19+'Percentuali 2 cifre'!W19</f>
        <v>75.272080106782369</v>
      </c>
      <c r="X19" s="15">
        <f>W19+'Percentuali 2 cifre'!X19</f>
        <v>75.308574085275922</v>
      </c>
      <c r="Y19" s="15">
        <f>X19+'Percentuali 2 cifre'!Y19</f>
        <v>78.385066464033429</v>
      </c>
      <c r="Z19" s="15">
        <f>Y19+'Percentuali 2 cifre'!Z19</f>
        <v>93.951498002829524</v>
      </c>
      <c r="AA19" s="15">
        <f>Z19+'Percentuali 2 cifre'!AA19</f>
        <v>95.37776266915958</v>
      </c>
      <c r="AB19" s="15">
        <f>AA19+'Percentuali 2 cifre'!AB19</f>
        <v>95.38426159683651</v>
      </c>
      <c r="AC19" s="15">
        <f>AB19+'Percentuali 2 cifre'!AC19</f>
        <v>96.499577569700989</v>
      </c>
      <c r="AD19" s="15">
        <f>AC19+'Percentuali 2 cifre'!AD19</f>
        <v>96.514075177595686</v>
      </c>
      <c r="AE19" s="15">
        <f>AD19+'Percentuali 2 cifre'!AE19</f>
        <v>96.518574435218184</v>
      </c>
      <c r="AF19" s="15">
        <f>AE19+'Percentuali 2 cifre'!AF19</f>
        <v>96.577564701824201</v>
      </c>
      <c r="AG19" s="15">
        <f>AF19+'Percentuali 2 cifre'!AG19</f>
        <v>98.657221558442856</v>
      </c>
      <c r="AH19" s="15">
        <f>AG19+'Percentuali 2 cifre'!AH19</f>
        <v>100</v>
      </c>
      <c r="AI19" s="16"/>
      <c r="AJ19" s="7"/>
    </row>
    <row r="20" spans="1:36" x14ac:dyDescent="0.25">
      <c r="A20" s="4" t="s">
        <v>19</v>
      </c>
      <c r="B20" s="15">
        <f>'Percentuali 2 cifre'!B20</f>
        <v>0.24694730314350258</v>
      </c>
      <c r="C20" s="15">
        <f>B20+'Percentuali 2 cifre'!C20</f>
        <v>0.24731643214670662</v>
      </c>
      <c r="D20" s="15">
        <f>C20+'Percentuali 2 cifre'!D20</f>
        <v>1.1247360727627091</v>
      </c>
      <c r="E20" s="15">
        <f>D20+'Percentuali 2 cifre'!E20</f>
        <v>4.507065129121326</v>
      </c>
      <c r="F20" s="15">
        <f>E20+'Percentuali 2 cifre'!F20</f>
        <v>6.153749612414547</v>
      </c>
      <c r="G20" s="15">
        <f>F20+'Percentuali 2 cifre'!G20</f>
        <v>6.4003277865548451</v>
      </c>
      <c r="H20" s="15">
        <f>G20+'Percentuali 2 cifre'!H20</f>
        <v>6.4014351735644572</v>
      </c>
      <c r="I20" s="15">
        <f>H20+'Percentuali 2 cifre'!I20</f>
        <v>6.4029116895772731</v>
      </c>
      <c r="J20" s="15">
        <f>I20+'Percentuali 2 cifre'!J20</f>
        <v>7.6044265950064229</v>
      </c>
      <c r="K20" s="15">
        <f>J20+'Percentuali 2 cifre'!K20</f>
        <v>10.823600631948853</v>
      </c>
      <c r="L20" s="15">
        <f>K20+'Percentuali 2 cifre'!L20</f>
        <v>10.875647821400623</v>
      </c>
      <c r="M20" s="15">
        <f>L20+'Percentuali 2 cifre'!M20</f>
        <v>11.670751694302124</v>
      </c>
      <c r="N20" s="15">
        <f>M20+'Percentuali 2 cifre'!N20</f>
        <v>11.671489952308532</v>
      </c>
      <c r="O20" s="15">
        <f>N20+'Percentuali 2 cifre'!O20</f>
        <v>11.679610790379021</v>
      </c>
      <c r="P20" s="15">
        <f>O20+'Percentuali 2 cifre'!P20</f>
        <v>11.731657979830791</v>
      </c>
      <c r="Q20" s="15">
        <f>P20+'Percentuali 2 cifre'!Q20</f>
        <v>21.14850798056905</v>
      </c>
      <c r="R20" s="15">
        <f>Q20+'Percentuali 2 cifre'!R20</f>
        <v>25.585438599081609</v>
      </c>
      <c r="S20" s="15">
        <f>R20+'Percentuali 2 cifre'!S20</f>
        <v>39.972979756965465</v>
      </c>
      <c r="T20" s="15">
        <f>S20+'Percentuali 2 cifre'!T20</f>
        <v>40.212544480044883</v>
      </c>
      <c r="U20" s="15">
        <f>T20+'Percentuali 2 cifre'!U20</f>
        <v>40.212544480044883</v>
      </c>
      <c r="V20" s="15">
        <f>U20+'Percentuali 2 cifre'!V20</f>
        <v>42.704534380675355</v>
      </c>
      <c r="W20" s="15">
        <f>V20+'Percentuali 2 cifre'!W20</f>
        <v>42.758427215143143</v>
      </c>
      <c r="X20" s="15">
        <f>W20+'Percentuali 2 cifre'!X20</f>
        <v>52.874038418946647</v>
      </c>
      <c r="Y20" s="15">
        <f>X20+'Percentuali 2 cifre'!Y20</f>
        <v>59.009700710204193</v>
      </c>
      <c r="Z20" s="15">
        <f>Y20+'Percentuali 2 cifre'!Z20</f>
        <v>62.753407060699566</v>
      </c>
      <c r="AA20" s="15">
        <f>Z20+'Percentuali 2 cifre'!AA20</f>
        <v>63.040589425192309</v>
      </c>
      <c r="AB20" s="15">
        <f>AA20+'Percentuali 2 cifre'!AB20</f>
        <v>63.041327683198716</v>
      </c>
      <c r="AC20" s="15">
        <f>AB20+'Percentuali 2 cifre'!AC20</f>
        <v>64.868147120055511</v>
      </c>
      <c r="AD20" s="15">
        <f>AC20+'Percentuali 2 cifre'!AD20</f>
        <v>64.948986371757201</v>
      </c>
      <c r="AE20" s="15">
        <f>AD20+'Percentuali 2 cifre'!AE20</f>
        <v>64.995496626160914</v>
      </c>
      <c r="AF20" s="15">
        <f>AE20+'Percentuali 2 cifre'!AF20</f>
        <v>65.036839074519762</v>
      </c>
      <c r="AG20" s="15">
        <f>AF20+'Percentuali 2 cifre'!AG20</f>
        <v>65.509324198620931</v>
      </c>
      <c r="AH20" s="15">
        <f>AG20+'Percentuali 2 cifre'!AH20</f>
        <v>100</v>
      </c>
      <c r="AI20" s="16"/>
      <c r="AJ20" s="7"/>
    </row>
    <row r="21" spans="1:36" x14ac:dyDescent="0.25">
      <c r="A21" s="4" t="s">
        <v>20</v>
      </c>
      <c r="B21" s="15">
        <f>'Percentuali 2 cifre'!B21</f>
        <v>0</v>
      </c>
      <c r="C21" s="15">
        <f>B21+'Percentuali 2 cifre'!C21</f>
        <v>0</v>
      </c>
      <c r="D21" s="15">
        <f>C21+'Percentuali 2 cifre'!D21</f>
        <v>0</v>
      </c>
      <c r="E21" s="15">
        <f>D21+'Percentuali 2 cifre'!E21</f>
        <v>3.160556257901391E-2</v>
      </c>
      <c r="F21" s="15">
        <f>E21+'Percentuali 2 cifre'!F21</f>
        <v>3.160556257901391E-2</v>
      </c>
      <c r="G21" s="15">
        <f>F21+'Percentuali 2 cifre'!G21</f>
        <v>3.160556257901391E-2</v>
      </c>
      <c r="H21" s="15">
        <f>G21+'Percentuali 2 cifre'!H21</f>
        <v>3.160556257901391E-2</v>
      </c>
      <c r="I21" s="15">
        <f>H21+'Percentuali 2 cifre'!I21</f>
        <v>3.160556257901391E-2</v>
      </c>
      <c r="J21" s="15">
        <f>I21+'Percentuali 2 cifre'!J21</f>
        <v>6.321112515802782E-2</v>
      </c>
      <c r="K21" s="15">
        <f>J21+'Percentuali 2 cifre'!K21</f>
        <v>0.18963337547408346</v>
      </c>
      <c r="L21" s="15">
        <f>K21+'Percentuali 2 cifre'!L21</f>
        <v>0.18963337547408346</v>
      </c>
      <c r="M21" s="15">
        <f>L21+'Percentuali 2 cifre'!M21</f>
        <v>0.18963337547408346</v>
      </c>
      <c r="N21" s="15">
        <f>M21+'Percentuali 2 cifre'!N21</f>
        <v>0.18963337547408346</v>
      </c>
      <c r="O21" s="15">
        <f>N21+'Percentuali 2 cifre'!O21</f>
        <v>0.22123893805309736</v>
      </c>
      <c r="P21" s="15">
        <f>O21+'Percentuali 2 cifre'!P21</f>
        <v>0.22123893805309736</v>
      </c>
      <c r="Q21" s="15">
        <f>P21+'Percentuali 2 cifre'!Q21</f>
        <v>0.31605562579013907</v>
      </c>
      <c r="R21" s="15">
        <f>Q21+'Percentuali 2 cifre'!R21</f>
        <v>0.41087231352718079</v>
      </c>
      <c r="S21" s="15">
        <f>R21+'Percentuali 2 cifre'!S21</f>
        <v>0.82174462705436158</v>
      </c>
      <c r="T21" s="15">
        <f>S21+'Percentuali 2 cifre'!T21</f>
        <v>0.82174462705436158</v>
      </c>
      <c r="U21" s="15">
        <f>T21+'Percentuali 2 cifre'!U21</f>
        <v>0.82174462705436158</v>
      </c>
      <c r="V21" s="15">
        <f>U21+'Percentuali 2 cifre'!V21</f>
        <v>0.8533501896333755</v>
      </c>
      <c r="W21" s="15">
        <f>V21+'Percentuali 2 cifre'!W21</f>
        <v>0.8533501896333755</v>
      </c>
      <c r="X21" s="15">
        <f>W21+'Percentuali 2 cifre'!X21</f>
        <v>1.074589127686473</v>
      </c>
      <c r="Y21" s="15">
        <f>X21+'Percentuali 2 cifre'!Y21</f>
        <v>1.2326169405815426</v>
      </c>
      <c r="Z21" s="15">
        <f>Y21+'Percentuali 2 cifre'!Z21</f>
        <v>1.2642225031605565</v>
      </c>
      <c r="AA21" s="15">
        <f>Z21+'Percentuali 2 cifre'!AA21</f>
        <v>1.2642225031605565</v>
      </c>
      <c r="AB21" s="15">
        <f>AA21+'Percentuali 2 cifre'!AB21</f>
        <v>1.2642225031605565</v>
      </c>
      <c r="AC21" s="15">
        <f>AB21+'Percentuali 2 cifre'!AC21</f>
        <v>1.3590391908975983</v>
      </c>
      <c r="AD21" s="15">
        <f>AC21+'Percentuali 2 cifre'!AD21</f>
        <v>1.3590391908975983</v>
      </c>
      <c r="AE21" s="15">
        <f>AD21+'Percentuali 2 cifre'!AE21</f>
        <v>1.3590391908975983</v>
      </c>
      <c r="AF21" s="15">
        <f>AE21+'Percentuali 2 cifre'!AF21</f>
        <v>1.3590391908975983</v>
      </c>
      <c r="AG21" s="15">
        <f>AF21+'Percentuali 2 cifre'!AG21</f>
        <v>1.3590391908975983</v>
      </c>
      <c r="AH21" s="15">
        <f>AG21+'Percentuali 2 cifre'!AH21</f>
        <v>100.00000000000001</v>
      </c>
      <c r="AI21" s="16"/>
      <c r="AJ21" s="7"/>
    </row>
    <row r="22" spans="1:36" x14ac:dyDescent="0.25">
      <c r="A22" s="4" t="s">
        <v>21</v>
      </c>
      <c r="B22" s="15">
        <f>'Percentuali 2 cifre'!B22</f>
        <v>17.890295358649787</v>
      </c>
      <c r="C22" s="15">
        <f>B22+'Percentuali 2 cifre'!C22</f>
        <v>17.898856478933528</v>
      </c>
      <c r="D22" s="15">
        <f>C22+'Percentuali 2 cifre'!D22</f>
        <v>17.906194582033876</v>
      </c>
      <c r="E22" s="15">
        <f>D22+'Percentuali 2 cifre'!E22</f>
        <v>17.915978719501009</v>
      </c>
      <c r="F22" s="15">
        <f>E22+'Percentuali 2 cifre'!F22</f>
        <v>17.930654925701706</v>
      </c>
      <c r="G22" s="15">
        <f>F22+'Percentuali 2 cifre'!G22</f>
        <v>34.966061273160889</v>
      </c>
      <c r="H22" s="15">
        <f>G22+'Percentuali 2 cifre'!H22</f>
        <v>34.973399376261241</v>
      </c>
      <c r="I22" s="15">
        <f>H22+'Percentuali 2 cifre'!I22</f>
        <v>35.003974805846028</v>
      </c>
      <c r="J22" s="15">
        <f>I22+'Percentuali 2 cifre'!J22</f>
        <v>35.043111355714551</v>
      </c>
      <c r="K22" s="15">
        <f>J22+'Percentuali 2 cifre'!K22</f>
        <v>35.048003424448119</v>
      </c>
      <c r="L22" s="15">
        <f>K22+'Percentuali 2 cifre'!L22</f>
        <v>35.304837032960322</v>
      </c>
      <c r="M22" s="15">
        <f>L22+'Percentuali 2 cifre'!M22</f>
        <v>51.331254204121578</v>
      </c>
      <c r="N22" s="15">
        <f>M22+'Percentuali 2 cifre'!N22</f>
        <v>51.35938359933958</v>
      </c>
      <c r="O22" s="15">
        <f>N22+'Percentuali 2 cifre'!O22</f>
        <v>51.361829633706364</v>
      </c>
      <c r="P22" s="15">
        <f>O22+'Percentuali 2 cifre'!P22</f>
        <v>51.366721702439932</v>
      </c>
      <c r="Q22" s="15">
        <f>P22+'Percentuali 2 cifre'!Q22</f>
        <v>55.181312297437792</v>
      </c>
      <c r="R22" s="15">
        <f>Q22+'Percentuali 2 cifre'!R22</f>
        <v>55.188650400538144</v>
      </c>
      <c r="S22" s="15">
        <f>R22+'Percentuali 2 cifre'!S22</f>
        <v>55.385556167064166</v>
      </c>
      <c r="T22" s="15">
        <f>S22+'Percentuali 2 cifre'!T22</f>
        <v>69.031981899345709</v>
      </c>
      <c r="U22" s="15">
        <f>T22+'Percentuali 2 cifre'!U22</f>
        <v>69.085794655414929</v>
      </c>
      <c r="V22" s="15">
        <f>U22+'Percentuali 2 cifre'!V22</f>
        <v>76.200085611202866</v>
      </c>
      <c r="W22" s="15">
        <f>V22+'Percentuali 2 cifre'!W22</f>
        <v>76.200085611202866</v>
      </c>
      <c r="X22" s="15">
        <f>W22+'Percentuali 2 cifre'!X22</f>
        <v>93.399376261236497</v>
      </c>
      <c r="Y22" s="15">
        <f>X22+'Percentuali 2 cifre'!Y22</f>
        <v>94.345991561181464</v>
      </c>
      <c r="Z22" s="15">
        <f>Y22+'Percentuali 2 cifre'!Z22</f>
        <v>94.833975417354637</v>
      </c>
      <c r="AA22" s="15">
        <f>Z22+'Percentuali 2 cifre'!AA22</f>
        <v>99.699137772885734</v>
      </c>
      <c r="AB22" s="15">
        <f>AA22+'Percentuali 2 cifre'!AB22</f>
        <v>99.699137772885734</v>
      </c>
      <c r="AC22" s="15">
        <f>AB22+'Percentuali 2 cifre'!AC22</f>
        <v>99.700360790069126</v>
      </c>
      <c r="AD22" s="15">
        <f>AC22+'Percentuali 2 cifre'!AD22</f>
        <v>99.704029841619302</v>
      </c>
      <c r="AE22" s="15">
        <f>AD22+'Percentuali 2 cifre'!AE22</f>
        <v>99.704029841619302</v>
      </c>
      <c r="AF22" s="15">
        <f>AE22+'Percentuali 2 cifre'!AF22</f>
        <v>99.741943374304441</v>
      </c>
      <c r="AG22" s="15">
        <f>AF22+'Percentuali 2 cifre'!AG22</f>
        <v>99.757842597688523</v>
      </c>
      <c r="AH22" s="15">
        <f>AG22+'Percentuali 2 cifre'!AH22</f>
        <v>100.00000000000003</v>
      </c>
      <c r="AI22" s="16"/>
      <c r="AJ22" s="7"/>
    </row>
    <row r="23" spans="1:36" x14ac:dyDescent="0.25">
      <c r="A23" s="4" t="s">
        <v>22</v>
      </c>
      <c r="B23" s="15">
        <f>'Percentuali 2 cifre'!B23</f>
        <v>0.23408239700374533</v>
      </c>
      <c r="C23" s="15">
        <f>B23+'Percentuali 2 cifre'!C23</f>
        <v>0.23408239700374533</v>
      </c>
      <c r="D23" s="15">
        <f>C23+'Percentuali 2 cifre'!D23</f>
        <v>0.25749063670411987</v>
      </c>
      <c r="E23" s="15">
        <f>D23+'Percentuali 2 cifre'!E23</f>
        <v>0.2808988764044944</v>
      </c>
      <c r="F23" s="15">
        <f>E23+'Percentuali 2 cifre'!F23</f>
        <v>0.2808988764044944</v>
      </c>
      <c r="G23" s="15">
        <f>F23+'Percentuali 2 cifre'!G23</f>
        <v>0.351123595505618</v>
      </c>
      <c r="H23" s="15">
        <f>G23+'Percentuali 2 cifre'!H23</f>
        <v>0.351123595505618</v>
      </c>
      <c r="I23" s="15">
        <f>H23+'Percentuali 2 cifre'!I23</f>
        <v>0.351123595505618</v>
      </c>
      <c r="J23" s="15">
        <f>I23+'Percentuali 2 cifre'!J23</f>
        <v>0.351123595505618</v>
      </c>
      <c r="K23" s="15">
        <f>J23+'Percentuali 2 cifre'!K23</f>
        <v>0.351123595505618</v>
      </c>
      <c r="L23" s="15">
        <f>K23+'Percentuali 2 cifre'!L23</f>
        <v>0.351123595505618</v>
      </c>
      <c r="M23" s="15">
        <f>L23+'Percentuali 2 cifre'!M23</f>
        <v>0.4213483146067416</v>
      </c>
      <c r="N23" s="15">
        <f>M23+'Percentuali 2 cifre'!N23</f>
        <v>0.4213483146067416</v>
      </c>
      <c r="O23" s="15">
        <f>N23+'Percentuali 2 cifre'!O23</f>
        <v>0.4213483146067416</v>
      </c>
      <c r="P23" s="15">
        <f>O23+'Percentuali 2 cifre'!P23</f>
        <v>0.4213483146067416</v>
      </c>
      <c r="Q23" s="15">
        <f>P23+'Percentuali 2 cifre'!Q23</f>
        <v>0.4213483146067416</v>
      </c>
      <c r="R23" s="15">
        <f>Q23+'Percentuali 2 cifre'!R23</f>
        <v>0.44475655430711614</v>
      </c>
      <c r="S23" s="15">
        <f>R23+'Percentuali 2 cifre'!S23</f>
        <v>0.44475655430711614</v>
      </c>
      <c r="T23" s="15">
        <f>S23+'Percentuali 2 cifre'!T23</f>
        <v>0.53838951310861427</v>
      </c>
      <c r="U23" s="15">
        <f>T23+'Percentuali 2 cifre'!U23</f>
        <v>0.53838951310861427</v>
      </c>
      <c r="V23" s="15">
        <f>U23+'Percentuali 2 cifre'!V23</f>
        <v>0.53838951310861427</v>
      </c>
      <c r="W23" s="15">
        <f>V23+'Percentuali 2 cifre'!W23</f>
        <v>0.81928838951310867</v>
      </c>
      <c r="X23" s="15">
        <f>W23+'Percentuali 2 cifre'!X23</f>
        <v>0.81928838951310867</v>
      </c>
      <c r="Y23" s="15">
        <f>X23+'Percentuali 2 cifre'!Y23</f>
        <v>0.81928838951310867</v>
      </c>
      <c r="Z23" s="15">
        <f>Y23+'Percentuali 2 cifre'!Z23</f>
        <v>0.81928838951310867</v>
      </c>
      <c r="AA23" s="15">
        <f>Z23+'Percentuali 2 cifre'!AA23</f>
        <v>99.461610486891388</v>
      </c>
      <c r="AB23" s="15">
        <f>AA23+'Percentuali 2 cifre'!AB23</f>
        <v>99.461610486891388</v>
      </c>
      <c r="AC23" s="15">
        <f>AB23+'Percentuali 2 cifre'!AC23</f>
        <v>99.531835205992508</v>
      </c>
      <c r="AD23" s="15">
        <f>AC23+'Percentuali 2 cifre'!AD23</f>
        <v>99.625468164794</v>
      </c>
      <c r="AE23" s="15">
        <f>AD23+'Percentuali 2 cifre'!AE23</f>
        <v>99.625468164794</v>
      </c>
      <c r="AF23" s="15">
        <f>AE23+'Percentuali 2 cifre'!AF23</f>
        <v>99.625468164794</v>
      </c>
      <c r="AG23" s="15">
        <f>AF23+'Percentuali 2 cifre'!AG23</f>
        <v>99.648876404494374</v>
      </c>
      <c r="AH23" s="15">
        <f>AG23+'Percentuali 2 cifre'!AH23</f>
        <v>99.999999999999986</v>
      </c>
      <c r="AI23" s="16"/>
      <c r="AJ23" s="7"/>
    </row>
    <row r="24" spans="1:36" x14ac:dyDescent="0.25">
      <c r="A24" s="4" t="s">
        <v>23</v>
      </c>
      <c r="B24" s="15">
        <f>'Percentuali 2 cifre'!B24</f>
        <v>19.792265143578131</v>
      </c>
      <c r="C24" s="15">
        <f>B24+'Percentuali 2 cifre'!C24</f>
        <v>20.249266807109247</v>
      </c>
      <c r="D24" s="15">
        <f>C24+'Percentuali 2 cifre'!D24</f>
        <v>21.126469671537095</v>
      </c>
      <c r="E24" s="15">
        <f>D24+'Percentuali 2 cifre'!E24</f>
        <v>23.070510437437335</v>
      </c>
      <c r="F24" s="15">
        <f>E24+'Percentuali 2 cifre'!F24</f>
        <v>24.577451830823016</v>
      </c>
      <c r="G24" s="15">
        <f>F24+'Percentuali 2 cifre'!G24</f>
        <v>45.925475308016118</v>
      </c>
      <c r="H24" s="15">
        <f>G24+'Percentuali 2 cifre'!H24</f>
        <v>45.938618330385545</v>
      </c>
      <c r="I24" s="15">
        <f>H24+'Percentuali 2 cifre'!I24</f>
        <v>45.976169822869615</v>
      </c>
      <c r="J24" s="15">
        <f>I24+'Percentuali 2 cifre'!J24</f>
        <v>46.291977874660631</v>
      </c>
      <c r="K24" s="15">
        <f>J24+'Percentuali 2 cifre'!K24</f>
        <v>47.713301865182636</v>
      </c>
      <c r="L24" s="15">
        <f>K24+'Percentuali 2 cifre'!L24</f>
        <v>47.736208275597917</v>
      </c>
      <c r="M24" s="15">
        <f>L24+'Percentuali 2 cifre'!M24</f>
        <v>68.822497850177058</v>
      </c>
      <c r="N24" s="15">
        <f>M24+'Percentuali 2 cifre'!N24</f>
        <v>68.851036984464955</v>
      </c>
      <c r="O24" s="15">
        <f>N24+'Percentuali 2 cifre'!O24</f>
        <v>68.856669708337563</v>
      </c>
      <c r="P24" s="15">
        <f>O24+'Percentuali 2 cifre'!P24</f>
        <v>68.91224591721398</v>
      </c>
      <c r="Q24" s="15">
        <f>P24+'Percentuali 2 cifre'!Q24</f>
        <v>70.873560369656886</v>
      </c>
      <c r="R24" s="15">
        <f>Q24+'Percentuali 2 cifre'!R24</f>
        <v>73.162323836560873</v>
      </c>
      <c r="S24" s="15">
        <f>R24+'Percentuali 2 cifre'!S24</f>
        <v>74.655746692652286</v>
      </c>
      <c r="T24" s="15">
        <f>S24+'Percentuali 2 cifre'!T24</f>
        <v>87.353783876140142</v>
      </c>
      <c r="U24" s="15">
        <f>T24+'Percentuali 2 cifre'!U24</f>
        <v>87.805903845648331</v>
      </c>
      <c r="V24" s="15">
        <f>U24+'Percentuali 2 cifre'!V24</f>
        <v>88.370302777683889</v>
      </c>
      <c r="W24" s="15">
        <f>V24+'Percentuali 2 cifre'!W24</f>
        <v>88.404474635844394</v>
      </c>
      <c r="X24" s="15">
        <f>W24+'Percentuali 2 cifre'!X24</f>
        <v>91.122076146916456</v>
      </c>
      <c r="Y24" s="15">
        <f>X24+'Percentuali 2 cifre'!Y24</f>
        <v>93.130705479889301</v>
      </c>
      <c r="Z24" s="15">
        <f>Y24+'Percentuali 2 cifre'!Z24</f>
        <v>95.819392341748625</v>
      </c>
      <c r="AA24" s="15">
        <f>Z24+'Percentuali 2 cifre'!AA24</f>
        <v>97.756673839001735</v>
      </c>
      <c r="AB24" s="15">
        <f>AA24+'Percentuali 2 cifre'!AB24</f>
        <v>97.758551413625938</v>
      </c>
      <c r="AC24" s="15">
        <f>AB24+'Percentuali 2 cifre'!AC24</f>
        <v>98.613223382563348</v>
      </c>
      <c r="AD24" s="15">
        <f>AC24+'Percentuali 2 cifre'!AD24</f>
        <v>98.629746039256332</v>
      </c>
      <c r="AE24" s="15">
        <f>AD24+'Percentuali 2 cifre'!AE24</f>
        <v>98.638382882527665</v>
      </c>
      <c r="AF24" s="15">
        <f>AE24+'Percentuali 2 cifre'!AF24</f>
        <v>98.717992046593892</v>
      </c>
      <c r="AG24" s="15">
        <f>AF24+'Percentuali 2 cifre'!AG24</f>
        <v>99.112658232601461</v>
      </c>
      <c r="AH24" s="15">
        <f>AG24+'Percentuali 2 cifre'!AH24</f>
        <v>100</v>
      </c>
      <c r="AI24" s="16"/>
      <c r="AJ24" s="7"/>
    </row>
    <row r="25" spans="1:36" x14ac:dyDescent="0.25">
      <c r="A25" s="4" t="s">
        <v>24</v>
      </c>
      <c r="B25" s="15">
        <f>'Percentuali 2 cifre'!B25</f>
        <v>6.4793796830115911</v>
      </c>
      <c r="C25" s="15">
        <f>B25+'Percentuali 2 cifre'!C25</f>
        <v>6.4818906811835841</v>
      </c>
      <c r="D25" s="15">
        <f>C25+'Percentuali 2 cifre'!D25</f>
        <v>8.0191237620779017</v>
      </c>
      <c r="E25" s="15">
        <f>D25+'Percentuali 2 cifre'!E25</f>
        <v>19.023322151021475</v>
      </c>
      <c r="F25" s="15">
        <f>E25+'Percentuali 2 cifre'!F25</f>
        <v>19.364817902412568</v>
      </c>
      <c r="G25" s="15">
        <f>F25+'Percentuali 2 cifre'!G25</f>
        <v>29.799019706313658</v>
      </c>
      <c r="H25" s="15">
        <f>G25+'Percentuali 2 cifre'!H25</f>
        <v>29.803539503023245</v>
      </c>
      <c r="I25" s="15">
        <f>H25+'Percentuali 2 cifre'!I25</f>
        <v>29.82412968803359</v>
      </c>
      <c r="J25" s="15">
        <f>I25+'Percentuali 2 cifre'!J25</f>
        <v>31.481890681183586</v>
      </c>
      <c r="K25" s="15">
        <f>J25+'Percentuali 2 cifre'!K25</f>
        <v>32.477752556196144</v>
      </c>
      <c r="L25" s="15">
        <f>K25+'Percentuali 2 cifre'!L25</f>
        <v>32.755971153653007</v>
      </c>
      <c r="M25" s="15">
        <f>L25+'Percentuali 2 cifre'!M25</f>
        <v>46.408770414415145</v>
      </c>
      <c r="N25" s="15">
        <f>M25+'Percentuali 2 cifre'!N25</f>
        <v>46.428858399791089</v>
      </c>
      <c r="O25" s="15">
        <f>N25+'Percentuali 2 cifre'!O25</f>
        <v>46.431369397963081</v>
      </c>
      <c r="P25" s="15">
        <f>O25+'Percentuali 2 cifre'!P25</f>
        <v>46.525782929230033</v>
      </c>
      <c r="Q25" s="15">
        <f>P25+'Percentuali 2 cifre'!Q25</f>
        <v>47.024467166187911</v>
      </c>
      <c r="R25" s="15">
        <f>Q25+'Percentuali 2 cifre'!R25</f>
        <v>49.373254856270471</v>
      </c>
      <c r="S25" s="15">
        <f>R25+'Percentuali 2 cifre'!S25</f>
        <v>49.529941142202851</v>
      </c>
      <c r="T25" s="15">
        <f>S25+'Percentuali 2 cifre'!T25</f>
        <v>55.999779032160866</v>
      </c>
      <c r="U25" s="15">
        <f>T25+'Percentuali 2 cifre'!U25</f>
        <v>56.038448404009564</v>
      </c>
      <c r="V25" s="15">
        <f>U25+'Percentuali 2 cifre'!V25</f>
        <v>61.566661979470084</v>
      </c>
      <c r="W25" s="15">
        <f>V25+'Percentuali 2 cifre'!W25</f>
        <v>61.859444366324503</v>
      </c>
      <c r="X25" s="15">
        <f>W25+'Percentuali 2 cifre'!X25</f>
        <v>61.956368895763447</v>
      </c>
      <c r="Y25" s="15">
        <f>X25+'Percentuali 2 cifre'!Y25</f>
        <v>74.490267371085352</v>
      </c>
      <c r="Z25" s="15">
        <f>Y25+'Percentuali 2 cifre'!Z25</f>
        <v>94.316606737510298</v>
      </c>
      <c r="AA25" s="15">
        <f>Z25+'Percentuali 2 cifre'!AA25</f>
        <v>97.100299310982109</v>
      </c>
      <c r="AB25" s="15">
        <f>AA25+'Percentuali 2 cifre'!AB25</f>
        <v>97.107330105863696</v>
      </c>
      <c r="AC25" s="15">
        <f>AB25+'Percentuali 2 cifre'!AC25</f>
        <v>98.109720576123436</v>
      </c>
      <c r="AD25" s="15">
        <f>AC25+'Percentuali 2 cifre'!AD25</f>
        <v>98.149394347240928</v>
      </c>
      <c r="AE25" s="15">
        <f>AD25+'Percentuali 2 cifre'!AE25</f>
        <v>98.149394347240928</v>
      </c>
      <c r="AF25" s="15">
        <f>AE25+'Percentuali 2 cifre'!AF25</f>
        <v>98.189068118358421</v>
      </c>
      <c r="AG25" s="15">
        <f>AF25+'Percentuali 2 cifre'!AG25</f>
        <v>98.194592314336802</v>
      </c>
      <c r="AH25" s="15">
        <f>AG25+'Percentuali 2 cifre'!AH25</f>
        <v>100</v>
      </c>
      <c r="AI25" s="16"/>
      <c r="AJ25" s="7"/>
    </row>
    <row r="26" spans="1:36" x14ac:dyDescent="0.25">
      <c r="A26" s="4" t="s">
        <v>25</v>
      </c>
      <c r="B26" s="15">
        <f>'Percentuali 2 cifre'!B26</f>
        <v>17.694875200524383</v>
      </c>
      <c r="C26" s="15">
        <f>B26+'Percentuali 2 cifre'!C26</f>
        <v>18.004933331033413</v>
      </c>
      <c r="D26" s="15">
        <f>C26+'Percentuali 2 cifre'!D26</f>
        <v>18.015714211788247</v>
      </c>
      <c r="E26" s="15">
        <f>D26+'Percentuali 2 cifre'!E26</f>
        <v>18.060993910958551</v>
      </c>
      <c r="F26" s="15">
        <f>E26+'Percentuali 2 cifre'!F26</f>
        <v>18.079105790626674</v>
      </c>
      <c r="G26" s="15">
        <f>F26+'Percentuali 2 cifre'!G26</f>
        <v>40.797008952443377</v>
      </c>
      <c r="H26" s="15">
        <f>G26+'Percentuali 2 cifre'!H26</f>
        <v>40.806496127507629</v>
      </c>
      <c r="I26" s="15">
        <f>H26+'Percentuali 2 cifre'!I26</f>
        <v>40.843582357304257</v>
      </c>
      <c r="J26" s="15">
        <f>I26+'Percentuali 2 cifre'!J26</f>
        <v>40.854794473289282</v>
      </c>
      <c r="K26" s="15">
        <f>J26+'Percentuali 2 cifre'!K26</f>
        <v>40.860400531281797</v>
      </c>
      <c r="L26" s="15">
        <f>K26+'Percentuali 2 cifre'!L26</f>
        <v>41.160540251496379</v>
      </c>
      <c r="M26" s="15">
        <f>L26+'Percentuali 2 cifre'!M26</f>
        <v>62.144015317475365</v>
      </c>
      <c r="N26" s="15">
        <f>M26+'Percentuali 2 cifre'!N26</f>
        <v>62.17204560743793</v>
      </c>
      <c r="O26" s="15">
        <f>N26+'Percentuali 2 cifre'!O26</f>
        <v>62.175064254049282</v>
      </c>
      <c r="P26" s="15">
        <f>O26+'Percentuali 2 cifre'!P26</f>
        <v>62.179807841581408</v>
      </c>
      <c r="Q26" s="15">
        <f>P26+'Percentuali 2 cifre'!Q26</f>
        <v>62.250099184102929</v>
      </c>
      <c r="R26" s="15">
        <f>Q26+'Percentuali 2 cifre'!R26</f>
        <v>62.31952805616406</v>
      </c>
      <c r="S26" s="15">
        <f>R26+'Percentuali 2 cifre'!S26</f>
        <v>62.363945284873978</v>
      </c>
      <c r="T26" s="15">
        <f>S26+'Percentuali 2 cifre'!T26</f>
        <v>75.176375209149072</v>
      </c>
      <c r="U26" s="15">
        <f>T26+'Percentuali 2 cifre'!U26</f>
        <v>75.33420730339985</v>
      </c>
      <c r="V26" s="15">
        <f>U26+'Percentuali 2 cifre'!V26</f>
        <v>75.339382126162164</v>
      </c>
      <c r="W26" s="15">
        <f>V26+'Percentuali 2 cifre'!W26</f>
        <v>75.339813361392359</v>
      </c>
      <c r="X26" s="15">
        <f>W26+'Percentuali 2 cifre'!X26</f>
        <v>86.276370034326305</v>
      </c>
      <c r="Y26" s="15">
        <f>X26+'Percentuali 2 cifre'!Y26</f>
        <v>86.402290721542769</v>
      </c>
      <c r="Z26" s="15">
        <f>Y26+'Percentuali 2 cifre'!Z26</f>
        <v>95.468580201128091</v>
      </c>
      <c r="AA26" s="15">
        <f>Z26+'Percentuali 2 cifre'!AA26</f>
        <v>99.195746295689347</v>
      </c>
      <c r="AB26" s="15">
        <f>AA26+'Percentuali 2 cifre'!AB26</f>
        <v>99.200489883221479</v>
      </c>
      <c r="AC26" s="15">
        <f>AB26+'Percentuali 2 cifre'!AC26</f>
        <v>99.20997705828573</v>
      </c>
      <c r="AD26" s="15">
        <f>AC26+'Percentuali 2 cifre'!AD26</f>
        <v>99.228520173184052</v>
      </c>
      <c r="AE26" s="15">
        <f>AD26+'Percentuali 2 cifre'!AE26</f>
        <v>99.228951408414247</v>
      </c>
      <c r="AF26" s="15">
        <f>AE26+'Percentuali 2 cifre'!AF26</f>
        <v>99.276387283735517</v>
      </c>
      <c r="AG26" s="15">
        <f>AF26+'Percentuali 2 cifre'!AG26</f>
        <v>99.335035275041818</v>
      </c>
      <c r="AH26" s="15">
        <f>AG26+'Percentuali 2 cifre'!AH26</f>
        <v>99.999999999999986</v>
      </c>
      <c r="AI26" s="16"/>
      <c r="AJ26" s="7"/>
    </row>
    <row r="27" spans="1:36" x14ac:dyDescent="0.25">
      <c r="A27" s="4" t="s">
        <v>26</v>
      </c>
      <c r="B27" s="15">
        <f>'Percentuali 2 cifre'!B27</f>
        <v>7.1107351173249027</v>
      </c>
      <c r="C27" s="15">
        <f>B27+'Percentuali 2 cifre'!C27</f>
        <v>7.1226086053104174</v>
      </c>
      <c r="D27" s="15">
        <f>C27+'Percentuali 2 cifre'!D27</f>
        <v>10.157768971607522</v>
      </c>
      <c r="E27" s="15">
        <f>D27+'Percentuali 2 cifre'!E27</f>
        <v>15.592858096976713</v>
      </c>
      <c r="F27" s="15">
        <f>E27+'Percentuali 2 cifre'!F27</f>
        <v>19.751547263903113</v>
      </c>
      <c r="G27" s="15">
        <f>F27+'Percentuali 2 cifre'!G27</f>
        <v>22.685782982323346</v>
      </c>
      <c r="H27" s="15">
        <f>G27+'Percentuali 2 cifre'!H27</f>
        <v>22.688751354319724</v>
      </c>
      <c r="I27" s="15">
        <f>H27+'Percentuali 2 cifre'!I27</f>
        <v>22.712498330290753</v>
      </c>
      <c r="J27" s="15">
        <f>I27+'Percentuali 2 cifre'!J27</f>
        <v>24.585541060005642</v>
      </c>
      <c r="K27" s="15">
        <f>J27+'Percentuali 2 cifre'!K27</f>
        <v>28.730872552948338</v>
      </c>
      <c r="L27" s="15">
        <f>K27+'Percentuali 2 cifre'!L27</f>
        <v>28.815471154845127</v>
      </c>
      <c r="M27" s="15">
        <f>L27+'Percentuali 2 cifre'!M27</f>
        <v>35.123261647149619</v>
      </c>
      <c r="N27" s="15">
        <f>M27+'Percentuali 2 cifre'!N27</f>
        <v>35.17817652908262</v>
      </c>
      <c r="O27" s="15">
        <f>N27+'Percentuali 2 cifre'!O27</f>
        <v>35.215281179037355</v>
      </c>
      <c r="P27" s="15">
        <f>O27+'Percentuali 2 cifre'!P27</f>
        <v>35.311753268919659</v>
      </c>
      <c r="Q27" s="15">
        <f>P27+'Percentuali 2 cifre'!Q27</f>
        <v>43.36643068109295</v>
      </c>
      <c r="R27" s="15">
        <f>Q27+'Percentuali 2 cifre'!R27</f>
        <v>48.421568190925683</v>
      </c>
      <c r="S27" s="15">
        <f>R27+'Percentuali 2 cifre'!S27</f>
        <v>56.164566543479225</v>
      </c>
      <c r="T27" s="15">
        <f>S27+'Percentuali 2 cifre'!T27</f>
        <v>59.043887379966456</v>
      </c>
      <c r="U27" s="15">
        <f>T27+'Percentuali 2 cifre'!U27</f>
        <v>59.073571099930241</v>
      </c>
      <c r="V27" s="15">
        <f>U27+'Percentuali 2 cifre'!V27</f>
        <v>62.605933775620755</v>
      </c>
      <c r="W27" s="15">
        <f>V27+'Percentuali 2 cifre'!W27</f>
        <v>62.622259821600835</v>
      </c>
      <c r="X27" s="15">
        <f>W27+'Percentuali 2 cifre'!X27</f>
        <v>78.724193715956474</v>
      </c>
      <c r="Y27" s="15">
        <f>X27+'Percentuali 2 cifre'!Y27</f>
        <v>86.781839500126154</v>
      </c>
      <c r="Z27" s="15">
        <f>Y27+'Percentuali 2 cifre'!Z27</f>
        <v>96.832747079864049</v>
      </c>
      <c r="AA27" s="15">
        <f>Z27+'Percentuali 2 cifre'!AA27</f>
        <v>96.960387075708326</v>
      </c>
      <c r="AB27" s="15">
        <f>AA27+'Percentuali 2 cifre'!AB27</f>
        <v>96.96187126170652</v>
      </c>
      <c r="AC27" s="15">
        <f>AB27+'Percentuali 2 cifre'!AC27</f>
        <v>97.497662407052857</v>
      </c>
      <c r="AD27" s="15">
        <f>AC27+'Percentuali 2 cifre'!AD27</f>
        <v>97.508051709040188</v>
      </c>
      <c r="AE27" s="15">
        <f>AD27+'Percentuali 2 cifre'!AE27</f>
        <v>97.684669842824718</v>
      </c>
      <c r="AF27" s="15">
        <f>AE27+'Percentuali 2 cifre'!AF27</f>
        <v>97.720290306781266</v>
      </c>
      <c r="AG27" s="15">
        <f>AF27+'Percentuali 2 cifre'!AG27</f>
        <v>99.204476304970555</v>
      </c>
      <c r="AH27" s="15">
        <f>AG27+'Percentuali 2 cifre'!AH27</f>
        <v>100.00000000000001</v>
      </c>
      <c r="AI27" s="16"/>
      <c r="AJ27" s="7"/>
    </row>
    <row r="28" spans="1:36" x14ac:dyDescent="0.25">
      <c r="A28" s="4" t="s">
        <v>27</v>
      </c>
      <c r="B28" s="15">
        <f>'Percentuali 2 cifre'!B28</f>
        <v>0.76335877862595414</v>
      </c>
      <c r="C28" s="15">
        <f>B28+'Percentuali 2 cifre'!C28</f>
        <v>0.76335877862595414</v>
      </c>
      <c r="D28" s="15">
        <f>C28+'Percentuali 2 cifre'!D28</f>
        <v>1.5267175572519083</v>
      </c>
      <c r="E28" s="15">
        <f>D28+'Percentuali 2 cifre'!E28</f>
        <v>2.2900763358778624</v>
      </c>
      <c r="F28" s="15">
        <f>E28+'Percentuali 2 cifre'!F28</f>
        <v>3.0534351145038165</v>
      </c>
      <c r="G28" s="15">
        <f>F28+'Percentuali 2 cifre'!G28</f>
        <v>3.8167938931297707</v>
      </c>
      <c r="H28" s="15">
        <f>G28+'Percentuali 2 cifre'!H28</f>
        <v>3.8167938931297707</v>
      </c>
      <c r="I28" s="15">
        <f>H28+'Percentuali 2 cifre'!I28</f>
        <v>3.8167938931297707</v>
      </c>
      <c r="J28" s="15">
        <f>I28+'Percentuali 2 cifre'!J28</f>
        <v>5.343511450381679</v>
      </c>
      <c r="K28" s="15">
        <f>J28+'Percentuali 2 cifre'!K28</f>
        <v>5.343511450381679</v>
      </c>
      <c r="L28" s="15">
        <f>K28+'Percentuali 2 cifre'!L28</f>
        <v>6.1068702290076331</v>
      </c>
      <c r="M28" s="15">
        <f>L28+'Percentuali 2 cifre'!M28</f>
        <v>7.6335877862595414</v>
      </c>
      <c r="N28" s="15">
        <f>M28+'Percentuali 2 cifre'!N28</f>
        <v>7.6335877862595414</v>
      </c>
      <c r="O28" s="15">
        <f>N28+'Percentuali 2 cifre'!O28</f>
        <v>7.6335877862595414</v>
      </c>
      <c r="P28" s="15">
        <f>O28+'Percentuali 2 cifre'!P28</f>
        <v>7.6335877862595414</v>
      </c>
      <c r="Q28" s="15">
        <f>P28+'Percentuali 2 cifre'!Q28</f>
        <v>9.9236641221374029</v>
      </c>
      <c r="R28" s="15">
        <f>Q28+'Percentuali 2 cifre'!R28</f>
        <v>19.847328244274806</v>
      </c>
      <c r="S28" s="15">
        <f>R28+'Percentuali 2 cifre'!S28</f>
        <v>29.770992366412209</v>
      </c>
      <c r="T28" s="15">
        <f>S28+'Percentuali 2 cifre'!T28</f>
        <v>29.770992366412209</v>
      </c>
      <c r="U28" s="15">
        <f>T28+'Percentuali 2 cifre'!U28</f>
        <v>29.770992366412209</v>
      </c>
      <c r="V28" s="15">
        <f>U28+'Percentuali 2 cifre'!V28</f>
        <v>30.534351145038162</v>
      </c>
      <c r="W28" s="15">
        <f>V28+'Percentuali 2 cifre'!W28</f>
        <v>30.534351145038162</v>
      </c>
      <c r="X28" s="15">
        <f>W28+'Percentuali 2 cifre'!X28</f>
        <v>40.458015267175568</v>
      </c>
      <c r="Y28" s="15">
        <f>X28+'Percentuali 2 cifre'!Y28</f>
        <v>41.984732824427475</v>
      </c>
      <c r="Z28" s="15">
        <f>Y28+'Percentuali 2 cifre'!Z28</f>
        <v>51.145038167938921</v>
      </c>
      <c r="AA28" s="15">
        <f>Z28+'Percentuali 2 cifre'!AA28</f>
        <v>51.145038167938921</v>
      </c>
      <c r="AB28" s="15">
        <f>AA28+'Percentuali 2 cifre'!AB28</f>
        <v>51.145038167938921</v>
      </c>
      <c r="AC28" s="15">
        <f>AB28+'Percentuali 2 cifre'!AC28</f>
        <v>52.671755725190827</v>
      </c>
      <c r="AD28" s="15">
        <f>AC28+'Percentuali 2 cifre'!AD28</f>
        <v>53.435114503816784</v>
      </c>
      <c r="AE28" s="15">
        <f>AD28+'Percentuali 2 cifre'!AE28</f>
        <v>53.435114503816784</v>
      </c>
      <c r="AF28" s="15">
        <f>AE28+'Percentuali 2 cifre'!AF28</f>
        <v>53.435114503816784</v>
      </c>
      <c r="AG28" s="15">
        <f>AF28+'Percentuali 2 cifre'!AG28</f>
        <v>53.435114503816784</v>
      </c>
      <c r="AH28" s="15">
        <f>AG28+'Percentuali 2 cifre'!AH28</f>
        <v>100</v>
      </c>
      <c r="AI28" s="16"/>
      <c r="AJ28" s="7"/>
    </row>
    <row r="29" spans="1:36" x14ac:dyDescent="0.25">
      <c r="A29" s="4" t="s">
        <v>28</v>
      </c>
      <c r="B29" s="15">
        <f>'Percentuali 2 cifre'!B29</f>
        <v>38.439038900089237</v>
      </c>
      <c r="C29" s="15">
        <f>B29+'Percentuali 2 cifre'!C29</f>
        <v>38.442343920415112</v>
      </c>
      <c r="D29" s="15">
        <f>C29+'Percentuali 2 cifre'!D29</f>
        <v>38.447301450903922</v>
      </c>
      <c r="E29" s="15">
        <f>D29+'Percentuali 2 cifre'!E29</f>
        <v>38.462174042370357</v>
      </c>
      <c r="F29" s="15">
        <f>E29+'Percentuali 2 cifre'!F29</f>
        <v>38.472089103347983</v>
      </c>
      <c r="G29" s="15">
        <f>F29+'Percentuali 2 cifre'!G29</f>
        <v>58.026241861387447</v>
      </c>
      <c r="H29" s="15">
        <f>G29+'Percentuali 2 cifre'!H29</f>
        <v>58.029546881713323</v>
      </c>
      <c r="I29" s="15">
        <f>H29+'Percentuali 2 cifre'!I29</f>
        <v>58.057639554483259</v>
      </c>
      <c r="J29" s="15">
        <f>I29+'Percentuali 2 cifre'!J29</f>
        <v>58.057639554483259</v>
      </c>
      <c r="K29" s="15">
        <f>J29+'Percentuali 2 cifre'!K29</f>
        <v>58.062597084972069</v>
      </c>
      <c r="L29" s="15">
        <f>K29+'Percentuali 2 cifre'!L29</f>
        <v>58.298906038272129</v>
      </c>
      <c r="M29" s="15">
        <f>L29+'Percentuali 2 cifre'!M29</f>
        <v>81.143206530720164</v>
      </c>
      <c r="N29" s="15">
        <f>M29+'Percentuali 2 cifre'!N29</f>
        <v>81.161384142512475</v>
      </c>
      <c r="O29" s="15">
        <f>N29+'Percentuali 2 cifre'!O29</f>
        <v>81.166341673001284</v>
      </c>
      <c r="P29" s="15">
        <f>O29+'Percentuali 2 cifre'!P29</f>
        <v>81.166341673001284</v>
      </c>
      <c r="Q29" s="15">
        <f>P29+'Percentuali 2 cifre'!Q29</f>
        <v>81.191129325445345</v>
      </c>
      <c r="R29" s="15">
        <f>Q29+'Percentuali 2 cifre'!R29</f>
        <v>81.196086855934155</v>
      </c>
      <c r="S29" s="15">
        <f>R29+'Percentuali 2 cifre'!S29</f>
        <v>81.255577221799911</v>
      </c>
      <c r="T29" s="15">
        <f>S29+'Percentuali 2 cifre'!T29</f>
        <v>94.629341970453112</v>
      </c>
      <c r="U29" s="15">
        <f>T29+'Percentuali 2 cifre'!U29</f>
        <v>94.700399907459428</v>
      </c>
      <c r="V29" s="15">
        <f>U29+'Percentuali 2 cifre'!V29</f>
        <v>94.700399907459428</v>
      </c>
      <c r="W29" s="15">
        <f>V29+'Percentuali 2 cifre'!W29</f>
        <v>94.700399907459428</v>
      </c>
      <c r="X29" s="15">
        <f>W29+'Percentuali 2 cifre'!X29</f>
        <v>95.784446574346433</v>
      </c>
      <c r="Y29" s="15">
        <f>X29+'Percentuali 2 cifre'!Y29</f>
        <v>95.819149287768127</v>
      </c>
      <c r="Z29" s="15">
        <f>Y29+'Percentuali 2 cifre'!Z29</f>
        <v>95.827411838582819</v>
      </c>
      <c r="AA29" s="15">
        <f>Z29+'Percentuali 2 cifre'!AA29</f>
        <v>96.655319430214504</v>
      </c>
      <c r="AB29" s="15">
        <f>AA29+'Percentuali 2 cifre'!AB29</f>
        <v>96.656971940377446</v>
      </c>
      <c r="AC29" s="15">
        <f>AB29+'Percentuali 2 cifre'!AC29</f>
        <v>99.583567438939767</v>
      </c>
      <c r="AD29" s="15">
        <f>AC29+'Percentuali 2 cifre'!AD29</f>
        <v>99.585219949102708</v>
      </c>
      <c r="AE29" s="15">
        <f>AD29+'Percentuali 2 cifre'!AE29</f>
        <v>99.629837723502021</v>
      </c>
      <c r="AF29" s="15">
        <f>AE29+'Percentuali 2 cifre'!AF29</f>
        <v>99.656277886109024</v>
      </c>
      <c r="AG29" s="15">
        <f>AF29+'Percentuali 2 cifre'!AG29</f>
        <v>99.656277886109024</v>
      </c>
      <c r="AH29" s="15">
        <f>AG29+'Percentuali 2 cifre'!AH29</f>
        <v>100.00000000000003</v>
      </c>
      <c r="AI29" s="16"/>
      <c r="AJ29" s="7"/>
    </row>
    <row r="30" spans="1:36" x14ac:dyDescent="0.25">
      <c r="A30" s="4" t="s">
        <v>29</v>
      </c>
      <c r="B30" s="15">
        <f>'Percentuali 2 cifre'!B30</f>
        <v>25.503355704697988</v>
      </c>
      <c r="C30" s="15">
        <f>B30+'Percentuali 2 cifre'!C30</f>
        <v>25.5779269202088</v>
      </c>
      <c r="D30" s="15">
        <f>C30+'Percentuali 2 cifre'!D30</f>
        <v>26.249067859806114</v>
      </c>
      <c r="E30" s="15">
        <f>D30+'Percentuali 2 cifre'!E30</f>
        <v>26.771066368381803</v>
      </c>
      <c r="F30" s="15">
        <f>E30+'Percentuali 2 cifre'!F30</f>
        <v>27.218493661446679</v>
      </c>
      <c r="G30" s="15">
        <f>F30+'Percentuali 2 cifre'!G30</f>
        <v>45.413870246085011</v>
      </c>
      <c r="H30" s="15">
        <f>G30+'Percentuali 2 cifre'!H30</f>
        <v>45.413870246085011</v>
      </c>
      <c r="I30" s="15">
        <f>H30+'Percentuali 2 cifre'!I30</f>
        <v>45.488441461595826</v>
      </c>
      <c r="J30" s="15">
        <f>I30+'Percentuali 2 cifre'!J30</f>
        <v>45.712155108128265</v>
      </c>
      <c r="K30" s="15">
        <f>J30+'Percentuali 2 cifre'!K30</f>
        <v>45.935868754660703</v>
      </c>
      <c r="L30" s="15">
        <f>K30+'Percentuali 2 cifre'!L30</f>
        <v>49.664429530201346</v>
      </c>
      <c r="M30" s="15">
        <f>L30+'Percentuali 2 cifre'!M30</f>
        <v>66.517524235645041</v>
      </c>
      <c r="N30" s="15">
        <f>M30+'Percentuali 2 cifre'!N30</f>
        <v>66.517524235645041</v>
      </c>
      <c r="O30" s="15">
        <f>N30+'Percentuali 2 cifre'!O30</f>
        <v>66.517524235645041</v>
      </c>
      <c r="P30" s="15">
        <f>O30+'Percentuali 2 cifre'!P30</f>
        <v>67.412378821774794</v>
      </c>
      <c r="Q30" s="15">
        <f>P30+'Percentuali 2 cifre'!Q30</f>
        <v>70.096942580164054</v>
      </c>
      <c r="R30" s="15">
        <f>Q30+'Percentuali 2 cifre'!R30</f>
        <v>70.544369873228931</v>
      </c>
      <c r="S30" s="15">
        <f>R30+'Percentuali 2 cifre'!S30</f>
        <v>74.198359433258759</v>
      </c>
      <c r="T30" s="15">
        <f>S30+'Percentuali 2 cifre'!T30</f>
        <v>84.563758389261736</v>
      </c>
      <c r="U30" s="15">
        <f>T30+'Percentuali 2 cifre'!U30</f>
        <v>84.563758389261736</v>
      </c>
      <c r="V30" s="15">
        <f>U30+'Percentuali 2 cifre'!V30</f>
        <v>84.638329604772551</v>
      </c>
      <c r="W30" s="15">
        <f>V30+'Percentuali 2 cifre'!W30</f>
        <v>84.787472035794181</v>
      </c>
      <c r="X30" s="15">
        <f>W30+'Percentuali 2 cifre'!X30</f>
        <v>86.577181208053688</v>
      </c>
      <c r="Y30" s="15">
        <f>X30+'Percentuali 2 cifre'!Y30</f>
        <v>89.038031319910516</v>
      </c>
      <c r="Z30" s="15">
        <f>Y30+'Percentuali 2 cifre'!Z30</f>
        <v>89.485458612975393</v>
      </c>
      <c r="AA30" s="15">
        <f>Z30+'Percentuali 2 cifre'!AA30</f>
        <v>90.902311707680838</v>
      </c>
      <c r="AB30" s="15">
        <f>AA30+'Percentuali 2 cifre'!AB30</f>
        <v>90.902311707680838</v>
      </c>
      <c r="AC30" s="15">
        <f>AB30+'Percentuali 2 cifre'!AC30</f>
        <v>90.976882923191653</v>
      </c>
      <c r="AD30" s="15">
        <f>AC30+'Percentuali 2 cifre'!AD30</f>
        <v>91.498881431767344</v>
      </c>
      <c r="AE30" s="15">
        <f>AD30+'Percentuali 2 cifre'!AE30</f>
        <v>91.498881431767344</v>
      </c>
      <c r="AF30" s="15">
        <f>AE30+'Percentuali 2 cifre'!AF30</f>
        <v>92.915734526472789</v>
      </c>
      <c r="AG30" s="15">
        <f>AF30+'Percentuali 2 cifre'!AG30</f>
        <v>92.915734526472789</v>
      </c>
      <c r="AH30" s="15">
        <f>AG30+'Percentuali 2 cifre'!AH30</f>
        <v>100</v>
      </c>
      <c r="AI30" s="16"/>
      <c r="AJ30" s="7"/>
    </row>
    <row r="31" spans="1:36" x14ac:dyDescent="0.25">
      <c r="A31" s="4" t="s">
        <v>30</v>
      </c>
      <c r="B31" s="15">
        <f>'Percentuali 2 cifre'!B31</f>
        <v>9.0026478375992944</v>
      </c>
      <c r="C31" s="15">
        <f>B31+'Percentuali 2 cifre'!C31</f>
        <v>9.2674315975286863</v>
      </c>
      <c r="D31" s="15">
        <f>C31+'Percentuali 2 cifre'!D31</f>
        <v>9.2674315975286863</v>
      </c>
      <c r="E31" s="15">
        <f>D31+'Percentuali 2 cifre'!E31</f>
        <v>11.209179170344219</v>
      </c>
      <c r="F31" s="15">
        <f>E31+'Percentuali 2 cifre'!F31</f>
        <v>11.297440423654017</v>
      </c>
      <c r="G31" s="15">
        <f>F31+'Percentuali 2 cifre'!G31</f>
        <v>24.624889673433366</v>
      </c>
      <c r="H31" s="15">
        <f>G31+'Percentuali 2 cifre'!H31</f>
        <v>24.713150926743161</v>
      </c>
      <c r="I31" s="15">
        <f>H31+'Percentuali 2 cifre'!I31</f>
        <v>24.801412180052957</v>
      </c>
      <c r="J31" s="15">
        <f>I31+'Percentuali 2 cifre'!J31</f>
        <v>24.977934686672551</v>
      </c>
      <c r="K31" s="15">
        <f>J31+'Percentuali 2 cifre'!K31</f>
        <v>24.977934686672551</v>
      </c>
      <c r="L31" s="15">
        <f>K31+'Percentuali 2 cifre'!L31</f>
        <v>28.243601059135038</v>
      </c>
      <c r="M31" s="15">
        <f>L31+'Percentuali 2 cifre'!M31</f>
        <v>45.71932921447484</v>
      </c>
      <c r="N31" s="15">
        <f>M31+'Percentuali 2 cifre'!N31</f>
        <v>45.71932921447484</v>
      </c>
      <c r="O31" s="15">
        <f>N31+'Percentuali 2 cifre'!O31</f>
        <v>45.71932921447484</v>
      </c>
      <c r="P31" s="15">
        <f>O31+'Percentuali 2 cifre'!P31</f>
        <v>45.71932921447484</v>
      </c>
      <c r="Q31" s="15">
        <f>P31+'Percentuali 2 cifre'!Q31</f>
        <v>46.425419240953218</v>
      </c>
      <c r="R31" s="15">
        <f>Q31+'Percentuali 2 cifre'!R31</f>
        <v>46.866725507502203</v>
      </c>
      <c r="S31" s="15">
        <f>R31+'Percentuali 2 cifre'!S31</f>
        <v>47.043248014121794</v>
      </c>
      <c r="T31" s="15">
        <f>S31+'Percentuali 2 cifre'!T31</f>
        <v>52.427184466019412</v>
      </c>
      <c r="U31" s="15">
        <f>T31+'Percentuali 2 cifre'!U31</f>
        <v>52.515445719329207</v>
      </c>
      <c r="V31" s="15">
        <f>U31+'Percentuali 2 cifre'!V31</f>
        <v>54.633715798764335</v>
      </c>
      <c r="W31" s="15">
        <f>V31+'Percentuali 2 cifre'!W31</f>
        <v>54.810238305383926</v>
      </c>
      <c r="X31" s="15">
        <f>W31+'Percentuali 2 cifre'!X31</f>
        <v>54.986760812003517</v>
      </c>
      <c r="Y31" s="15">
        <f>X31+'Percentuali 2 cifre'!Y31</f>
        <v>55.251544571932911</v>
      </c>
      <c r="Z31" s="15">
        <f>Y31+'Percentuali 2 cifre'!Z31</f>
        <v>63.548102383053831</v>
      </c>
      <c r="AA31" s="15">
        <f>Z31+'Percentuali 2 cifre'!AA31</f>
        <v>64.342453662842004</v>
      </c>
      <c r="AB31" s="15">
        <f>AA31+'Percentuali 2 cifre'!AB31</f>
        <v>64.342453662842004</v>
      </c>
      <c r="AC31" s="15">
        <f>AB31+'Percentuali 2 cifre'!AC31</f>
        <v>67.872903795233881</v>
      </c>
      <c r="AD31" s="15">
        <f>AC31+'Percentuali 2 cifre'!AD31</f>
        <v>68.402471315092669</v>
      </c>
      <c r="AE31" s="15">
        <f>AD31+'Percentuali 2 cifre'!AE31</f>
        <v>74.492497793468658</v>
      </c>
      <c r="AF31" s="15">
        <f>AE31+'Percentuali 2 cifre'!AF31</f>
        <v>75.110326566637241</v>
      </c>
      <c r="AG31" s="15">
        <f>AF31+'Percentuali 2 cifre'!AG31</f>
        <v>75.110326566637241</v>
      </c>
      <c r="AH31" s="15">
        <f>AG31+'Percentuali 2 cifre'!AH31</f>
        <v>100</v>
      </c>
      <c r="AI31" s="16"/>
      <c r="AJ31" s="7"/>
    </row>
    <row r="32" spans="1:36" x14ac:dyDescent="0.25">
      <c r="A32" s="4" t="s">
        <v>31</v>
      </c>
      <c r="B32" s="15">
        <f>'Percentuali 2 cifre'!B32</f>
        <v>9.6288866599799388</v>
      </c>
      <c r="C32" s="15">
        <f>B32+'Percentuali 2 cifre'!C32</f>
        <v>9.7291875626880628</v>
      </c>
      <c r="D32" s="15">
        <f>C32+'Percentuali 2 cifre'!D32</f>
        <v>11.48445336008024</v>
      </c>
      <c r="E32" s="15">
        <f>D32+'Percentuali 2 cifre'!E32</f>
        <v>13.540621865596789</v>
      </c>
      <c r="F32" s="15">
        <f>E32+'Percentuali 2 cifre'!F32</f>
        <v>15.747241725175524</v>
      </c>
      <c r="G32" s="15">
        <f>F32+'Percentuali 2 cifre'!G32</f>
        <v>21.464393179538611</v>
      </c>
      <c r="H32" s="15">
        <f>G32+'Percentuali 2 cifre'!H32</f>
        <v>21.514543630892675</v>
      </c>
      <c r="I32" s="15">
        <f>H32+'Percentuali 2 cifre'!I32</f>
        <v>21.614844533600799</v>
      </c>
      <c r="J32" s="15">
        <f>I32+'Percentuali 2 cifre'!J32</f>
        <v>21.865596790371111</v>
      </c>
      <c r="K32" s="15">
        <f>J32+'Percentuali 2 cifre'!K32</f>
        <v>22.517552657973919</v>
      </c>
      <c r="L32" s="15">
        <f>K32+'Percentuali 2 cifre'!L32</f>
        <v>22.818455366098291</v>
      </c>
      <c r="M32" s="15">
        <f>L32+'Percentuali 2 cifre'!M32</f>
        <v>23.420260782347036</v>
      </c>
      <c r="N32" s="15">
        <f>M32+'Percentuali 2 cifre'!N32</f>
        <v>23.420260782347036</v>
      </c>
      <c r="O32" s="15">
        <f>N32+'Percentuali 2 cifre'!O32</f>
        <v>23.4704112337011</v>
      </c>
      <c r="P32" s="15">
        <f>O32+'Percentuali 2 cifre'!P32</f>
        <v>23.771313941825472</v>
      </c>
      <c r="Q32" s="15">
        <f>P32+'Percentuali 2 cifre'!Q32</f>
        <v>27.733199598796386</v>
      </c>
      <c r="R32" s="15">
        <f>Q32+'Percentuali 2 cifre'!R32</f>
        <v>30.842527582748239</v>
      </c>
      <c r="S32" s="15">
        <f>R32+'Percentuali 2 cifre'!S32</f>
        <v>35.055165496489465</v>
      </c>
      <c r="T32" s="15">
        <f>S32+'Percentuali 2 cifre'!T32</f>
        <v>39.017051153460379</v>
      </c>
      <c r="U32" s="15">
        <f>T32+'Percentuali 2 cifre'!U32</f>
        <v>39.017051153460379</v>
      </c>
      <c r="V32" s="15">
        <f>U32+'Percentuali 2 cifre'!V32</f>
        <v>40.82246740220662</v>
      </c>
      <c r="W32" s="15">
        <f>V32+'Percentuali 2 cifre'!W32</f>
        <v>40.872617853560683</v>
      </c>
      <c r="X32" s="15">
        <f>W32+'Percentuali 2 cifre'!X32</f>
        <v>43.129388164493484</v>
      </c>
      <c r="Y32" s="15">
        <f>X32+'Percentuali 2 cifre'!Y32</f>
        <v>48.896690070210639</v>
      </c>
      <c r="Z32" s="15">
        <f>Y32+'Percentuali 2 cifre'!Z32</f>
        <v>50.551654964894688</v>
      </c>
      <c r="AA32" s="15">
        <f>Z32+'Percentuali 2 cifre'!AA32</f>
        <v>51.805416248746241</v>
      </c>
      <c r="AB32" s="15">
        <f>AA32+'Percentuali 2 cifre'!AB32</f>
        <v>51.855566700100304</v>
      </c>
      <c r="AC32" s="15">
        <f>AB32+'Percentuali 2 cifre'!AC32</f>
        <v>52.256770310932801</v>
      </c>
      <c r="AD32" s="15">
        <f>AC32+'Percentuali 2 cifre'!AD32</f>
        <v>52.908726178535609</v>
      </c>
      <c r="AE32" s="15">
        <f>AD32+'Percentuali 2 cifre'!AE32</f>
        <v>53.109327983951857</v>
      </c>
      <c r="AF32" s="15">
        <f>AE32+'Percentuali 2 cifre'!AF32</f>
        <v>53.711133400200602</v>
      </c>
      <c r="AG32" s="15">
        <f>AF32+'Percentuali 2 cifre'!AG32</f>
        <v>53.761283851554666</v>
      </c>
      <c r="AH32" s="15">
        <f>AG32+'Percentuali 2 cifre'!AH32</f>
        <v>100</v>
      </c>
      <c r="AI32" s="16"/>
      <c r="AJ32" s="7"/>
    </row>
    <row r="33" spans="1:36" x14ac:dyDescent="0.25">
      <c r="A33" s="4" t="s">
        <v>32</v>
      </c>
      <c r="B33" s="15">
        <f>'Percentuali 2 cifre'!B33</f>
        <v>26.650882580463676</v>
      </c>
      <c r="C33" s="15">
        <f>B33+'Percentuali 2 cifre'!C33</f>
        <v>26.662603436555006</v>
      </c>
      <c r="D33" s="15">
        <f>C33+'Percentuali 2 cifre'!D33</f>
        <v>26.690733491174196</v>
      </c>
      <c r="E33" s="15">
        <f>D33+'Percentuali 2 cifre'!E33</f>
        <v>26.693077662392461</v>
      </c>
      <c r="F33" s="15">
        <f>E33+'Percentuali 2 cifre'!F33</f>
        <v>26.732928573102981</v>
      </c>
      <c r="G33" s="15">
        <f>F33+'Percentuali 2 cifre'!G33</f>
        <v>35.096931479875295</v>
      </c>
      <c r="H33" s="15">
        <f>G33+'Percentuali 2 cifre'!H33</f>
        <v>35.101619822311825</v>
      </c>
      <c r="I33" s="15">
        <f>H33+'Percentuali 2 cifre'!I33</f>
        <v>35.106308164748356</v>
      </c>
      <c r="J33" s="15">
        <f>I33+'Percentuali 2 cifre'!J33</f>
        <v>35.110996507184886</v>
      </c>
      <c r="K33" s="15">
        <f>J33+'Percentuali 2 cifre'!K33</f>
        <v>35.122717363276216</v>
      </c>
      <c r="L33" s="15">
        <f>K33+'Percentuali 2 cifre'!L33</f>
        <v>35.139126561804076</v>
      </c>
      <c r="M33" s="15">
        <f>L33+'Percentuali 2 cifre'!M33</f>
        <v>60.425701493237071</v>
      </c>
      <c r="N33" s="15">
        <f>M33+'Percentuali 2 cifre'!N33</f>
        <v>60.439766520546662</v>
      </c>
      <c r="O33" s="15">
        <f>N33+'Percentuali 2 cifre'!O33</f>
        <v>60.449143205419723</v>
      </c>
      <c r="P33" s="15">
        <f>O33+'Percentuali 2 cifre'!P33</f>
        <v>60.486649944911974</v>
      </c>
      <c r="Q33" s="15">
        <f>P33+'Percentuali 2 cifre'!Q33</f>
        <v>60.524156684404225</v>
      </c>
      <c r="R33" s="15">
        <f>Q33+'Percentuali 2 cifre'!R33</f>
        <v>60.533533369277286</v>
      </c>
      <c r="S33" s="15">
        <f>R33+'Percentuali 2 cifre'!S33</f>
        <v>60.573384279987806</v>
      </c>
      <c r="T33" s="15">
        <f>S33+'Percentuali 2 cifre'!T33</f>
        <v>65.524273892965141</v>
      </c>
      <c r="U33" s="15">
        <f>T33+'Percentuali 2 cifre'!U33</f>
        <v>65.833704493776224</v>
      </c>
      <c r="V33" s="15">
        <f>U33+'Percentuali 2 cifre'!V33</f>
        <v>65.845425349867554</v>
      </c>
      <c r="W33" s="15">
        <f>V33+'Percentuali 2 cifre'!W33</f>
        <v>65.852457863522346</v>
      </c>
      <c r="X33" s="15">
        <f>W33+'Percentuali 2 cifre'!X33</f>
        <v>65.861834548395407</v>
      </c>
      <c r="Y33" s="15">
        <f>X33+'Percentuali 2 cifre'!Y33</f>
        <v>65.885276260578067</v>
      </c>
      <c r="Z33" s="15">
        <f>Y33+'Percentuali 2 cifre'!Z33</f>
        <v>65.908717972760726</v>
      </c>
      <c r="AA33" s="15">
        <f>Z33+'Percentuali 2 cifre'!AA33</f>
        <v>67.012822616563909</v>
      </c>
      <c r="AB33" s="15">
        <f>AA33+'Percentuali 2 cifre'!AB33</f>
        <v>67.017510959000447</v>
      </c>
      <c r="AC33" s="15">
        <f>AB33+'Percentuali 2 cifre'!AC33</f>
        <v>67.022199301436984</v>
      </c>
      <c r="AD33" s="15">
        <f>AC33+'Percentuali 2 cifre'!AD33</f>
        <v>67.024543472655253</v>
      </c>
      <c r="AE33" s="15">
        <f>AD33+'Percentuali 2 cifre'!AE33</f>
        <v>67.024543472655253</v>
      </c>
      <c r="AF33" s="15">
        <f>AE33+'Percentuali 2 cifre'!AF33</f>
        <v>67.033920157528314</v>
      </c>
      <c r="AG33" s="15">
        <f>AF33+'Percentuali 2 cifre'!AG33</f>
        <v>99.531165756346851</v>
      </c>
      <c r="AH33" s="15">
        <f>AG33+'Percentuali 2 cifre'!AH33</f>
        <v>100.00000000000001</v>
      </c>
      <c r="AI33" s="16"/>
      <c r="AJ33" s="7"/>
    </row>
    <row r="34" spans="1:36" x14ac:dyDescent="0.25">
      <c r="A34" s="4" t="s">
        <v>34</v>
      </c>
      <c r="B34" s="15">
        <f>'Percentuali 2 cifre'!B34</f>
        <v>8.5029094418867128</v>
      </c>
      <c r="C34" s="15">
        <f>B34+'Percentuali 2 cifre'!C34</f>
        <v>8.5056847441633856</v>
      </c>
      <c r="D34" s="15">
        <f>C34+'Percentuali 2 cifre'!D34</f>
        <v>11.097817070575937</v>
      </c>
      <c r="E34" s="15">
        <f>D34+'Percentuali 2 cifre'!E34</f>
        <v>18.577565073129215</v>
      </c>
      <c r="F34" s="15">
        <f>E34+'Percentuali 2 cifre'!F34</f>
        <v>23.154655261202201</v>
      </c>
      <c r="G34" s="15">
        <f>F34+'Percentuali 2 cifre'!G34</f>
        <v>25.991630921801235</v>
      </c>
      <c r="H34" s="15">
        <f>G34+'Percentuali 2 cifre'!H34</f>
        <v>25.993789490238647</v>
      </c>
      <c r="I34" s="15">
        <f>H34+'Percentuali 2 cifre'!I34</f>
        <v>26.008899469300534</v>
      </c>
      <c r="J34" s="15">
        <f>I34+'Percentuali 2 cifre'!J34</f>
        <v>29.240584787026389</v>
      </c>
      <c r="K34" s="15">
        <f>J34+'Percentuali 2 cifre'!K34</f>
        <v>32.142934234587052</v>
      </c>
      <c r="L34" s="15">
        <f>K34+'Percentuali 2 cifre'!L34</f>
        <v>32.515133106580862</v>
      </c>
      <c r="M34" s="15">
        <f>L34+'Percentuali 2 cifre'!M34</f>
        <v>41.507420849920905</v>
      </c>
      <c r="N34" s="15">
        <f>M34+'Percentuali 2 cifre'!N34</f>
        <v>41.527773066616504</v>
      </c>
      <c r="O34" s="15">
        <f>N34+'Percentuali 2 cifre'!O34</f>
        <v>41.693366102457993</v>
      </c>
      <c r="P34" s="15">
        <f>O34+'Percentuali 2 cifre'!P34</f>
        <v>41.907064377761813</v>
      </c>
      <c r="Q34" s="15">
        <f>P34+'Percentuali 2 cifre'!Q34</f>
        <v>44.5025887402903</v>
      </c>
      <c r="R34" s="15">
        <f>Q34+'Percentuali 2 cifre'!R34</f>
        <v>49.868173141858037</v>
      </c>
      <c r="S34" s="15">
        <f>R34+'Percentuali 2 cifre'!S34</f>
        <v>51.559565696030397</v>
      </c>
      <c r="T34" s="15">
        <f>S34+'Percentuali 2 cifre'!T34</f>
        <v>54.005532102538169</v>
      </c>
      <c r="U34" s="15">
        <f>T34+'Percentuali 2 cifre'!U34</f>
        <v>54.00645720329706</v>
      </c>
      <c r="V34" s="15">
        <f>U34+'Percentuali 2 cifre'!V34</f>
        <v>62.791830743565157</v>
      </c>
      <c r="W34" s="15">
        <f>V34+'Percentuali 2 cifre'!W34</f>
        <v>63.147377801898926</v>
      </c>
      <c r="X34" s="15">
        <f>W34+'Percentuali 2 cifre'!X34</f>
        <v>72.98335743734755</v>
      </c>
      <c r="Y34" s="15">
        <f>X34+'Percentuali 2 cifre'!Y34</f>
        <v>90.458202405878708</v>
      </c>
      <c r="Z34" s="15">
        <f>Y34+'Percentuali 2 cifre'!Z34</f>
        <v>96.204311586270279</v>
      </c>
      <c r="AA34" s="15">
        <f>Z34+'Percentuali 2 cifre'!AA34</f>
        <v>97.016241685656937</v>
      </c>
      <c r="AB34" s="15">
        <f>AA34+'Percentuali 2 cifre'!AB34</f>
        <v>97.01809188717472</v>
      </c>
      <c r="AC34" s="15">
        <f>AB34+'Percentuali 2 cifre'!AC34</f>
        <v>99.429829565603526</v>
      </c>
      <c r="AD34" s="15">
        <f>AC34+'Percentuali 2 cifre'!AD34</f>
        <v>99.594189133766491</v>
      </c>
      <c r="AE34" s="15">
        <f>AD34+'Percentuali 2 cifre'!AE34</f>
        <v>99.649078445460688</v>
      </c>
      <c r="AF34" s="15">
        <f>AE34+'Percentuali 2 cifre'!AF34</f>
        <v>99.692866548048201</v>
      </c>
      <c r="AG34" s="15">
        <f>AF34+'Percentuali 2 cifre'!AG34</f>
        <v>100.00000000000001</v>
      </c>
      <c r="AH34" s="15">
        <f>AG34+'Percentuali 2 cifre'!AH34</f>
        <v>100.00000000000001</v>
      </c>
      <c r="AI34" s="16"/>
      <c r="AJ34" s="7"/>
    </row>
    <row r="35" spans="1:36" ht="5.25" customHeight="1" x14ac:dyDescent="0.25"/>
    <row r="36" spans="1:3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</sheetData>
  <conditionalFormatting sqref="B2:AH2">
    <cfRule type="colorScale" priority="3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conditionalFormatting sqref="B3:AH34">
    <cfRule type="colorScale" priority="1">
      <colorScale>
        <cfvo type="percent" val="5"/>
        <cfvo type="percentile" val="50"/>
        <cfvo type="percent" val="30"/>
        <color theme="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Conteggio</vt:lpstr>
      <vt:lpstr>Percentuali</vt:lpstr>
      <vt:lpstr>ParolePiuUsate</vt:lpstr>
      <vt:lpstr>Percentuali 2 cifre</vt:lpstr>
      <vt:lpstr>Export</vt:lpstr>
      <vt:lpstr>Conteggio!Analisi</vt:lpstr>
      <vt:lpstr>Export!Analisi_1</vt:lpstr>
      <vt:lpstr>Percentuali!Analisi_1</vt:lpstr>
      <vt:lpstr>'Percentuali 2 cifre'!Analisi_1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</dc:creator>
  <cp:lastModifiedBy>ARCHI</cp:lastModifiedBy>
  <dcterms:created xsi:type="dcterms:W3CDTF">2015-10-21T19:35:15Z</dcterms:created>
  <dcterms:modified xsi:type="dcterms:W3CDTF">2015-12-03T17:16:18Z</dcterms:modified>
</cp:coreProperties>
</file>