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Wei-Hsiang\Desktop\"/>
    </mc:Choice>
  </mc:AlternateContent>
  <bookViews>
    <workbookView xWindow="0" yWindow="40" windowWidth="15960" windowHeight="18080" activeTab="1"/>
  </bookViews>
  <sheets>
    <sheet name="Toll Revenue" sheetId="1" r:id="rId1"/>
    <sheet name="Toll Rate" sheetId="2" r:id="rId2"/>
  </sheets>
  <calcPr calcId="152511"/>
</workbook>
</file>

<file path=xl/calcChain.xml><?xml version="1.0" encoding="utf-8"?>
<calcChain xmlns="http://schemas.openxmlformats.org/spreadsheetml/2006/main">
  <c r="H4" i="1" l="1"/>
  <c r="G4" i="1"/>
  <c r="H3" i="1"/>
  <c r="G3" i="1"/>
</calcChain>
</file>

<file path=xl/sharedStrings.xml><?xml version="1.0" encoding="utf-8"?>
<sst xmlns="http://schemas.openxmlformats.org/spreadsheetml/2006/main" count="35" uniqueCount="27">
  <si>
    <t>Fiscal Year</t>
  </si>
  <si>
    <t>Transactions
(in Millions)</t>
  </si>
  <si>
    <t>TTL Transactions
(in Millions)</t>
  </si>
  <si>
    <t>2015Q1</t>
  </si>
  <si>
    <t>2015Q2</t>
  </si>
  <si>
    <t>2-axle Vehicles</t>
  </si>
  <si>
    <t>3-axle Vehicles</t>
  </si>
  <si>
    <t>4-axle Vehicles</t>
  </si>
  <si>
    <t>5-axle Vehicles</t>
  </si>
  <si>
    <t>6-axle Vehicles</t>
  </si>
  <si>
    <t>SH 130 Segments 1-4</t>
  </si>
  <si>
    <t>Tag</t>
  </si>
  <si>
    <t>Pay By Mail</t>
  </si>
  <si>
    <t>Plazas</t>
  </si>
  <si>
    <t>SH 29, Blue Bluff, Harold Green &amp; Moore Rd Ramps</t>
  </si>
  <si>
    <t>FM 104, Pecan St, Gregg Manor, FM 973, FM 969, Pearce Ln &amp; FM 812 Ramps</t>
  </si>
  <si>
    <t>US 79, CR 138, Chandler Rd &amp; Elroy Rd Ramps</t>
  </si>
  <si>
    <t>Cameron Rd Ramps</t>
  </si>
  <si>
    <t>2014</t>
    <phoneticPr fontId="3" type="noConversion"/>
  </si>
  <si>
    <t>2013</t>
    <phoneticPr fontId="3" type="noConversion"/>
  </si>
  <si>
    <t>2012</t>
    <phoneticPr fontId="3" type="noConversion"/>
  </si>
  <si>
    <t>2011</t>
    <phoneticPr fontId="3" type="noConversion"/>
  </si>
  <si>
    <t>TTL Rev ($ Millions)</t>
    <phoneticPr fontId="3" type="noConversion"/>
  </si>
  <si>
    <t>Rev from SH130
($ M)</t>
    <phoneticPr fontId="3" type="noConversion"/>
  </si>
  <si>
    <t>% of Rev</t>
    <phoneticPr fontId="3" type="noConversion"/>
  </si>
  <si>
    <t>% of Transactions</t>
    <phoneticPr fontId="3" type="noConversion"/>
  </si>
  <si>
    <t>Notes:
Q1 of Fiscal Year: Sep. - Nov.
Q2 of Fiscal Year: Sep. - Feb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</si>
</sst>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8" formatCode="&quot;$&quot;0.00"/>
  </numFmts>
  <fonts count="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細明體"/>
      <family val="3"/>
      <charset val="136"/>
    </font>
    <font>
      <sz val="12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4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vertical="center" wrapText="1"/>
    </xf>
    <xf numFmtId="178" fontId="1" fillId="6" borderId="22" xfId="0" applyNumberFormat="1" applyFont="1" applyFill="1" applyBorder="1" applyAlignment="1">
      <alignment vertical="center" wrapText="1"/>
    </xf>
    <xf numFmtId="178" fontId="1" fillId="0" borderId="21" xfId="0" applyNumberFormat="1" applyFont="1" applyBorder="1" applyAlignment="1">
      <alignment vertical="center" wrapText="1"/>
    </xf>
    <xf numFmtId="178" fontId="1" fillId="0" borderId="23" xfId="0" applyNumberFormat="1" applyFont="1" applyBorder="1" applyAlignment="1">
      <alignment vertical="center" wrapText="1"/>
    </xf>
    <xf numFmtId="178" fontId="1" fillId="6" borderId="20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vertical="center" wrapText="1"/>
    </xf>
    <xf numFmtId="178" fontId="1" fillId="6" borderId="6" xfId="0" applyNumberFormat="1" applyFont="1" applyFill="1" applyBorder="1" applyAlignment="1">
      <alignment vertical="center" wrapText="1"/>
    </xf>
    <xf numFmtId="178" fontId="1" fillId="0" borderId="18" xfId="0" applyNumberFormat="1" applyFont="1" applyBorder="1" applyAlignment="1">
      <alignment vertical="center" wrapText="1"/>
    </xf>
    <xf numFmtId="178" fontId="1" fillId="0" borderId="7" xfId="0" applyNumberFormat="1" applyFont="1" applyBorder="1" applyAlignment="1">
      <alignment vertical="center" wrapText="1"/>
    </xf>
    <xf numFmtId="178" fontId="1" fillId="6" borderId="11" xfId="0" applyNumberFormat="1" applyFont="1" applyFill="1" applyBorder="1" applyAlignment="1">
      <alignment vertical="center" wrapText="1"/>
    </xf>
    <xf numFmtId="0" fontId="1" fillId="0" borderId="14" xfId="0" applyNumberFormat="1" applyFont="1" applyBorder="1" applyAlignment="1">
      <alignment vertical="center" wrapText="1"/>
    </xf>
    <xf numFmtId="178" fontId="1" fillId="6" borderId="8" xfId="0" applyNumberFormat="1" applyFont="1" applyFill="1" applyBorder="1" applyAlignment="1">
      <alignment vertical="center" wrapText="1"/>
    </xf>
    <xf numFmtId="178" fontId="1" fillId="0" borderId="19" xfId="0" applyNumberFormat="1" applyFont="1" applyBorder="1" applyAlignment="1">
      <alignment vertical="center" wrapText="1"/>
    </xf>
    <xf numFmtId="178" fontId="1" fillId="0" borderId="9" xfId="0" applyNumberFormat="1" applyFont="1" applyBorder="1" applyAlignment="1">
      <alignment vertical="center" wrapText="1"/>
    </xf>
    <xf numFmtId="178" fontId="1" fillId="6" borderId="12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4" borderId="8" xfId="0" applyNumberFormat="1" applyFont="1" applyFill="1" applyBorder="1" applyAlignment="1">
      <alignment horizontal="center" vertical="center" wrapText="1"/>
    </xf>
    <xf numFmtId="0" fontId="1" fillId="5" borderId="19" xfId="0" applyNumberFormat="1" applyFont="1" applyFill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7" borderId="4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10" xfId="0" applyNumberFormat="1" applyFont="1" applyFill="1" applyBorder="1" applyAlignment="1">
      <alignment horizontal="center" vertical="center" wrapText="1"/>
    </xf>
    <xf numFmtId="0" fontId="2" fillId="3" borderId="30" xfId="0" applyNumberFormat="1" applyFont="1" applyFill="1" applyBorder="1" applyAlignment="1">
      <alignment vertical="center" wrapText="1"/>
    </xf>
    <xf numFmtId="2" fontId="1" fillId="0" borderId="28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6" fontId="1" fillId="0" borderId="25" xfId="0" applyNumberFormat="1" applyFont="1" applyBorder="1" applyAlignment="1">
      <alignment vertical="center" wrapText="1"/>
    </xf>
    <xf numFmtId="0" fontId="2" fillId="3" borderId="30" xfId="0" quotePrefix="1" applyNumberFormat="1" applyFont="1" applyFill="1" applyBorder="1" applyAlignment="1">
      <alignment vertical="center" wrapText="1"/>
    </xf>
    <xf numFmtId="0" fontId="2" fillId="3" borderId="31" xfId="0" quotePrefix="1" applyNumberFormat="1" applyFont="1" applyFill="1" applyBorder="1" applyAlignment="1">
      <alignment vertical="center" wrapText="1"/>
    </xf>
    <xf numFmtId="2" fontId="1" fillId="0" borderId="29" xfId="0" applyNumberFormat="1" applyFont="1" applyBorder="1" applyAlignment="1">
      <alignment vertical="center" wrapText="1"/>
    </xf>
    <xf numFmtId="2" fontId="1" fillId="0" borderId="26" xfId="0" applyNumberFormat="1" applyFont="1" applyBorder="1" applyAlignment="1">
      <alignment vertical="center" wrapText="1"/>
    </xf>
    <xf numFmtId="176" fontId="1" fillId="0" borderId="26" xfId="0" applyNumberFormat="1" applyFont="1" applyBorder="1" applyAlignment="1">
      <alignment vertical="center" wrapText="1"/>
    </xf>
    <xf numFmtId="176" fontId="1" fillId="0" borderId="27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3" borderId="32" xfId="0" applyNumberFormat="1" applyFont="1" applyFill="1" applyBorder="1" applyAlignment="1">
      <alignment vertical="center" wrapText="1"/>
    </xf>
    <xf numFmtId="2" fontId="1" fillId="0" borderId="3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176" fontId="1" fillId="0" borderId="2" xfId="0" applyNumberFormat="1" applyFont="1" applyBorder="1" applyAlignment="1">
      <alignment vertical="center" wrapText="1"/>
    </xf>
    <xf numFmtId="176" fontId="1" fillId="0" borderId="34" xfId="0" applyNumberFormat="1" applyFont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2" fillId="2" borderId="36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FFFF"/>
      <rgbColor rgb="FFD2CABF"/>
      <rgbColor rgb="FF77A2CB"/>
      <rgbColor rgb="FFF3EFE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280924</xdr:colOff>
      <xdr:row>0</xdr:row>
      <xdr:rowOff>146538</xdr:rowOff>
    </xdr:from>
    <xdr:to>
      <xdr:col>8</xdr:col>
      <xdr:colOff>422694</xdr:colOff>
      <xdr:row>1</xdr:row>
      <xdr:rowOff>264816</xdr:rowOff>
    </xdr:to>
    <xdr:sp macro="" textlink="">
      <xdr:nvSpPr>
        <xdr:cNvPr id="2" name="Shape 2"/>
        <xdr:cNvSpPr/>
      </xdr:nvSpPr>
      <xdr:spPr>
        <a:xfrm>
          <a:off x="6953309" y="146538"/>
          <a:ext cx="141770" cy="2648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.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8"/>
  <sheetViews>
    <sheetView showGridLines="0" zoomScale="130" zoomScaleNormal="130" workbookViewId="0">
      <pane xSplit="2" ySplit="2" topLeftCell="C3" activePane="bottomRight" state="frozenSplit"/>
      <selection pane="topRight"/>
      <selection pane="bottomLeft"/>
      <selection pane="bottomRight" activeCell="E13" sqref="E13"/>
    </sheetView>
  </sheetViews>
  <sheetFormatPr defaultColWidth="9" defaultRowHeight="18" customHeight="1" x14ac:dyDescent="0.3"/>
  <cols>
    <col min="1" max="1" width="2.46484375" style="26" customWidth="1"/>
    <col min="2" max="9" width="9.06640625" style="25" customWidth="1"/>
    <col min="10" max="10" width="18.9296875" style="25" customWidth="1"/>
    <col min="11" max="257" width="9.06640625" style="25" customWidth="1"/>
    <col min="258" max="16384" width="9" style="26"/>
  </cols>
  <sheetData>
    <row r="1" spans="1:257" ht="11.5" customHeight="1" thickBot="1" x14ac:dyDescent="0.35"/>
    <row r="2" spans="1:257" s="24" customFormat="1" ht="38" customHeight="1" thickBot="1" x14ac:dyDescent="0.35">
      <c r="A2" s="42"/>
      <c r="B2" s="48" t="s">
        <v>0</v>
      </c>
      <c r="C2" s="49" t="s">
        <v>23</v>
      </c>
      <c r="D2" s="50" t="s">
        <v>1</v>
      </c>
      <c r="E2" s="50" t="s">
        <v>22</v>
      </c>
      <c r="F2" s="50" t="s">
        <v>2</v>
      </c>
      <c r="G2" s="50" t="s">
        <v>24</v>
      </c>
      <c r="H2" s="51" t="s">
        <v>25</v>
      </c>
      <c r="I2" s="19"/>
      <c r="J2" s="1" t="s">
        <v>26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</row>
    <row r="3" spans="1:257" ht="20.5" customHeight="1" x14ac:dyDescent="0.3">
      <c r="B3" s="43" t="s">
        <v>3</v>
      </c>
      <c r="C3" s="44">
        <v>16.878198999999999</v>
      </c>
      <c r="D3" s="45">
        <v>12.957933000000001</v>
      </c>
      <c r="E3" s="45">
        <v>31.820981</v>
      </c>
      <c r="F3" s="45">
        <v>29.80339</v>
      </c>
      <c r="G3" s="46">
        <f>C3/E3</f>
        <v>0.53041102032649456</v>
      </c>
      <c r="H3" s="47">
        <f>D3/F3</f>
        <v>0.43478050651284972</v>
      </c>
    </row>
    <row r="4" spans="1:257" ht="20.399999999999999" customHeight="1" x14ac:dyDescent="0.3">
      <c r="B4" s="31" t="s">
        <v>4</v>
      </c>
      <c r="C4" s="32">
        <v>68.636967999999996</v>
      </c>
      <c r="D4" s="33">
        <v>57.871684000000002</v>
      </c>
      <c r="E4" s="33">
        <v>68.636967999999996</v>
      </c>
      <c r="F4" s="33">
        <v>57.871684000000002</v>
      </c>
      <c r="G4" s="34">
        <f>C4/E4</f>
        <v>1</v>
      </c>
      <c r="H4" s="35">
        <f>D4/F4</f>
        <v>1</v>
      </c>
    </row>
    <row r="5" spans="1:257" ht="20.399999999999999" customHeight="1" x14ac:dyDescent="0.3">
      <c r="B5" s="36" t="s">
        <v>18</v>
      </c>
      <c r="C5" s="32">
        <v>67.092299999999994</v>
      </c>
      <c r="D5" s="33">
        <v>46.210700000000003</v>
      </c>
      <c r="E5" s="33"/>
      <c r="F5" s="33"/>
      <c r="G5" s="34"/>
      <c r="H5" s="35"/>
    </row>
    <row r="6" spans="1:257" ht="20.399999999999999" customHeight="1" x14ac:dyDescent="0.3">
      <c r="B6" s="36" t="s">
        <v>19</v>
      </c>
      <c r="C6" s="32">
        <v>54.492199999999997</v>
      </c>
      <c r="D6" s="33">
        <v>41.365499999999997</v>
      </c>
      <c r="E6" s="33"/>
      <c r="F6" s="33"/>
      <c r="G6" s="34"/>
      <c r="H6" s="35"/>
    </row>
    <row r="7" spans="1:257" ht="20.399999999999999" customHeight="1" x14ac:dyDescent="0.3">
      <c r="B7" s="36" t="s">
        <v>20</v>
      </c>
      <c r="C7" s="32">
        <v>40.734999999999999</v>
      </c>
      <c r="D7" s="33">
        <v>34.3521</v>
      </c>
      <c r="E7" s="33"/>
      <c r="F7" s="33"/>
      <c r="G7" s="34"/>
      <c r="H7" s="35"/>
    </row>
    <row r="8" spans="1:257" ht="20.399999999999999" customHeight="1" thickBot="1" x14ac:dyDescent="0.35">
      <c r="B8" s="37" t="s">
        <v>21</v>
      </c>
      <c r="C8" s="38">
        <v>36.237000000000002</v>
      </c>
      <c r="D8" s="39">
        <v>30.583200000000001</v>
      </c>
      <c r="E8" s="39"/>
      <c r="F8" s="39"/>
      <c r="G8" s="40"/>
      <c r="H8" s="41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C6" sqref="C6"/>
    </sheetView>
  </sheetViews>
  <sheetFormatPr defaultColWidth="12.265625" defaultRowHeight="18" customHeight="1" x14ac:dyDescent="0.3"/>
  <cols>
    <col min="1" max="1" width="4.265625" style="25" customWidth="1"/>
    <col min="2" max="256" width="12.265625" style="25" customWidth="1"/>
    <col min="257" max="16384" width="12.265625" style="26"/>
  </cols>
  <sheetData>
    <row r="1" spans="1:256" ht="18" customHeight="1" thickBot="1" x14ac:dyDescent="0.35"/>
    <row r="2" spans="1:256" s="24" customFormat="1" ht="16" customHeight="1" x14ac:dyDescent="0.3">
      <c r="A2" s="19"/>
      <c r="B2" s="2" t="s">
        <v>10</v>
      </c>
      <c r="C2" s="27" t="s">
        <v>5</v>
      </c>
      <c r="D2" s="28"/>
      <c r="E2" s="27" t="s">
        <v>6</v>
      </c>
      <c r="F2" s="29"/>
      <c r="G2" s="27" t="s">
        <v>7</v>
      </c>
      <c r="H2" s="29"/>
      <c r="I2" s="27" t="s">
        <v>8</v>
      </c>
      <c r="J2" s="29"/>
      <c r="K2" s="30" t="s">
        <v>9</v>
      </c>
      <c r="L2" s="2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s="24" customFormat="1" ht="32" customHeight="1" thickBot="1" x14ac:dyDescent="0.35">
      <c r="A3" s="19"/>
      <c r="B3" s="3"/>
      <c r="C3" s="20" t="s">
        <v>11</v>
      </c>
      <c r="D3" s="21" t="s">
        <v>12</v>
      </c>
      <c r="E3" s="20" t="s">
        <v>11</v>
      </c>
      <c r="F3" s="22" t="s">
        <v>12</v>
      </c>
      <c r="G3" s="20" t="s">
        <v>11</v>
      </c>
      <c r="H3" s="22" t="s">
        <v>12</v>
      </c>
      <c r="I3" s="20" t="s">
        <v>11</v>
      </c>
      <c r="J3" s="22" t="s">
        <v>12</v>
      </c>
      <c r="K3" s="23" t="s">
        <v>11</v>
      </c>
      <c r="L3" s="22" t="s">
        <v>12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ht="48.5" customHeight="1" x14ac:dyDescent="0.3">
      <c r="B4" s="4" t="s">
        <v>13</v>
      </c>
      <c r="C4" s="5">
        <v>1.75</v>
      </c>
      <c r="D4" s="6">
        <v>2.33</v>
      </c>
      <c r="E4" s="5">
        <v>3.5</v>
      </c>
      <c r="F4" s="7">
        <v>4.66</v>
      </c>
      <c r="G4" s="5">
        <v>5.25</v>
      </c>
      <c r="H4" s="7">
        <v>6.98</v>
      </c>
      <c r="I4" s="5">
        <v>5.25</v>
      </c>
      <c r="J4" s="7">
        <v>6.98</v>
      </c>
      <c r="K4" s="8">
        <v>5.25</v>
      </c>
      <c r="L4" s="7">
        <v>6.98</v>
      </c>
    </row>
    <row r="5" spans="1:256" ht="48.5" customHeight="1" x14ac:dyDescent="0.3">
      <c r="B5" s="9" t="s">
        <v>14</v>
      </c>
      <c r="C5" s="10">
        <v>0.47</v>
      </c>
      <c r="D5" s="11">
        <v>0.63</v>
      </c>
      <c r="E5" s="10">
        <v>0.94</v>
      </c>
      <c r="F5" s="12">
        <v>1.25</v>
      </c>
      <c r="G5" s="10">
        <v>1.41</v>
      </c>
      <c r="H5" s="12">
        <v>1.88</v>
      </c>
      <c r="I5" s="10">
        <v>1.41</v>
      </c>
      <c r="J5" s="12">
        <v>1.88</v>
      </c>
      <c r="K5" s="13">
        <v>1.41</v>
      </c>
      <c r="L5" s="12">
        <v>1.88</v>
      </c>
    </row>
    <row r="6" spans="1:256" ht="48.5" customHeight="1" x14ac:dyDescent="0.3">
      <c r="B6" s="9" t="s">
        <v>15</v>
      </c>
      <c r="C6" s="10">
        <v>0.57999999999999996</v>
      </c>
      <c r="D6" s="11">
        <v>0.77</v>
      </c>
      <c r="E6" s="10">
        <v>1.1599999999999999</v>
      </c>
      <c r="F6" s="12">
        <v>1.54</v>
      </c>
      <c r="G6" s="10">
        <v>1.74</v>
      </c>
      <c r="H6" s="12">
        <v>2.31</v>
      </c>
      <c r="I6" s="10">
        <v>1.74</v>
      </c>
      <c r="J6" s="12">
        <v>2.31</v>
      </c>
      <c r="K6" s="13">
        <v>1.74</v>
      </c>
      <c r="L6" s="12">
        <v>2.31</v>
      </c>
    </row>
    <row r="7" spans="1:256" ht="48.5" customHeight="1" x14ac:dyDescent="0.3">
      <c r="B7" s="9" t="s">
        <v>16</v>
      </c>
      <c r="C7" s="10">
        <v>0.75</v>
      </c>
      <c r="D7" s="11">
        <v>1</v>
      </c>
      <c r="E7" s="10">
        <v>1.5</v>
      </c>
      <c r="F7" s="12">
        <v>2</v>
      </c>
      <c r="G7" s="10">
        <v>2.25</v>
      </c>
      <c r="H7" s="12">
        <v>2.99</v>
      </c>
      <c r="I7" s="10">
        <v>2.25</v>
      </c>
      <c r="J7" s="12">
        <v>2.99</v>
      </c>
      <c r="K7" s="13">
        <v>2.25</v>
      </c>
      <c r="L7" s="12">
        <v>2.99</v>
      </c>
    </row>
    <row r="8" spans="1:256" ht="48.5" customHeight="1" thickBot="1" x14ac:dyDescent="0.35">
      <c r="B8" s="14" t="s">
        <v>17</v>
      </c>
      <c r="C8" s="15">
        <v>1.75</v>
      </c>
      <c r="D8" s="16">
        <v>2.33</v>
      </c>
      <c r="E8" s="15">
        <v>3.5</v>
      </c>
      <c r="F8" s="17">
        <v>4.66</v>
      </c>
      <c r="G8" s="15">
        <v>5.25</v>
      </c>
      <c r="H8" s="17">
        <v>6.98</v>
      </c>
      <c r="I8" s="15">
        <v>5.25</v>
      </c>
      <c r="J8" s="17">
        <v>6.98</v>
      </c>
      <c r="K8" s="18">
        <v>5.25</v>
      </c>
      <c r="L8" s="17">
        <v>6.98</v>
      </c>
    </row>
  </sheetData>
  <mergeCells count="6">
    <mergeCell ref="C2:D2"/>
    <mergeCell ref="E2:F2"/>
    <mergeCell ref="G2:H2"/>
    <mergeCell ref="K2:L2"/>
    <mergeCell ref="I2:J2"/>
    <mergeCell ref="B2:B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Toll Revenue</vt:lpstr>
      <vt:lpstr>Toll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Wei-Hsiang</cp:lastModifiedBy>
  <dcterms:modified xsi:type="dcterms:W3CDTF">2015-10-30T01:56:02Z</dcterms:modified>
</cp:coreProperties>
</file>